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autoCompressPictures="0" defaultThemeVersion="124226"/>
  <mc:AlternateContent xmlns:mc="http://schemas.openxmlformats.org/markup-compatibility/2006">
    <mc:Choice Requires="x15">
      <x15ac:absPath xmlns:x15ac="http://schemas.microsoft.com/office/spreadsheetml/2010/11/ac" url="Y:\NOFA QAP 2025\"/>
    </mc:Choice>
  </mc:AlternateContent>
  <xr:revisionPtr revIDLastSave="0" documentId="8_{344E0064-2DF6-445A-998A-25F4E45B31E9}" xr6:coauthVersionLast="47" xr6:coauthVersionMax="47" xr10:uidLastSave="{00000000-0000-0000-0000-000000000000}"/>
  <workbookProtection workbookAlgorithmName="SHA-512" workbookHashValue="T73z2TrnKtjH3QBnkvpbtkCYx8SwiHZqNiLEaps/A8JKCD60gFwow9nRtdY9LC/u3BGKv3Xrh6kWFNRyCA5q9w==" workbookSaltValue="OScnhYnRTK1OMr1T9RSqnQ==" workbookSpinCount="100000" lockStructure="1"/>
  <bookViews>
    <workbookView xWindow="-108" yWindow="-108" windowWidth="23256" windowHeight="13896" tabRatio="881" firstSheet="1" activeTab="1" xr2:uid="{00000000-000D-0000-FFFF-FFFF00000000}"/>
  </bookViews>
  <sheets>
    <sheet name="XXX" sheetId="1" state="veryHidden" r:id="rId1"/>
    <sheet name="Cover" sheetId="37" r:id="rId2"/>
    <sheet name="2025-Basic Threshold Checklist" sheetId="36" r:id="rId3"/>
    <sheet name="2025-Ranking Self-Evaluation" sheetId="35" r:id="rId4"/>
    <sheet name="2025-SLR Parameters" sheetId="38" r:id="rId5"/>
  </sheets>
  <definedNames>
    <definedName name="_xlnm.Print_Area" localSheetId="2">'2025-Basic Threshold Checklist'!$A$1:$J$164</definedName>
    <definedName name="_xlnm.Print_Area" localSheetId="3">'2025-Ranking Self-Evaluation'!$A$1:$Q$239</definedName>
    <definedName name="_xlnm.Print_Area" localSheetId="4">'2025-SLR Parameters'!$A$1:$I$48</definedName>
    <definedName name="_xlnm.Print_Area" localSheetId="1">Cover!$A$1:$J$39</definedName>
    <definedName name="_xlnm.Print_Titles" localSheetId="2">'2025-Basic Threshold Checklist'!$4:$7</definedName>
    <definedName name="_xlnm.Print_Titles" localSheetId="3">'2025-Ranking Self-Evaluation'!$4:$8</definedName>
    <definedName name="_xlnm.Print_Titles" localSheetId="4">'2025-SLR Parameters'!$3:$6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19" i="35" l="1"/>
  <c r="H119" i="35"/>
  <c r="E119" i="35"/>
  <c r="K96" i="35" l="1"/>
  <c r="H96" i="35"/>
  <c r="E96" i="35"/>
  <c r="K98" i="35"/>
  <c r="H98" i="35"/>
  <c r="E98" i="35"/>
  <c r="K101" i="35"/>
  <c r="H101" i="35"/>
  <c r="E101" i="35"/>
  <c r="K112" i="35"/>
  <c r="H112" i="35"/>
  <c r="E112" i="35"/>
  <c r="K120" i="35"/>
  <c r="H120" i="35"/>
  <c r="E120" i="35"/>
  <c r="K141" i="35"/>
  <c r="H141" i="35"/>
  <c r="E141" i="35"/>
  <c r="K150" i="35"/>
  <c r="H150" i="35"/>
  <c r="E150" i="35"/>
  <c r="K155" i="35"/>
  <c r="H155" i="35"/>
  <c r="E155" i="35"/>
  <c r="K162" i="35"/>
  <c r="H162" i="35"/>
  <c r="E162" i="35"/>
  <c r="K169" i="35"/>
  <c r="E169" i="35"/>
  <c r="K174" i="35"/>
  <c r="H174" i="35"/>
  <c r="E174" i="35"/>
  <c r="K178" i="35"/>
  <c r="H178" i="35"/>
  <c r="E178" i="35"/>
  <c r="K180" i="35"/>
  <c r="H180" i="35"/>
  <c r="E180" i="35"/>
  <c r="K192" i="35"/>
  <c r="H192" i="35"/>
  <c r="E192" i="35"/>
  <c r="K197" i="35"/>
  <c r="H197" i="35"/>
  <c r="E197" i="35"/>
  <c r="K206" i="35"/>
  <c r="H206" i="35"/>
  <c r="E206" i="35"/>
  <c r="K210" i="35"/>
  <c r="H210" i="35"/>
  <c r="E210" i="35"/>
  <c r="K220" i="35"/>
  <c r="H220" i="35"/>
  <c r="E220" i="35"/>
  <c r="K214" i="35"/>
  <c r="H214" i="35"/>
  <c r="E214" i="35"/>
  <c r="K10" i="35"/>
  <c r="H10" i="35"/>
  <c r="E10" i="35"/>
  <c r="E30" i="35"/>
  <c r="P228" i="35"/>
  <c r="O228" i="35"/>
  <c r="M228" i="35"/>
  <c r="K30" i="35"/>
  <c r="J228" i="35"/>
  <c r="H30" i="35"/>
  <c r="N228" i="35"/>
  <c r="G228" i="35"/>
  <c r="K100" i="35" l="1"/>
  <c r="H100" i="35"/>
  <c r="E100" i="35"/>
  <c r="E91" i="35" s="1"/>
  <c r="K91" i="35"/>
  <c r="H154" i="35"/>
  <c r="E154" i="35"/>
  <c r="K154" i="35"/>
  <c r="H191" i="35"/>
  <c r="E191" i="35"/>
  <c r="K191" i="35"/>
  <c r="H9" i="35"/>
  <c r="E9" i="35"/>
  <c r="K9" i="35"/>
  <c r="H91" i="35"/>
  <c r="K228" i="35" l="1"/>
  <c r="L228" i="35" s="1"/>
  <c r="H228" i="35"/>
  <c r="I228" i="35" s="1"/>
  <c r="E228" i="35"/>
  <c r="F228" i="35" s="1"/>
</calcChain>
</file>

<file path=xl/sharedStrings.xml><?xml version="1.0" encoding="utf-8"?>
<sst xmlns="http://schemas.openxmlformats.org/spreadsheetml/2006/main" count="1181" uniqueCount="674">
  <si>
    <t>I.</t>
  </si>
  <si>
    <t>Doc Ref ID</t>
  </si>
  <si>
    <t>Project Location</t>
  </si>
  <si>
    <t>Project Characteristics</t>
  </si>
  <si>
    <t>Project Developer Characteristics</t>
  </si>
  <si>
    <t>Financing Characteristics</t>
  </si>
  <si>
    <t>Criterion</t>
  </si>
  <si>
    <t>Max Score</t>
  </si>
  <si>
    <t>Score</t>
  </si>
  <si>
    <t>Self Score</t>
  </si>
  <si>
    <t>20% or less below poverty line.</t>
  </si>
  <si>
    <t>more than 20% and less than 30% below poverty line.</t>
  </si>
  <si>
    <t>more than 30% and less than 40% below poverty line.</t>
  </si>
  <si>
    <t>The zone of influence around an Urban Train Station, as defined under section 3(e) of Law 74-1965, as amended.</t>
  </si>
  <si>
    <t>Desirable Activities</t>
  </si>
  <si>
    <t>Town square of an urban center.</t>
  </si>
  <si>
    <t>Grocery store or supermarket with meat, produce and dairy.</t>
  </si>
  <si>
    <t>Pharmacy.</t>
  </si>
  <si>
    <t>Federal post office.</t>
  </si>
  <si>
    <t>Amenities must also be referenced by the market study.</t>
  </si>
  <si>
    <t xml:space="preserve">Single headed household: </t>
  </si>
  <si>
    <t>Grocery store with WIC contract.</t>
  </si>
  <si>
    <t>Specific documentation required: name and physical address of facilities.</t>
  </si>
  <si>
    <t xml:space="preserve">Elderly household: </t>
  </si>
  <si>
    <t>Physician or dental office.</t>
  </si>
  <si>
    <t>Civic center or voluntary work facility.</t>
  </si>
  <si>
    <t>Specific documentation required: Name and physical address of facilities.</t>
  </si>
  <si>
    <t>Homeless (as defined under HEARTH Act):</t>
  </si>
  <si>
    <t>ASSMCA licensed public or private institution for the ambulatory treatment of mental disabilities, drug addiction or substance dependency.</t>
  </si>
  <si>
    <t>Specific documentation required: Copy of license issued by ASSMCA.</t>
  </si>
  <si>
    <t>Within one-eight mile of a:</t>
  </si>
  <si>
    <t>Landfill or dumpsite.</t>
  </si>
  <si>
    <t>Industrial site.</t>
  </si>
  <si>
    <t>Airport.</t>
  </si>
  <si>
    <t>Wastewater treatment plant.</t>
  </si>
  <si>
    <t>Adjoining a property which is or contains a:</t>
  </si>
  <si>
    <t>Gas station.</t>
  </si>
  <si>
    <t>Woodworking shop.</t>
  </si>
  <si>
    <t>Unabated nuisance, as declared by a Municipality.</t>
  </si>
  <si>
    <t>Documentation required: Aerial photograph for each infill site showing properties.</t>
  </si>
  <si>
    <t>Documentation required: Nuisance abatement completed by Municipality supported by property deed and certification provided by Municipality.</t>
  </si>
  <si>
    <t>Documentation required: Act citation or Planning Board's Resolution number and date in case of state designated properties; listing in the National Register of Historic Places in case of federally designated properties; or State Historic Preservation Office's (SHPO) certification of contributing resource.</t>
  </si>
  <si>
    <t>The project provides an accessible and dedicated pedestrian network within the project site to connect the building(s) main pedestrian entrance(s) with egress points on all property sides adjoining a public street.</t>
  </si>
  <si>
    <t>Documentation required: A separate plan drawing certified by the project's designer identifying any segments of the existing pedestrian pathways requiring accessibility improvements or in need of repair, and proposed improvements or new construction required to comply with applicable accessibility standards and local codes.</t>
  </si>
  <si>
    <t>Documentation required: Approval from Municipality and competent transit authority, if applicable.</t>
  </si>
  <si>
    <t>Documentation required: Letter from competent authority attesting the improvement is not a required off-site.</t>
  </si>
  <si>
    <t>Provided it is not required by a competent authority as an off-site improvement, the project includes the construction or rehabilitation of transit pull-offs or public transit stops and required signage in any point of the roadway perimeter of the project site; or the provision or improvement of the sidewalks, crosswalks, refuge islands, and required signage to connect an off-site existing public transit stop with the project site, in compliance with applicable accessibility standards and local codes.</t>
  </si>
  <si>
    <t>The project achieves the maximum allowable gross floor area, housing density and/or height under applicable code provisions.</t>
  </si>
  <si>
    <t>The parking spaces and service areas are screened from any public sidewalk or roadway by green hedges, fences or walls with a void-to-solid area ratio of 1 or less.</t>
  </si>
  <si>
    <t>Documentation required: Site plan and elevation details certified by the project's designer identifying visual barriers and certifying compliance.</t>
  </si>
  <si>
    <t>The building(s) main entrance(s) open(s) to the sidewalk of an adjoining public roadway.</t>
  </si>
  <si>
    <t>Documentation required: Floor plans certified by the project's designer.</t>
  </si>
  <si>
    <t>Centrally located courtyard or patio with an area of no less than 30 sq. ft. per unit directly accessible from the main entrance(s) of the building(s).</t>
  </si>
  <si>
    <t>Community or meeting center with and area of no less than 15 sq. ft. per unit, with kitchen and public bathrooms.</t>
  </si>
  <si>
    <t>Open balcony in each unit with an area of no less than 24 sq. ft.</t>
  </si>
  <si>
    <t>Storm windows or shutters in all units.</t>
  </si>
  <si>
    <t>Ceiling fans for all bedrooms and living room areas.</t>
  </si>
  <si>
    <t>Documentation required: Floor plans and elevations certified by the project's designer showing designated spaces, equipment, and/or floor area.</t>
  </si>
  <si>
    <t>Documentation required: Designer’s Preliminary Opinion Letter (Annex J of the Application Package, model of certification), specifying compliance with applicable design criteria.</t>
  </si>
  <si>
    <t>Documentation required: Project Development Costs (Application, pages 11 and 12).</t>
  </si>
  <si>
    <t>Documentation required: Sources and Uses (Application, page 15).</t>
  </si>
  <si>
    <t>Housing Needs Characteristics</t>
  </si>
  <si>
    <t>The project curbs the risk of loss due to physical condition by replacing more than one major building component, which includes roof, bearing wall, floor or foundation structures; plumbing system; electrical system; fire prevention and safety system; vertical transportation; or building envelope.</t>
  </si>
  <si>
    <t>At least 10 more years.</t>
  </si>
  <si>
    <t>At least 5 more years.</t>
  </si>
  <si>
    <t>Documentation required: Letter of intent to sign the Land Use Restrictive Covenant Agreement (in substantially the same form as Annex K of the Application Package, and reflecting a right of first refusal granted to the residents.</t>
  </si>
  <si>
    <t>Documentation required: Syndication documents with conversion provisions.</t>
  </si>
  <si>
    <t>Documentation required: Detailed plan with projections on maintenance, reserves, homeownership training, continued affordability, sales price calculation, lease and purchase agreements, and any other relevant information to demonstrate compliance with applicable regulations.</t>
  </si>
  <si>
    <t>IV.</t>
  </si>
  <si>
    <t>Documentation required: Copy of HAP, IRS form 8609 for each project, as applicable.</t>
  </si>
  <si>
    <t>V.</t>
  </si>
  <si>
    <t>At least 15% of the total development cost covered by other sources of public funding.</t>
  </si>
  <si>
    <t>At least 10% of the total development cost covered by other sources of public funding.</t>
  </si>
  <si>
    <t>Documentation required: Binding commitment, agreement or award documentation.</t>
  </si>
  <si>
    <t>At least 5% of the total development cost.</t>
  </si>
  <si>
    <t>At least 3% of the total development cost.</t>
  </si>
  <si>
    <t>At least 1% of the total development cost.</t>
  </si>
  <si>
    <t>Document required: If applicable Ordinance, Resolution or Bid supporting property transaction.</t>
  </si>
  <si>
    <t>Documentation required: Copy of long-term lease agreement, deed, or letter of commitment.</t>
  </si>
  <si>
    <t>VI.</t>
  </si>
  <si>
    <t>Supportive Services</t>
  </si>
  <si>
    <t>Up to 5% of the project's annual operational cost for the length of the compliance period of affordability.</t>
  </si>
  <si>
    <t>Up to 3% of the project's annual operational cost for the length of the compliance period of affordability.</t>
  </si>
  <si>
    <t>Up to 1% of the project's annual operational cost for the length of the compliance period of affordability.</t>
  </si>
  <si>
    <t>Total Score</t>
  </si>
  <si>
    <t>Minimum Required Score</t>
  </si>
  <si>
    <t>PRHFA Evaluation</t>
  </si>
  <si>
    <t>Hospital, diagnostic and treatment center (CDT) or federally qualified health center (see www.hrsa.gov).</t>
  </si>
  <si>
    <t>The portion of a census tract outside an urban area, that has a rate of:</t>
  </si>
  <si>
    <t>WIOA training center.</t>
  </si>
  <si>
    <t>Specific documentation required: Authorization for WIOA training center issued by Local Workforce Development Area.</t>
  </si>
  <si>
    <t>Equipped exercise room(s) with an area or aggregate area of no less than 300 sq. ft.</t>
  </si>
  <si>
    <t>Documentation required: if requesting only Tax Credits, tenant selection procedures.</t>
  </si>
  <si>
    <t>Documentation required: Referral agreement with the correspondent PHA to include the project in any listing of public housing opportunities where households with tenant-based subsidies are welcomed and where the project’s owner or management agent agrees to actively seek referrals from the public housing authority to apply for units at the project. Also, Annex S, specifying in item 8 that "the owners will rent the units of the project to eligible families referred by the PHA from its waiting list or from their own waiting list if the PHA cannot provide adequate candidates, as determined and requested on the PHA's Administrative Plan".</t>
  </si>
  <si>
    <t>Document required: If applicable, documentation supporting construction tax abatement (Ordinance and/or Resolution).</t>
  </si>
  <si>
    <t>FOR PRHFA USE ONLY</t>
  </si>
  <si>
    <t>REVIEWED BY:</t>
  </si>
  <si>
    <t>Name:</t>
  </si>
  <si>
    <t>DATE:</t>
  </si>
  <si>
    <t>APPROVED BY:</t>
  </si>
  <si>
    <t>Name</t>
  </si>
  <si>
    <t>I.1.</t>
  </si>
  <si>
    <t>I.1.1.</t>
  </si>
  <si>
    <t>I.1.2.</t>
  </si>
  <si>
    <t xml:space="preserve">Documentation required: Certification of location by a licensed land surveyor, physical address and coordinates.  Any project property straddling the limit of the designated urban area will be considered as located within.  </t>
  </si>
  <si>
    <t>Documentation required: Certification of location by a licensed land surveyor.  Any project property straddling the limit of the census tract will be considered as located within.</t>
  </si>
  <si>
    <t>Documentation required: Certification of location by a licensed land surveyor, physical address and coordinates.  Any project property straddling the limit of the zone of influence will be considered as located within.</t>
  </si>
  <si>
    <t>I.2.</t>
  </si>
  <si>
    <t>I.2.1.</t>
  </si>
  <si>
    <t xml:space="preserve">Documentation required: Map certified by a licensed land surveyor attesting to location of the facilities and the distance along a walkable public pathway or roadway between the project's main pedestrian entrance and the closest point of a town square or park facility or a public entrance to any target facility (in case of a shopping mall, to the commercial concourse or a big box-type facility entrance). If close to more than one installation belonging to the same type, only one point will be awarded.  In case of a scattered-site project, distance will have to be certified from the nearest point of the closest building in the project.  </t>
  </si>
  <si>
    <t>I.2.2.</t>
  </si>
  <si>
    <t>Licensed or chartered childcare facility.</t>
  </si>
  <si>
    <t>Specific documentation required: Childcare facility charter issued by ACUDEN.</t>
  </si>
  <si>
    <t xml:space="preserve">Documentation required: Map certified by a licensed land surveyor attesting to location of facilities and distance along a walkable public pathway or a roadway between the project's main pedestrian entrance and the public entrance to any target facility.  If close to more than one installation belonging to the same type, only one point will be awarded.  In case of a scattered-site project, distance will have to be certified from the nearest point of the closest building in the project.  </t>
  </si>
  <si>
    <t>I.3.</t>
  </si>
  <si>
    <t>I.3.1.</t>
  </si>
  <si>
    <t xml:space="preserve">Junkyard.  </t>
  </si>
  <si>
    <t>1.3.2.</t>
  </si>
  <si>
    <t>Auto repair, paint, or tire repair shop.</t>
  </si>
  <si>
    <t>II.</t>
  </si>
  <si>
    <t>II.1.</t>
  </si>
  <si>
    <t>II.2.</t>
  </si>
  <si>
    <t>II.3.</t>
  </si>
  <si>
    <t xml:space="preserve">Documentation required: Appraisal certifying present land use of the property.  </t>
  </si>
  <si>
    <t>II.4.</t>
  </si>
  <si>
    <t>II.4.1.</t>
  </si>
  <si>
    <t xml:space="preserve">Documentation required: Site plan certified by the project's designer identifying the proposed improvements.  </t>
  </si>
  <si>
    <t>Provided it is not required by a competent authority as an off-site improvement, the project includes the construction or rehabilitation of all non-conforming sidewalks in the perimeter of the project site adjoining a public roadway, in compliance with applicable accessibility standards and local codes.</t>
  </si>
  <si>
    <t>II.4.2.</t>
  </si>
  <si>
    <t xml:space="preserve">Documentation required: Table with applicable code provisions, maximum parameters and project parameters certified by the project's designer.  </t>
  </si>
  <si>
    <t xml:space="preserve">Documentation required: Site plan certified by the project's designer showing the location of the building's main entrance(s).  </t>
  </si>
  <si>
    <t>II.5.</t>
  </si>
  <si>
    <t>II.5.1.</t>
  </si>
  <si>
    <t>75% or more 2 or more bedroom units</t>
  </si>
  <si>
    <t>50% or more 2 or more bedroom units</t>
  </si>
  <si>
    <t>Documentation required: Project pro-forma.</t>
  </si>
  <si>
    <t>II.5.3.</t>
  </si>
  <si>
    <t xml:space="preserve">Equipped playground outdoor area with visual control from the main entrance.  </t>
  </si>
  <si>
    <t>Units with 3 or more bedrooms have 2 bathrooms.</t>
  </si>
  <si>
    <t>II.6.</t>
  </si>
  <si>
    <t>If the Gap Financing is provided by an entity, other than PRHFA, copies of the commitment letter/agreement for such financing)</t>
  </si>
  <si>
    <t>II.7.</t>
  </si>
  <si>
    <t>Documentation required: Document issued by OGPe or Autonomous Municipality.</t>
  </si>
  <si>
    <t>III.</t>
  </si>
  <si>
    <t>III.1.</t>
  </si>
  <si>
    <t>III.2.</t>
  </si>
  <si>
    <t>Documentation required: Proposed covenant provision for income targeting included in letter of intent to sign Land Use Restrictive Covenant Agreement (in substantially the same form as Annex K of the Application Package) and recording the targeted set-aside for the length of the affordability period.</t>
  </si>
  <si>
    <t>Documentation required: If requesting CDGB-DR, Affirmative Fair Housing Marketing Plan (similar to Annex S of the Application Package).</t>
  </si>
  <si>
    <t>III.3.</t>
  </si>
  <si>
    <t>Documentation required: Comprehensive capital needs assessment certified by an architect or civil engineer, duly licensed in Puerto Rico, including the identification of the condition of major building systems and the extent of required code compliance retrofitting.</t>
  </si>
  <si>
    <t>The project curbs a significant risk for market conversion of the Tax Credit or otherwise rent-assisted property; or preserves a comparable level of existing project-based rental subsidies that will expire within two years of the application date.</t>
  </si>
  <si>
    <t>III.4.</t>
  </si>
  <si>
    <t xml:space="preserve">Documentation required: Letter of intent to extend the initial 15-year period of compliance with the Tax Credits program’s income and rent restriction requirements for a minimum of 15 additional years and sign the Land Use Restrictive Covenant Agreement (in substantially the same form as Annex K of the Application Package). </t>
  </si>
  <si>
    <t>III.5.</t>
  </si>
  <si>
    <t>IV.1.</t>
  </si>
  <si>
    <t>V.1.</t>
  </si>
  <si>
    <t xml:space="preserve">Documentation required: Sources and Uses (Application, page 15).  </t>
  </si>
  <si>
    <t>Documentation required: Binding commitment, agreement, or award documentation.</t>
  </si>
  <si>
    <t>V.2.</t>
  </si>
  <si>
    <t>Document required: Evidence of site control by Owner: earnest money agreement, option or closing statement for land and/or buildings, title, deed, or leasehold agreement, or equivalent for Municipal land transaction.</t>
  </si>
  <si>
    <t>V.3.</t>
  </si>
  <si>
    <t>V.4.</t>
  </si>
  <si>
    <t>Interim and Permanent Financing</t>
  </si>
  <si>
    <t>Interim or Permanent Financing</t>
  </si>
  <si>
    <t>Documentation required: PRHFA loan application</t>
  </si>
  <si>
    <t>V.5.</t>
  </si>
  <si>
    <t>VI.1.</t>
  </si>
  <si>
    <t>Documentation required: Letter of intent to sign the Land Use Restrictive Covenant Agreement (in substantially the same form as Annex K of the Application Package), and specifying operational budget commitment for supportive services.</t>
  </si>
  <si>
    <t>VII.</t>
  </si>
  <si>
    <t>Tie-Breaking Criteria, listed in order of importance</t>
  </si>
  <si>
    <t>VII.1. </t>
  </si>
  <si>
    <t>Will favor the project that is the readiest to proceed.</t>
  </si>
  <si>
    <t>VII.2. </t>
  </si>
  <si>
    <t>VII.3. </t>
  </si>
  <si>
    <t>Will favor the project with lowest total development costs per unit.</t>
  </si>
  <si>
    <t>Will favor the project that is located in a Municipality with the longer elapsed period without Tax Credit allocation.</t>
  </si>
  <si>
    <t>·        Total Development Cost (TDC),</t>
  </si>
  <si>
    <t>·        Minus Gap Financing requested (GPR),</t>
  </si>
  <si>
    <t>·        Divided by the TDC,</t>
  </si>
  <si>
    <t xml:space="preserve">·        Times 10 [number of max points that a project can receive for this criterion], rounded to four (4) decimal points. </t>
  </si>
  <si>
    <t>Section</t>
  </si>
  <si>
    <t>Check if submitted</t>
  </si>
  <si>
    <t>PR.026</t>
  </si>
  <si>
    <t>PR.020</t>
  </si>
  <si>
    <t>PR.019</t>
  </si>
  <si>
    <t>PR.018</t>
  </si>
  <si>
    <t>PR.017</t>
  </si>
  <si>
    <t>PR.016</t>
  </si>
  <si>
    <t>PR.013</t>
  </si>
  <si>
    <t>PR.012</t>
  </si>
  <si>
    <t>PR.010</t>
  </si>
  <si>
    <t>PR.011</t>
  </si>
  <si>
    <t>PR.009</t>
  </si>
  <si>
    <t>PR.008</t>
  </si>
  <si>
    <t>PR.001</t>
  </si>
  <si>
    <t>PR.002</t>
  </si>
  <si>
    <t>PR.003</t>
  </si>
  <si>
    <t>PR.004</t>
  </si>
  <si>
    <t>PR.005</t>
  </si>
  <si>
    <t>PR.006</t>
  </si>
  <si>
    <t>PR.007</t>
  </si>
  <si>
    <t>PR.014</t>
  </si>
  <si>
    <t>PR.015</t>
  </si>
  <si>
    <t>PR.021</t>
  </si>
  <si>
    <t>PR.027</t>
  </si>
  <si>
    <t>PR.029</t>
  </si>
  <si>
    <r>
      <t xml:space="preserve">Documentation required: Census tract number; census tracts “% Below Poverty Line" as per the Federal Financial Institutions Examination Council's (FFIEC) 2015 Census Report.  </t>
    </r>
    <r>
      <rPr>
        <sz val="11"/>
        <color theme="1"/>
        <rFont val="Calibri"/>
        <family val="2"/>
        <scheme val="minor"/>
      </rPr>
      <t xml:space="preserve">(Application, page 1).  </t>
    </r>
  </si>
  <si>
    <r>
      <t>Traditional town market (</t>
    </r>
    <r>
      <rPr>
        <i/>
        <sz val="11"/>
        <color rgb="FF000000"/>
        <rFont val="Calibri"/>
        <family val="2"/>
        <scheme val="minor"/>
      </rPr>
      <t>plaza de mercado</t>
    </r>
    <r>
      <rPr>
        <sz val="11"/>
        <color theme="1"/>
        <rFont val="Calibri"/>
        <family val="2"/>
        <scheme val="minor"/>
      </rPr>
      <t>).</t>
    </r>
  </si>
  <si>
    <r>
      <t xml:space="preserve">Shopping center (100,000 square feet or more of net commercial space; </t>
    </r>
    <r>
      <rPr>
        <u/>
        <sz val="11"/>
        <color rgb="FF000000"/>
        <rFont val="Calibri"/>
        <family val="2"/>
        <scheme val="minor"/>
      </rPr>
      <t>no other listed use is eligible if located within the shopping mall</t>
    </r>
    <r>
      <rPr>
        <sz val="11"/>
        <color rgb="FF000000"/>
        <rFont val="Calibri"/>
        <family val="2"/>
        <scheme val="minor"/>
      </rPr>
      <t>).</t>
    </r>
  </si>
  <si>
    <r>
      <t xml:space="preserve">Undesirable Activities. </t>
    </r>
    <r>
      <rPr>
        <sz val="11"/>
        <color theme="1"/>
        <rFont val="Calibri"/>
        <family val="2"/>
        <scheme val="minor"/>
      </rPr>
      <t xml:space="preserve">Even if compliant with required environmental review, projects </t>
    </r>
    <r>
      <rPr>
        <b/>
        <sz val="11"/>
        <color rgb="FF000000"/>
        <rFont val="Calibri"/>
        <family val="2"/>
        <scheme val="minor"/>
      </rPr>
      <t>will be discounted</t>
    </r>
    <r>
      <rPr>
        <sz val="11"/>
        <color theme="1"/>
        <rFont val="Calibri"/>
        <family val="2"/>
        <scheme val="minor"/>
      </rPr>
      <t xml:space="preserve"> one point for each one of the listed undesirable activities, up to a maximum of 5 points, if located:</t>
    </r>
  </si>
  <si>
    <r>
      <t xml:space="preserve">Documentation required: Map prepared by a licensed land surveyor certifying due diligence by identifying any of the listed nuisances within the established distance measured along the shortest straight line between the project lot and the nuisance property.  In case of a scattered-site project, the distance will have to be certified from the closest point of the project's lot closest to the identified nuisance.  </t>
    </r>
    <r>
      <rPr>
        <b/>
        <u/>
        <sz val="11"/>
        <color rgb="FF000000"/>
        <rFont val="Calibri"/>
        <family val="2"/>
        <scheme val="minor"/>
      </rPr>
      <t>Every applicant must file the Map prepared by a licensed land surveyor certifying due diligence and indicating that none of the listed nuisances surround the project.</t>
    </r>
  </si>
  <si>
    <r>
      <t>Historic property.</t>
    </r>
    <r>
      <rPr>
        <sz val="11"/>
        <color theme="1"/>
        <rFont val="Calibri"/>
        <family val="2"/>
        <scheme val="minor"/>
      </rPr>
      <t xml:space="preserve">  A substantial rehabilitation project site is located in or incorporates a state designated historic property, federally designated historic place, or a contributing resource to a federally designated Historic District will be awarded </t>
    </r>
    <r>
      <rPr>
        <b/>
        <sz val="11"/>
        <color theme="1"/>
        <rFont val="Calibri"/>
        <family val="2"/>
        <scheme val="minor"/>
      </rPr>
      <t>3 points.</t>
    </r>
  </si>
  <si>
    <r>
      <t>Site Characteristics</t>
    </r>
    <r>
      <rPr>
        <b/>
        <sz val="11"/>
        <color theme="1"/>
        <rFont val="Calibri"/>
        <family val="2"/>
        <scheme val="minor"/>
      </rPr>
      <t>.</t>
    </r>
  </si>
  <si>
    <r>
      <t>Urban Considerations</t>
    </r>
    <r>
      <rPr>
        <sz val="11"/>
        <color theme="1"/>
        <rFont val="Calibri"/>
        <family val="2"/>
        <scheme val="minor"/>
      </rPr>
      <t xml:space="preserve">.  A proposed development that strengthens and improves the neighborhood's general urban character may be awarded one point for each one of the following criteria, </t>
    </r>
    <r>
      <rPr>
        <b/>
        <sz val="11"/>
        <color rgb="FF000000"/>
        <rFont val="Calibri"/>
        <family val="2"/>
        <scheme val="minor"/>
      </rPr>
      <t>up to 3 points</t>
    </r>
    <r>
      <rPr>
        <sz val="11"/>
        <color theme="1"/>
        <rFont val="Calibri"/>
        <family val="2"/>
        <scheme val="minor"/>
      </rPr>
      <t>, as follows:</t>
    </r>
  </si>
  <si>
    <r>
      <t>Building Characteristics</t>
    </r>
    <r>
      <rPr>
        <b/>
        <sz val="11"/>
        <color theme="1"/>
        <rFont val="Calibri"/>
        <family val="2"/>
        <scheme val="minor"/>
      </rPr>
      <t>.</t>
    </r>
  </si>
  <si>
    <r>
      <t>Unit Mix</t>
    </r>
    <r>
      <rPr>
        <sz val="11"/>
        <color theme="1"/>
        <rFont val="Calibri"/>
        <family val="2"/>
        <scheme val="minor"/>
      </rPr>
      <t xml:space="preserve">. Projects might earn </t>
    </r>
    <r>
      <rPr>
        <b/>
        <sz val="11"/>
        <color rgb="FF000000"/>
        <rFont val="Calibri"/>
        <family val="2"/>
        <scheme val="minor"/>
      </rPr>
      <t>up to 2 points</t>
    </r>
    <r>
      <rPr>
        <sz val="11"/>
        <color theme="1"/>
        <rFont val="Calibri"/>
        <family val="2"/>
        <scheme val="minor"/>
      </rPr>
      <t xml:space="preserve"> for a unit mix preferring 2 or more bedroom units as follows:</t>
    </r>
  </si>
  <si>
    <r>
      <t>Single family units provide Carport (</t>
    </r>
    <r>
      <rPr>
        <i/>
        <sz val="11"/>
        <color rgb="FF000000"/>
        <rFont val="Calibri"/>
        <family val="2"/>
        <scheme val="minor"/>
      </rPr>
      <t>marquesina</t>
    </r>
    <r>
      <rPr>
        <sz val="11"/>
        <color rgb="FF000000"/>
        <rFont val="Calibri"/>
        <family val="2"/>
        <scheme val="minor"/>
      </rPr>
      <t>).</t>
    </r>
  </si>
  <si>
    <r>
      <t>Term</t>
    </r>
    <r>
      <rPr>
        <sz val="11"/>
        <color theme="1"/>
        <rFont val="Calibri"/>
        <family val="2"/>
        <scheme val="minor"/>
      </rPr>
      <t xml:space="preserve">.  If requesting Tax Credits, a project might earn </t>
    </r>
    <r>
      <rPr>
        <b/>
        <sz val="11"/>
        <color rgb="FF000000"/>
        <rFont val="Calibri"/>
        <family val="2"/>
        <scheme val="minor"/>
      </rPr>
      <t>up to 2 points</t>
    </r>
    <r>
      <rPr>
        <sz val="11"/>
        <color theme="1"/>
        <rFont val="Calibri"/>
        <family val="2"/>
        <scheme val="minor"/>
      </rPr>
      <t xml:space="preserve"> for extending the term of affordability beyond the extended use period of thirty years for:</t>
    </r>
  </si>
  <si>
    <r>
      <t>Funds Leveraging</t>
    </r>
    <r>
      <rPr>
        <sz val="11"/>
        <color theme="1"/>
        <rFont val="Calibri"/>
        <family val="2"/>
        <scheme val="minor"/>
      </rPr>
      <t xml:space="preserve">.  The leveraging of capital funding from public grants or non-financing sources, other than those being managed by the Authority, PRDOH or the Municipalities is encouraged by awarding a project </t>
    </r>
    <r>
      <rPr>
        <b/>
        <sz val="11"/>
        <color rgb="FF000000"/>
        <rFont val="Calibri"/>
        <family val="2"/>
        <scheme val="minor"/>
      </rPr>
      <t>up to 2 points</t>
    </r>
    <r>
      <rPr>
        <sz val="11"/>
        <color theme="1"/>
        <rFont val="Calibri"/>
        <family val="2"/>
        <scheme val="minor"/>
      </rPr>
      <t xml:space="preserve"> as follows: </t>
    </r>
  </si>
  <si>
    <r>
      <t>Local Government Funding.  Up to 3 points</t>
    </r>
    <r>
      <rPr>
        <sz val="11"/>
        <color theme="1"/>
        <rFont val="Calibri"/>
        <family val="2"/>
        <scheme val="minor"/>
      </rPr>
      <t xml:space="preserve"> are awarded to projects that leverage local government capital funding through cash contributions, land donated or discounted, site or off-site improvements, grants, or a municipal construction tax abatement which is granted to the project and is not available under a local or state statute of general application, with a total value of:</t>
    </r>
  </si>
  <si>
    <r>
      <t>Supportive Services</t>
    </r>
    <r>
      <rPr>
        <sz val="11"/>
        <color theme="1"/>
        <rFont val="Calibri"/>
        <family val="2"/>
        <scheme val="minor"/>
      </rPr>
      <t xml:space="preserve">.  To advance the Public Policy of Puerto Rico to increase the provision supporting services by integrating agencies that provide these services and coordinate their actions to support permanent housing for populations with special needs, any project might earn </t>
    </r>
    <r>
      <rPr>
        <b/>
        <sz val="11"/>
        <color rgb="FF000000"/>
        <rFont val="Calibri"/>
        <family val="2"/>
        <scheme val="minor"/>
      </rPr>
      <t>up to 3 points</t>
    </r>
    <r>
      <rPr>
        <sz val="11"/>
        <color theme="1"/>
        <rFont val="Calibri"/>
        <family val="2"/>
        <scheme val="minor"/>
      </rPr>
      <t xml:space="preserve"> for sustaining a funding allocation for the provision of supportive services of the type: 1) authorized under a federally subsidized program and that could be funded with resources obtained directly as a grantee in competitive or demonstrative grants, or as a recipient of rental or operational assistance (i.e. CoC, VASH, GPD, SSVF, Veteran Per Diem, CDBG, 811, 202, HOPWA, FSS Program, etc.), or indirectly as sub-grantee or provider, or by contracting the services of a sub-grantee or provider, of any state or municipally managed program (i.e.: ADFAN's CSGB, VRA's Independent Living, ASSMCA's Homeless and Chronic Mental Health, ADFAN's Adult and Person with Disabilities Services, Medicaid's Home and Community-Based Service Waivers, among other); or 2) contracted for a certified Assisted Living facility authorized under Act 244-2003, as follows:</t>
    </r>
  </si>
  <si>
    <t>Specific documentation required: Evidence of inclusion in the WIC Vendor Registry published at https://wic.pr.gov/#/comercios</t>
  </si>
  <si>
    <r>
      <t xml:space="preserve">The result of the above computation equals the points earned by the project:  </t>
    </r>
    <r>
      <rPr>
        <b/>
        <sz val="11"/>
        <color theme="1"/>
        <rFont val="Calibri"/>
        <family val="2"/>
        <scheme val="minor"/>
      </rPr>
      <t>(TDC-GPR/TDC)*10=Points Earned</t>
    </r>
  </si>
  <si>
    <t>BT.001</t>
  </si>
  <si>
    <t>BT.011</t>
  </si>
  <si>
    <t>BT.012</t>
  </si>
  <si>
    <t>BT.019</t>
  </si>
  <si>
    <t>BT.025</t>
  </si>
  <si>
    <t>BT.026</t>
  </si>
  <si>
    <t>BT.027</t>
  </si>
  <si>
    <t>BT.037</t>
  </si>
  <si>
    <t>BT.042</t>
  </si>
  <si>
    <t>BT.043</t>
  </si>
  <si>
    <t>BT.044</t>
  </si>
  <si>
    <t>BT.063</t>
  </si>
  <si>
    <t>BT.093</t>
  </si>
  <si>
    <t>BT.094</t>
  </si>
  <si>
    <t>PR.030</t>
  </si>
  <si>
    <t>Documentation required: evidence of supportive services allocated to the project by the corresponding agency such as a commitment letter, binding commitment, award letter, agreement and/or contract.</t>
  </si>
  <si>
    <r>
      <t xml:space="preserve">Urban area defined as: Central Urban Area in the Planning Board's </t>
    </r>
    <r>
      <rPr>
        <i/>
        <sz val="11"/>
        <color rgb="FF000000"/>
        <rFont val="Calibri"/>
        <family val="2"/>
      </rPr>
      <t>Reglamento de la Infraestructura en el Espacio Público</t>
    </r>
    <r>
      <rPr>
        <sz val="11"/>
        <rFont val="Calibri"/>
        <family val="2"/>
      </rPr>
      <t>; or Urban Center designated by the Department of Transportation and Public Works or adopted under an Urban Center Area Plan; or a state-designated Historical Zone or federally designated Historical District.  See Annex Q of the Application Package for Reference Maps.</t>
    </r>
  </si>
  <si>
    <t>I.1.3</t>
  </si>
  <si>
    <t>1-2</t>
  </si>
  <si>
    <r>
      <t>Infill or nuisance</t>
    </r>
    <r>
      <rPr>
        <sz val="11"/>
        <color theme="1"/>
        <rFont val="Calibri"/>
        <family val="2"/>
        <scheme val="minor"/>
      </rPr>
      <t xml:space="preserve">.  Projects will be awarded one point if proposed to develop an infill site or expropriated as part of a nuisance abatement process; and one additional point, </t>
    </r>
    <r>
      <rPr>
        <b/>
        <sz val="11"/>
        <color rgb="FF000000"/>
        <rFont val="Calibri"/>
        <family val="2"/>
        <scheme val="minor"/>
      </rPr>
      <t>up to 2 points</t>
    </r>
    <r>
      <rPr>
        <sz val="11"/>
        <color theme="1"/>
        <rFont val="Calibri"/>
        <family val="2"/>
        <scheme val="minor"/>
      </rPr>
      <t>, for each non-contiguous infill site or expropriated as part of a nuisance abatement process that is incorporated into a scattered-site project, located within an area with a radius no larger than one-quarter mile. An infill site shall be defined as a site that is bound on all except one of its sides, or two of its sides in case of a corner-type property, by adjoining built-up properties, and that has immediate access to existing public infrastructure of roads, water, sewer, and power.</t>
    </r>
  </si>
  <si>
    <r>
      <t>Building Amenities</t>
    </r>
    <r>
      <rPr>
        <sz val="11"/>
        <color theme="1"/>
        <rFont val="Calibri"/>
        <family val="2"/>
        <scheme val="minor"/>
      </rPr>
      <t xml:space="preserve">.  Projects will be awarded one point, </t>
    </r>
    <r>
      <rPr>
        <b/>
        <sz val="11"/>
        <color rgb="FF000000"/>
        <rFont val="Calibri"/>
        <family val="2"/>
        <scheme val="minor"/>
      </rPr>
      <t>up to 8 points</t>
    </r>
    <r>
      <rPr>
        <sz val="11"/>
        <color theme="1"/>
        <rFont val="Calibri"/>
        <family val="2"/>
        <scheme val="minor"/>
      </rPr>
      <t xml:space="preserve">, for each one of the following building or unit features benefiting all units and, if applicable, not required by code or a permit authority: </t>
    </r>
  </si>
  <si>
    <r>
      <t xml:space="preserve">Projects applying for financing with the Authority will be awarded </t>
    </r>
    <r>
      <rPr>
        <b/>
        <sz val="11"/>
        <color rgb="FF000000"/>
        <rFont val="Calibri"/>
        <family val="2"/>
        <scheme val="minor"/>
      </rPr>
      <t>up to 3 points</t>
    </r>
    <r>
      <rPr>
        <sz val="11"/>
        <color rgb="FF000000"/>
        <rFont val="Calibri"/>
        <family val="2"/>
        <scheme val="minor"/>
      </rPr>
      <t>.</t>
    </r>
  </si>
  <si>
    <r>
      <t>General</t>
    </r>
    <r>
      <rPr>
        <sz val="11"/>
        <color theme="1"/>
        <rFont val="Calibri"/>
        <family val="2"/>
        <scheme val="minor"/>
      </rPr>
      <t xml:space="preserve">.  Projects located within 1,500 meters of the following amenities will be awarded a point each, </t>
    </r>
    <r>
      <rPr>
        <b/>
        <sz val="11"/>
        <color rgb="FF000000"/>
        <rFont val="Calibri"/>
        <family val="2"/>
        <scheme val="minor"/>
      </rPr>
      <t>up to 6 points</t>
    </r>
    <r>
      <rPr>
        <sz val="11"/>
        <color theme="1"/>
        <rFont val="Calibri"/>
        <family val="2"/>
        <scheme val="minor"/>
      </rPr>
      <t>:</t>
    </r>
  </si>
  <si>
    <r>
      <t>Mobility</t>
    </r>
    <r>
      <rPr>
        <sz val="11"/>
        <color theme="1"/>
        <rFont val="Calibri"/>
        <family val="2"/>
        <scheme val="minor"/>
      </rPr>
      <t xml:space="preserve">.  Projects (or the totality of the building sites, in the case of a scattered-site project), that incorporate improvements aimed at facilitating the mobility of its residents and promoting public transportation will be awarded </t>
    </r>
    <r>
      <rPr>
        <b/>
        <sz val="11"/>
        <color rgb="FF000000"/>
        <rFont val="Calibri"/>
        <family val="2"/>
        <scheme val="minor"/>
      </rPr>
      <t>up to 3 points</t>
    </r>
    <r>
      <rPr>
        <sz val="11"/>
        <color theme="1"/>
        <rFont val="Calibri"/>
        <family val="2"/>
        <scheme val="minor"/>
      </rPr>
      <t>, as follows:</t>
    </r>
  </si>
  <si>
    <t>Documentation required: Cadastral number(s) (Application, page 1).</t>
  </si>
  <si>
    <r>
      <t>Public Housing Agency (PHA) Waiting Lists</t>
    </r>
    <r>
      <rPr>
        <sz val="11"/>
        <color theme="1"/>
        <rFont val="Calibri"/>
        <family val="2"/>
        <scheme val="minor"/>
      </rPr>
      <t>.  If requesting Tax Credits, any project included in any waiting list of a public housing agency (PHA) might earn</t>
    </r>
    <r>
      <rPr>
        <b/>
        <sz val="11"/>
        <color theme="1"/>
        <rFont val="Calibri"/>
        <family val="2"/>
        <scheme val="minor"/>
      </rPr>
      <t xml:space="preserve"> 1 point.</t>
    </r>
  </si>
  <si>
    <t xml:space="preserve">Application Number: </t>
  </si>
  <si>
    <t>Project Name:</t>
  </si>
  <si>
    <t>Document</t>
  </si>
  <si>
    <t></t>
  </si>
  <si>
    <t>SHPO.001</t>
  </si>
  <si>
    <t>SHPO.002</t>
  </si>
  <si>
    <t>SHPO.003</t>
  </si>
  <si>
    <t>SHPO.004</t>
  </si>
  <si>
    <t>SHPO.005</t>
  </si>
  <si>
    <t>SHPO.006</t>
  </si>
  <si>
    <t>I.  Application</t>
  </si>
  <si>
    <t>Application Form.</t>
  </si>
  <si>
    <t>Application’s Agreement and Certification (page 25), signed by the Owner, the President or Secretary of the General Partner, and showing corporate seal that is also legible in digital documents.</t>
  </si>
  <si>
    <t>BT.002</t>
  </si>
  <si>
    <t>Corporate Resolution certifying that the person who signed is a duly authorized officer of the applicant, authorized to sign the application.</t>
  </si>
  <si>
    <t>BT.003</t>
  </si>
  <si>
    <t>BT.004</t>
  </si>
  <si>
    <t>BT.005</t>
  </si>
  <si>
    <t>Subsidy Layering Review (SLR) Parameters Checklist Form.</t>
  </si>
  <si>
    <t>BT.006</t>
  </si>
  <si>
    <t>BT.007</t>
  </si>
  <si>
    <t>Application's transmittal letter.</t>
  </si>
  <si>
    <t>Manager's check or Money Order for the amount of application fees payable to the Puerto Rico Housing Finance Authority indicating application number and the term "LIHTC" in memo field.</t>
  </si>
  <si>
    <t>Manager's check or Money Order for the amount of application fees payable to the Puerto Rico Housing Finance Authority indicating application number and the term "LIHTC Exempt Bonds" in memo field.</t>
  </si>
  <si>
    <t>BT.008</t>
  </si>
  <si>
    <t>BT.009</t>
  </si>
  <si>
    <t>Owners’ Certification, if requesting Tax Credits (similar to Annex G of the Application Package).</t>
  </si>
  <si>
    <t>BT.010</t>
  </si>
  <si>
    <t>Accountant’s Opinion, if requesting Tax Credits (similar to Annex H of the Application Package).</t>
  </si>
  <si>
    <t>Attorney’s Opinion, if requesting Tax Credits (similar to Annex I of the Application Package).</t>
  </si>
  <si>
    <t>BT.013</t>
  </si>
  <si>
    <t>BT.014</t>
  </si>
  <si>
    <t>BT.015</t>
  </si>
  <si>
    <t>BT.016</t>
  </si>
  <si>
    <t>Project timeline for project activities including specific benchmarks for acquisition, assembly of the development team, completion of plans and specifications, completion of financial approvals, municipal approvals, building permits, project construction start date, completion date and the estimated date of lease-up (Application, page 23).</t>
  </si>
  <si>
    <t>BT.017</t>
  </si>
  <si>
    <t>BT.018</t>
  </si>
  <si>
    <t>BT.020</t>
  </si>
  <si>
    <t>Certification by owner attesting compliance with restrictions on real property acquisition or rehabilitation under the URA, 49 CFR 24.101(b) and section 23.7 of the PRDH's Administrative Plan, detailing: number of persons (families, individuals, businesses or organizations) occupying the property on the date of the submission of the application; number of persons to be displaced, temporarily relocated, or moved permanently within the building or complex; estimated cost of relocation payments and services and sources of funding; and copy of the executed agreement with organization that will carry out the relocation activities.</t>
  </si>
  <si>
    <t>BT.021</t>
  </si>
  <si>
    <t>BT.022</t>
  </si>
  <si>
    <t>Technical specifications certified by the project’s RA/PE.</t>
  </si>
  <si>
    <t>BT.023</t>
  </si>
  <si>
    <t>BT.024</t>
  </si>
  <si>
    <t>Zoning Certification, prepared by project’s designer, stating that the proposed/current use of the property is permitted under applicable Zoning and Land Use laws and regulations, and that the applicable zoning authority is not aware of any zoning or land use violations with respect to the property. (Annex T)</t>
  </si>
  <si>
    <t>BT.028</t>
  </si>
  <si>
    <t>Wetland Inventory Map from the U.S. Fish and Wildlife Service (USFWS) demonstrating project's location outside of any wetland, or a Wetland Preliminary Jurisdictional determination from the Corps of Engineers indicating that the project does not affect wetland.</t>
  </si>
  <si>
    <t>BT.029</t>
  </si>
  <si>
    <t>BT.030</t>
  </si>
  <si>
    <t>BT.031</t>
  </si>
  <si>
    <t>Certification of consistency filed with the State Coastal Management Program, if required.</t>
  </si>
  <si>
    <t>BT.032</t>
  </si>
  <si>
    <t>Noise Study as per the requirements set forth in the American National Standard Method for the Physical Measurement for Sound, if project located within 1,000 feet of a major noise source, road or highway, 3,000 feet of a railroad, or 5 miles of a civil airport.</t>
  </si>
  <si>
    <t>BT.034</t>
  </si>
  <si>
    <t>Soil survey, if project is for new construction or substantial rehabilitation requiring addition or expansion to structures.</t>
  </si>
  <si>
    <t>BT.035</t>
  </si>
  <si>
    <t>BT.036</t>
  </si>
  <si>
    <t>BT.038</t>
  </si>
  <si>
    <t>BT.039</t>
  </si>
  <si>
    <t>BT.040</t>
  </si>
  <si>
    <t>Certification attesting to the fact that there is a period of at least ten (10) years between the date of its acquisition by the taxpayer and the date the building was last placed in service or any applicable exception to this rule.</t>
  </si>
  <si>
    <t>BT.041</t>
  </si>
  <si>
    <t>Letter of intent to extend the initial 15-year period of compliance with the Tax Credit program’s income and rent  restriction requirements for a minimum of 15 additional years and sign the Land Use Restrictive Covenant Agreement (in substantially the same form as Annex K of the Application Package).</t>
  </si>
  <si>
    <t>Affirmative Fair Housing Marketing Plan (Annex S of the Application Package).</t>
  </si>
  <si>
    <t>Written tenant selection procedures.</t>
  </si>
  <si>
    <t>BT.045</t>
  </si>
  <si>
    <t>Organizational chart of project structure identifying Owner, Developer, General Partner/Manager and/or Sponsor and any other related entity.</t>
  </si>
  <si>
    <t>BT.046</t>
  </si>
  <si>
    <t>Partnership (or Operating) Agreement of the entity to claim ownership of the Project (LP, LLC, etc.), as may apply, indicating cash contributions by the General Partner(s) and/or Limited Partner(s).</t>
  </si>
  <si>
    <t>BT.048</t>
  </si>
  <si>
    <t>BT.049</t>
  </si>
  <si>
    <t>BT.050</t>
  </si>
  <si>
    <t>BT.051</t>
  </si>
  <si>
    <t>BT.052</t>
  </si>
  <si>
    <t>BT.053</t>
  </si>
  <si>
    <t>BT.054</t>
  </si>
  <si>
    <t>BT.055</t>
  </si>
  <si>
    <t>If requesting Tax Credits from the non-profit set-aside, sworn statement (affidavit) asserting that the non-profit: is exempted from taxation under Section 501(a) of the Code and described in paragraph (3) or (4) of Section 501(c) of the Code; will materially participate in the acquisition, development and ongoing operation of the project throughout the entire compliance period and provide the Authority with annual certifications verifying continued involvement; is not affiliated with, controlled by, or party to interlocking directorates with any Related Party of a for-profit organization; is eligible for the non-profit set-aside pursuant to IRC Section 42(h)(5); and fosters low-income housing as one of its exempt purposes.</t>
  </si>
  <si>
    <t>BT.056</t>
  </si>
  <si>
    <t>If requesting Tax Credits from the non-profit set-aside, copy of the IRS document designating the non-profit as exempted from taxation under Section 501(a) of the Code and described in paragraph (3) or (4) of Section 501(c) of the Code.</t>
  </si>
  <si>
    <t>BT.057</t>
  </si>
  <si>
    <t>If requesting Tax Credits from the non-profit set-aside, agreement stating that it will materially participate in the acquisition, development and ongoing operation of the project throughout the entire compliance period; that it agrees to provide the Authority with annual certifications verifying continued involvement; and fosters low-income housing as one of its exempt purposes.</t>
  </si>
  <si>
    <t>BT.058</t>
  </si>
  <si>
    <t>If requesting Tax Credits from the non-profit set-aside, legal opinion asserting that it: is not affiliated with, controlled by, or party to interlocking directorates with any Related Party of a for-profit organization, and the basis for said determination; and is eligible for the non-profit set-aside pursuant to IRC Section 42(h)(5).</t>
  </si>
  <si>
    <t>BT.059</t>
  </si>
  <si>
    <t>BT.060</t>
  </si>
  <si>
    <t>BT.061</t>
  </si>
  <si>
    <t>BT.062</t>
  </si>
  <si>
    <t xml:space="preserve">Statement (affidavit) sworn by owner, developer and their shareholders, directors, officers and partners, as applicable, attesting that they have not been involved in any way (either personally or as shareholders, directors, officers, members or partners of a corporation, partnership or other form of business organization or joint venture) in any other project for which the Authority has provided any financing and /or grant (as lender, conduit, custodian of funds, or otherwise) and in which a default notice under the terms and conditions of the applicable financing documents has been issued  and not cured. </t>
  </si>
  <si>
    <t>BT.064</t>
  </si>
  <si>
    <t>BT.065</t>
  </si>
  <si>
    <t>Identity of Interest (Application, page 4).</t>
  </si>
  <si>
    <t xml:space="preserve">List of members of the Development Team (Application, page 22) </t>
  </si>
  <si>
    <t>BT.066</t>
  </si>
  <si>
    <t>Non-Conflict of Interest Certification (Exhibit X)</t>
  </si>
  <si>
    <t>BT.067</t>
  </si>
  <si>
    <t>Non-Conflict of Interest on Existing or Pending Contracts Certification (Exhibit Y)</t>
  </si>
  <si>
    <t>BT.068</t>
  </si>
  <si>
    <t>Limited Denial of Participation Affidavit (Exhibit Z)</t>
  </si>
  <si>
    <t>BT.069</t>
  </si>
  <si>
    <t>Certification Regarding Debarment Suspension, Ineligibility, and Voluntary Exclusion (Exhibit AA).</t>
  </si>
  <si>
    <t>BT.070</t>
  </si>
  <si>
    <t>BT.071</t>
  </si>
  <si>
    <t>Anti-Lobbying Certification (Exhibit CC)</t>
  </si>
  <si>
    <t>BT.072</t>
  </si>
  <si>
    <t>Authorization for Background and Financial Information (Exhibit DD)</t>
  </si>
  <si>
    <t>BT.073</t>
  </si>
  <si>
    <t>Entity Prior Performance Certification (Exhibit EE)</t>
  </si>
  <si>
    <t>BT.074</t>
  </si>
  <si>
    <t>Certification of No Benefits Received (Exhibit GG)</t>
  </si>
  <si>
    <t>BT.075</t>
  </si>
  <si>
    <t>Resume of the designated Architect/Designer indicating qualifications, address, telephone number and references of projects evidencing experience with the design of projects similar to the proposed development.</t>
  </si>
  <si>
    <t>BT.076</t>
  </si>
  <si>
    <t>BT.077</t>
  </si>
  <si>
    <t>BT.078</t>
  </si>
  <si>
    <t>Copy of professional Puerto Rico license of the RA or PE, in charge of design.</t>
  </si>
  <si>
    <t>BT.079</t>
  </si>
  <si>
    <t>Resume of the General Builder and/or Contractor indicating qualifications, address, telephone number and references evidencing experience with the construction of projects similar to the proposed development.</t>
  </si>
  <si>
    <t>BT.080</t>
  </si>
  <si>
    <t>BT.081</t>
  </si>
  <si>
    <t>BT.082</t>
  </si>
  <si>
    <t>BT.083</t>
  </si>
  <si>
    <t>Resume of the Resident Inspector indicating qualifications, address, telephone number and references  evidencing experience with the construction inspection or management of projects similar to the proposed development.</t>
  </si>
  <si>
    <t>BT.084</t>
  </si>
  <si>
    <t>BT.085</t>
  </si>
  <si>
    <t>Copy of professional Puerto Rico license of RA or PE of the Resident Inspector.</t>
  </si>
  <si>
    <t>BT.086</t>
  </si>
  <si>
    <t>BT.087</t>
  </si>
  <si>
    <t>BT.088</t>
  </si>
  <si>
    <t>Resume of the Accessibility Coordinator indicating qualifications, address, telephone number and references  evidencing experience with disability rights laws, regulations, and requirements, and all matters related to Accessibility Standards</t>
  </si>
  <si>
    <t>BT.089</t>
  </si>
  <si>
    <t>BT.090</t>
  </si>
  <si>
    <t>Resume of the Consultant Agent, if applicable.</t>
  </si>
  <si>
    <t>BT.091</t>
  </si>
  <si>
    <t>Sources and Uses (Application, page 15)</t>
  </si>
  <si>
    <t>BT.092</t>
  </si>
  <si>
    <t>Schedule of monthly cash flow during construction period, including capital contributions.</t>
  </si>
  <si>
    <t>Schedule of projected income and expenses during operation certified by the proposed management agent (Application, page 18).</t>
  </si>
  <si>
    <t>BT.095</t>
  </si>
  <si>
    <t>Written unqualified endorsement from the Mayor of the Municipality, or authorized representative, where the project will be located.  This letter must indicate any municipal assistance that the project will receive.</t>
  </si>
  <si>
    <t>BT.096</t>
  </si>
  <si>
    <t>Letter of intent and/or commitment from interim and/or permanent financing source, other than the Authority, specifying: amount and term of the loan; fixed interest rate; non-recourse nature of the loan; amortization period; pre-payment penalties; and collateral requirements.</t>
  </si>
  <si>
    <t>BT.097</t>
  </si>
  <si>
    <t>BT.098</t>
  </si>
  <si>
    <t>Letter of intent from LIHTC syndicator or direct investor evidencing available private equity and indicating the credit price, if requesting Tax Credits.</t>
  </si>
  <si>
    <t>BT.099</t>
  </si>
  <si>
    <t>BT.100</t>
  </si>
  <si>
    <t>Sworn Statement as to federal, state, or local subsidies received or expected to be received for the development and operation of the project; if no such governmental assistance is to be provided at the time of the application or in the future, certification to that fact; and that should other governmental assistance be sought in the future, the Authority will be notified promptly.</t>
  </si>
  <si>
    <t>BT.101</t>
  </si>
  <si>
    <t>BT.102</t>
  </si>
  <si>
    <t>Construction cost breakdown (itemized schedule of values) that substantially conforms to form HUD 2328 (form not required), certified by the proposed general contractor or project designer.</t>
  </si>
  <si>
    <t>BT.103</t>
  </si>
  <si>
    <t>BT.104</t>
  </si>
  <si>
    <t>BT.105</t>
  </si>
  <si>
    <t>Justification for exceeding any of the safe harbor parameters for general contractor fees but in no circumstance, in excess of the maximum allowable aggregate amount.</t>
  </si>
  <si>
    <t>BT.106</t>
  </si>
  <si>
    <t>Statement with the terms of the deferred developer fee and if used to fund the operating reserve and to be repaid from cash flow, and after all required replacement reserve deposits are made, within 10 years and meeting the IRS standards.</t>
  </si>
  <si>
    <t>BT.107</t>
  </si>
  <si>
    <t xml:space="preserve">Written evidence for projects claiming and/or receiving (or not) tax exemptions (e.g., property tax waivers, rental income exemptions, etc.). </t>
  </si>
  <si>
    <t>BT.108</t>
  </si>
  <si>
    <t xml:space="preserve">New Construction Projects: Green Building Standards-Application Checklist (Annex U)  duly completed and signed, along with the required supporting documentation therein.                                                             </t>
  </si>
  <si>
    <t>BT.109</t>
  </si>
  <si>
    <t xml:space="preserve">Rehabilitation Projects:  HUD Community Planning and Development (CPD) Green Building Retrofit Checklist (Annex V) duly completed and signed, along with the required supporting documentation therein.                                                             </t>
  </si>
  <si>
    <t>BT.110</t>
  </si>
  <si>
    <t xml:space="preserve">Broadband Infrastructure, Certification from project's designer stating that the projects plans and specifications include and comply with Broadband Infrastructure requirements, as per Federal Register Vol. 83, No. 28 (February 09, 2018), 83 FR 5844. </t>
  </si>
  <si>
    <t>Check if met</t>
  </si>
  <si>
    <t>Ref ID</t>
  </si>
  <si>
    <t>Parameter</t>
  </si>
  <si>
    <t>QAP 5.2.2.1</t>
  </si>
  <si>
    <t>QAP 5.2.2.2</t>
  </si>
  <si>
    <t>Allowable developer fees for acquisition/rehabilitation projects:</t>
  </si>
  <si>
    <t xml:space="preserve">The acquisition portion will be limited to 4% of the acquisition costs (costs included in this calculation are all project costs items disclosed on column B-Acquisition of pages 11 and 12 of the application except land, developer’s profit, developer's overhead, consultant and real-estate attorney); plus </t>
  </si>
  <si>
    <t xml:space="preserve">   Maximum Developer Fee for the first 75 Units-13%</t>
  </si>
  <si>
    <t>QAP 5.2.2.3</t>
  </si>
  <si>
    <t xml:space="preserve">QAP 5.2.2.4 </t>
  </si>
  <si>
    <t>QAP 5.2.2.6</t>
  </si>
  <si>
    <t>QAP 5.2.3.1</t>
  </si>
  <si>
    <t>QAP 5.2.3.2</t>
  </si>
  <si>
    <t>QAP 5.2.3.3</t>
  </si>
  <si>
    <t>CPD-98-01</t>
  </si>
  <si>
    <t>QAP 5.2.3.4</t>
  </si>
  <si>
    <t>QAP 5.2.3.5</t>
  </si>
  <si>
    <t>QAP 5.2.3.6</t>
  </si>
  <si>
    <t>QAP 5.2.3.7</t>
  </si>
  <si>
    <t>QAP 5.2.3.9</t>
  </si>
  <si>
    <t>APPLICATION</t>
  </si>
  <si>
    <t xml:space="preserve">         </t>
  </si>
  <si>
    <t>Rev.</t>
  </si>
  <si>
    <t>Project Development Costs (Application pages 11, 12 and 13)</t>
  </si>
  <si>
    <t xml:space="preserve">Complete set of Architectural Drawings of the proposed new construction and/or rehabilitation, certified by the project's registered architect (RA)/professional engineer (PE). </t>
  </si>
  <si>
    <t>Recommendations of infrastructure issued by the Puerto Rico Permit Management Office (OGPe, by its Spanish acronym) and construction permit filed with competent entity.</t>
  </si>
  <si>
    <t xml:space="preserve">Project location marked on a USGS Topographic Quadrangle Map outlining exact boundaries. Name of the Quadrangle MUST be indicated and the original scale maintained. Other types of maps will not be accepted (i.e.: flood, zoning, or tourist maps, aerial or satellite photographs, etc.). </t>
  </si>
  <si>
    <t>Accessibility Requirements: Certification from project's designer stating that the projects plans and specifications include and comply with Accessibility requirements, as per Conciliation Agreement and Voluntary Compliance Agreement:</t>
  </si>
  <si>
    <t>Basic Threshold Checklist Form.</t>
  </si>
  <si>
    <t>Self Point-Ranking Evaluation Checklist Form.</t>
  </si>
  <si>
    <t xml:space="preserve">Pursuant to Section 106 - 36 C.F.R. Part 800, SHPO's Technical Assistance or Final Determination Letter. The Technical Assistance letter shall indicate that there are no historic properties or that no adverse effect on historic properties is associated with the undertaking or the agreed-to measures if such adverse effect is determined (early documentation submittal required). </t>
  </si>
  <si>
    <t>Archaeological study, if required by SHPO pursuant to its review under Section 106, or if required by the ICP or copy of the recommendation issued by the ICP as part of the construction permit consultancy process evidencing that the study is not required.</t>
  </si>
  <si>
    <t>Hydraulic/Hydrologic study, if the project meets the conditions established under the Department of Natural and Environmental Resources' Administrative Order No. 2013-12, or a certification issued by a civil engineer attesting that the study is not required.</t>
  </si>
  <si>
    <t>Certificate of Incorporation (in USA and PR, as it may apply) for the following entities: Owner, Developer, General Partner/Manager and Sponsor (entities identified on the Application-Page 1).</t>
  </si>
  <si>
    <t>Certificate of Authorization of US Foreign Limited Liability Company from PR Department of State (as it may apply) for the following entities: Owner, Developer, General Partner/Manager and Sponsor (entities identified on the Application-Page 1)</t>
  </si>
  <si>
    <t>Good Standing Certificate (in USA and PR, as may apply) for the following entities: Owner, Developer, General Partner/Manager and Sponsor (entities identified on the Application-Page 1).</t>
  </si>
  <si>
    <t>Company by-laws and internal rules for the following entities: Owner, Developer, General Partner/Manager and Sponsor (entities identified on the Application-Page 1).</t>
  </si>
  <si>
    <t>Names, addresses, telephone numbers and email address of officers, members, directors, principal stockholders or managing partner of  the following entities: Owner, Developer, General Partner/Manager and Sponsor (entities identified on the Application-Page 1).</t>
  </si>
  <si>
    <t>• Three percent (3%) of the unit inventory must be made sensory-accessible under the ADA Standards and, wherever applicable, the UFAS.</t>
  </si>
  <si>
    <t>• Twelve percent (12%) of the total ground floor and/or elevator-serviced unit inventory must be made fully mobility-accessible under the ADA Standards and, wherever applicable, the UFAS; and</t>
  </si>
  <si>
    <t>IRS Form SS-4 or other  evidence of the taxpayer identification number for the following entities: Owner, Developer, General Partner/Manager and Sponsor (entities identified on Application-Page 1).</t>
  </si>
  <si>
    <t>II.  Applicant Characteristics</t>
  </si>
  <si>
    <t>III.  Development Team:</t>
  </si>
  <si>
    <t>IV. Readiness to Proceed:</t>
  </si>
  <si>
    <t xml:space="preserve">Fair Housing Act Accessibility Requirements Checklist (Annex F).  </t>
  </si>
  <si>
    <t>Demonstrate that the Architectural Drawings comply with PRHFA's Oversight &amp; Quality Assurance Program by submittal of the Accessibility Standards Checklists completed and certified by the designer, duly licensed in Puerto Rico:</t>
  </si>
  <si>
    <t>V.  Financial and Operational Feasibility:</t>
  </si>
  <si>
    <t>If requiring tax exempt financing, Certification from the financing institution stating the tax exempt status of the obligations to be issued to finance the project.</t>
  </si>
  <si>
    <t>Designer’s Preliminary Certification (Annex J) completed by the designer, duly licensed in Puerto Rico</t>
  </si>
  <si>
    <t xml:space="preserve">Project location must be identified in the NFIP Map (FEMA Map) to demonstrate compliance with the Floodplain Management Act – 24 CFR 55, Executive Order 11988.  The project must be located outside the 100-year floodplain, coastal high hazard areas and if the project is located inside the 100-year floodplain, FEMA’s approval letter of Map Amendment (LOMA) or Letter of Map Revision (LOMR) will be submitted.                                                                                                                                                                                          </t>
  </si>
  <si>
    <t>Evidence of General Builder and/or Contractor's bondable capacity (for payment, performance and surety bond).</t>
  </si>
  <si>
    <t>Owner:</t>
  </si>
  <si>
    <t>Application Number:</t>
  </si>
  <si>
    <t>Single-housing Development: Urbanization permit or notification of approval of the urbanization permit, and approved Plano Seguro.</t>
  </si>
  <si>
    <t>5 or more developments in service for more than 3 years</t>
  </si>
  <si>
    <t>5 or more developments in service for less than 3 years</t>
  </si>
  <si>
    <t>6</t>
  </si>
  <si>
    <t>2-4 developments in service for more than 3 years</t>
  </si>
  <si>
    <t>4</t>
  </si>
  <si>
    <t>2-4 developments in service for less than 3 years</t>
  </si>
  <si>
    <t>2</t>
  </si>
  <si>
    <t>Documentation required: Audited financial statements, for the years in service, of the projects for which are requesting points</t>
  </si>
  <si>
    <t>Documentation required: for developments in service for more than 3 years a Certification from a certified public accountant that the projects for which it is requesting points has maintained a positive operating cash flow from typical residential income for the year in which each development’s last financial statement has been prepared and have funded reserves in accordance with the partnership agreement and any applicable loan documents</t>
  </si>
  <si>
    <t>PR.028</t>
  </si>
  <si>
    <t>0.0% to 5.00%</t>
  </si>
  <si>
    <t>5.01% to 10.00%</t>
  </si>
  <si>
    <t>10.01% to 15.00%</t>
  </si>
  <si>
    <t>Documentation Required:  worksheet with calculations</t>
  </si>
  <si>
    <t>PR.033</t>
  </si>
  <si>
    <t>Documentation required: Project Development Costs (Application pages 11, 12 and 13)</t>
  </si>
  <si>
    <t xml:space="preserve">   Maximum Developer Fee:  15%</t>
  </si>
  <si>
    <t xml:space="preserve">   Maximum Developer Fee - acquisition portion:  4% of the acquisition cost estimate, with a minimum of $15,000</t>
  </si>
  <si>
    <t xml:space="preserve">   Maximum Developer Fees - rehabilitation portion:  15% of the rehabilitation cost estimate</t>
  </si>
  <si>
    <t>Compiled or Revised Financial Statements (only applicable to natural persons) of the shareholders, directors, principals, officers, members and partners, as applicable, of the owner, developer, managing member, and general partner.  Submit a copy of the most recent compiled financial statements. If these were issued more than one year ago from the date of filing the application, you must also submit interim financial statements from the last six months, prior to the submittal of the application. In case of for-profit, must evidence a combined net worth of all entities and natural persons involved in the ownership structure of the project (excluding actual or future limited partners and/or Tax Credit equity providers) equal to or greater than $1,000,000.</t>
  </si>
  <si>
    <t>If requiring tax exempt financing, Opinion from Owner’s Tax Attorney and/or CPA stating the tax exempt status of the obligations to be issued to finance the project.</t>
  </si>
  <si>
    <t>I.1.4</t>
  </si>
  <si>
    <r>
      <t>Documentation required: Verification of location consistent with (a) using the  Puerto Rico Hazard and Risks Dashboard (</t>
    </r>
    <r>
      <rPr>
        <sz val="11"/>
        <rFont val="Calibri"/>
        <family val="2"/>
      </rPr>
      <t>Puerto Rico CDBGDR (pr.gov</t>
    </r>
    <r>
      <rPr>
        <sz val="11"/>
        <color rgb="FF000000"/>
        <rFont val="Calibri"/>
        <family val="2"/>
      </rPr>
      <t>)) or verification of rehabilitation consistent with (b) in the form of a signed certification from a qualified licensed registered architect and/or professional engineer. Such certification must identify the specific threats affecting the site and describe in detail the design features intended to mitigate risks associated with those threats (e.g., floodproofing, wind proofing, earthquake retrofit, landslide control).</t>
    </r>
  </si>
  <si>
    <t>8</t>
  </si>
  <si>
    <t>Date:</t>
  </si>
  <si>
    <r>
      <t>Experience.</t>
    </r>
    <r>
      <rPr>
        <sz val="11"/>
        <color theme="1"/>
        <rFont val="Calibri"/>
        <family val="2"/>
        <scheme val="minor"/>
      </rPr>
      <t xml:space="preserve">  Developer, General Partner or Managing Partner can demonstrate successful record and full compliance participating in same capacity in the development of Tax Credits projects, or other low-income housing programs, in Puerto Rico.  </t>
    </r>
    <r>
      <rPr>
        <b/>
        <sz val="11"/>
        <color rgb="FF000000"/>
        <rFont val="Calibri"/>
        <family val="2"/>
        <scheme val="minor"/>
      </rPr>
      <t xml:space="preserve">Up to 8 points </t>
    </r>
    <r>
      <rPr>
        <sz val="11"/>
        <color rgb="FF000000"/>
        <rFont val="Calibri"/>
        <family val="2"/>
        <scheme val="minor"/>
      </rPr>
      <t>shall be awarded based on the number of Low Income Housing Tax Credit Properties successfully developed by the general partner, managing member and/or developer that have maintained financial stability and full compliance throughout operations</t>
    </r>
    <r>
      <rPr>
        <sz val="11"/>
        <color theme="1"/>
        <rFont val="Calibri"/>
        <family val="2"/>
        <scheme val="minor"/>
      </rPr>
      <t>:</t>
    </r>
  </si>
  <si>
    <t xml:space="preserve">Certification attesting that Owner, Developer, General Partner/Manager and Sponsor (entities identified on the Application-Page 1) or any grantee or contractor at any tier to any of the stated parties is not currently debarred, suspended or otherwise excluded from or ineligible for participation in federal assistance programs subject to 2 CFR part 24 and are not included on the US General Services Administration list of parties excluded from federal procurement and non-procurement programs. </t>
  </si>
  <si>
    <t>Pro-forma with income and expense cash flow, for a 30-year or any other restrictive compliance period, showing: a feasible operation; prepared according to the applicable program underwriting standards; all income, including commercial, residential and ancillary income, vacancy adjustment, the amount of Tax Credits, and/or other governmental subsidies or contributions, private equity, as well as the amount of permanent financing based on the established parameters, that a project would be eligible to receive; all expenses, including partnership distributions, debt service, non-cash expenses such as depreciation and amortization of fees and principal; reserves; and certified by the proposed management agent.</t>
  </si>
  <si>
    <t>Point Ranking Self-Evaluation</t>
  </si>
  <si>
    <t>Comments</t>
  </si>
  <si>
    <t>Basic Threshold Requirements and Documentation Review</t>
  </si>
  <si>
    <t xml:space="preserve">• Expected market absorption of the proposed rental housing, including capture/penetration rate analysis of target populations.  Evaluate the effective demand and the capture rate, usually expressed as a percentage (the project’s units divided by the applicant pool). The capture rate is the percentage of likely eligible and interested households living within a reasonable distance from the project site who will probably need to rent units within the area. Also, expected market caption or absorption rate of the proposed rental housing, including capture/penetration rate analysis of target population; the maximum caption or absorption rate should be 10%. </t>
  </si>
  <si>
    <t xml:space="preserve">• THE AUTHORITY WILL CONSIDER THE MARKET STUDY, THE MARKET, MARKETABILITY FACTORS, AND ANY ADDITIONAL INFORMATION AVAILABLE TO DETERMINE IF AN ACCEPTABLE MARKET EXISTS FOR THE PROPOSED DEVELOPMENT.  THE AUTHORITY WILL NOT BE BOUND BY THE CONCLUSIONS OR RECOMMENDATIONS OF THE MARKET REPORT AND RESERVES THE RIGHT TO DISQUALIFY ANY APPLICANT IN THE COMPETITION IF IT DETERMINES THAT AN ACCEPTABLE MARKET DOES NOT EXIST. </t>
  </si>
  <si>
    <t xml:space="preserve"> • A statement on how the proposed project would address housing needs experienced as part of the Hurricanes Irma and María, Storm Isaias, Earthquakes of 2019 &amp; 2020; and any other major disaster, as declared by the President of the United States, and how they would beneficiate the community in the situation of a natural disaster.  </t>
  </si>
  <si>
    <t xml:space="preserve">• Analysis of household sizes and types in the market area, including households by tenure, income, and persons per household.  Quantify the pool of eligible tenants in terms of household size, age, income, and other relevant factors. Not all residents of the market area are potential or likely tenants or buyers of any given project.  
            </t>
  </si>
  <si>
    <t xml:space="preserve">• A description of comparable developments in the market area, including any rental concessions these developments presently offer. </t>
  </si>
  <si>
    <t xml:space="preserve">• Geographic definition and analysis of the market area, including description of methodology used to define market area and map of market area including proposed site. </t>
  </si>
  <si>
    <t xml:space="preserve">• Demographic analysis of the number of households in the market area that are part of the target market (i.e., family, senior, etc.), income-eligible, and can afford to pay the rent, including a projected household base at placed in service date. </t>
  </si>
  <si>
    <t xml:space="preserve">• An overview of local economic conditions, including employment by sector, list of major employers, and labor force employment and unemployment trends over past 5-10 years.  </t>
  </si>
  <si>
    <t xml:space="preserve">• A description of the proposed development, detailing proposed unit mix (number of bedrooms, bathrooms, square footage, proposed rents, AMI level, utility allowances, and any utilities included in rent), proposed unit features and community amenities, and target population including age restrictions and/or special needs populations. </t>
  </si>
  <si>
    <t xml:space="preserve">• A map and photos of the subject site and surroundings showing location of community services. </t>
  </si>
  <si>
    <t xml:space="preserve">• A description of the proposed site and neighborhood, including physical attributes of site, surrounding land uses, and proximity to community amenities or neighborhood features including shopping, healthcare, schools, and transportation. </t>
  </si>
  <si>
    <t xml:space="preserve">• A statement of the competence of the market study provider, detailing education and experience of primary author and including statement of non-interest. </t>
  </si>
  <si>
    <t xml:space="preserve">Loan application to PRHFA on or prior to the LIHTC application submittal, If requesting financing from the Authority. </t>
  </si>
  <si>
    <t>Previous participants must also evidence via sworn statement that they have not been involved or are in any conflict of interest (fact or appearance) in any way (either personally or in any other juridical capacity) with the Authority, employees, officers or agents participating in any capacity in the procurement, selection, award, or the administration of a contract or agreement supported under the QAP. Any conflict of interest will immediately disqualify the applicant of any participation in the Authority programs.</t>
  </si>
  <si>
    <t>Articles of Incorporation for the following entities: Owner, Developer, General Partner/Manager and Sponsor (as described in the Application, page 1)</t>
  </si>
  <si>
    <t>Subsidy Layering Review Parameters Checklist</t>
  </si>
  <si>
    <r>
      <t xml:space="preserve">Developer Fee's Identity of Interests Limitations.  </t>
    </r>
    <r>
      <rPr>
        <sz val="11"/>
        <rFont val="Calibri"/>
        <family val="2"/>
        <scheme val="minor"/>
      </rPr>
      <t>An identity-of-interest, as defined by HUD's Management Agent Handbook (4381.5), between the seller and buyer of real estate, on Rehabilitation developments, results in a developer fee limitation.</t>
    </r>
  </si>
  <si>
    <r>
      <t xml:space="preserve">The developer fee for the </t>
    </r>
    <r>
      <rPr>
        <b/>
        <u/>
        <sz val="11"/>
        <rFont val="Calibri"/>
        <family val="2"/>
        <scheme val="minor"/>
      </rPr>
      <t>acquisition portion</t>
    </r>
    <r>
      <rPr>
        <sz val="11"/>
        <rFont val="Calibri"/>
        <family val="2"/>
        <scheme val="minor"/>
      </rPr>
      <t xml:space="preserve"> is limited to 3% of the acquisition costs or a minimum of $10,000 (not including land)</t>
    </r>
  </si>
  <si>
    <r>
      <t xml:space="preserve">For projects </t>
    </r>
    <r>
      <rPr>
        <u/>
        <sz val="11"/>
        <rFont val="Calibri"/>
        <family val="2"/>
        <scheme val="minor"/>
      </rPr>
      <t>over 51 units</t>
    </r>
    <r>
      <rPr>
        <sz val="11"/>
        <rFont val="Calibri"/>
        <family val="2"/>
        <scheme val="minor"/>
      </rPr>
      <t xml:space="preserve"> the combined total of the general requirements, contractor's profit and overhead, consultant's fee, real estate attorney’s fee, developer's fee, and developer's overhead will be limited to </t>
    </r>
    <r>
      <rPr>
        <b/>
        <u/>
        <sz val="11"/>
        <rFont val="Calibri"/>
        <family val="2"/>
        <scheme val="minor"/>
      </rPr>
      <t>20%.</t>
    </r>
  </si>
  <si>
    <r>
      <rPr>
        <b/>
        <sz val="11"/>
        <rFont val="Calibri"/>
        <family val="2"/>
        <scheme val="minor"/>
      </rPr>
      <t>Rehabilitation expenditure threshold (per unit minimum)</t>
    </r>
    <r>
      <rPr>
        <sz val="11"/>
        <rFont val="Calibri"/>
        <family val="2"/>
        <scheme val="minor"/>
      </rPr>
      <t xml:space="preserve">. The greater of: 20% of the adjusted basis of the building being rehabilitated, or $6,000 per low-income unit in the building (qualified basis attributable to such expenditures divided by the number of low-income units), plus the inflation adjustment factor as per applicable laws and regulations.  </t>
    </r>
  </si>
  <si>
    <r>
      <rPr>
        <b/>
        <sz val="11"/>
        <rFont val="Calibri"/>
        <family val="2"/>
        <scheme val="minor"/>
      </rPr>
      <t>Acquisition costs</t>
    </r>
    <r>
      <rPr>
        <sz val="11"/>
        <rFont val="Calibri"/>
        <family val="2"/>
        <scheme val="minor"/>
      </rPr>
      <t>. The acquisition price will be limited to the lesser of the sale price or the appraised value of the land and the property, and in the case of a municipal and/or governmental seller, the costs of rehabilitation already incurred on properties not yet placed in service.</t>
    </r>
  </si>
  <si>
    <r>
      <rPr>
        <b/>
        <sz val="11"/>
        <rFont val="Calibri"/>
        <family val="2"/>
        <scheme val="minor"/>
      </rPr>
      <t>Vacancy rate</t>
    </r>
    <r>
      <rPr>
        <sz val="11"/>
        <rFont val="Calibri"/>
        <family val="2"/>
        <scheme val="minor"/>
      </rPr>
      <t>. 5% for projects with project-based rental assistance.</t>
    </r>
  </si>
  <si>
    <r>
      <rPr>
        <b/>
        <sz val="11"/>
        <rFont val="Calibri"/>
        <family val="2"/>
        <scheme val="minor"/>
      </rPr>
      <t>Vacancy rate</t>
    </r>
    <r>
      <rPr>
        <sz val="11"/>
        <rFont val="Calibri"/>
        <family val="2"/>
        <scheme val="minor"/>
      </rPr>
      <t>. 7% in projects without project-based rental assistance approved by a local PJ at time of application.</t>
    </r>
  </si>
  <si>
    <r>
      <rPr>
        <b/>
        <sz val="11"/>
        <color theme="1"/>
        <rFont val="Calibri"/>
        <family val="2"/>
        <scheme val="minor"/>
      </rPr>
      <t>Income</t>
    </r>
    <r>
      <rPr>
        <b/>
        <sz val="11"/>
        <rFont val="Calibri"/>
        <family val="2"/>
        <scheme val="minor"/>
      </rPr>
      <t xml:space="preserve"> g</t>
    </r>
    <r>
      <rPr>
        <b/>
        <sz val="11"/>
        <color theme="1"/>
        <rFont val="Calibri"/>
        <family val="2"/>
        <scheme val="minor"/>
      </rPr>
      <t>rowth.</t>
    </r>
    <r>
      <rPr>
        <sz val="11"/>
        <rFont val="Calibri"/>
        <family val="2"/>
        <scheme val="minor"/>
      </rPr>
      <t xml:space="preserve"> 3% annual growth in rents and other income.</t>
    </r>
  </si>
  <si>
    <r>
      <rPr>
        <b/>
        <sz val="11"/>
        <rFont val="Calibri"/>
        <family val="2"/>
        <scheme val="minor"/>
      </rPr>
      <t xml:space="preserve">Replacement Reserve growth. </t>
    </r>
    <r>
      <rPr>
        <sz val="11"/>
        <rFont val="Calibri"/>
        <family val="2"/>
        <scheme val="minor"/>
      </rPr>
      <t>3% annual growth in reserve for replacement (see also, QAP 5.2.3.5).</t>
    </r>
  </si>
  <si>
    <r>
      <rPr>
        <b/>
        <sz val="11"/>
        <rFont val="Calibri"/>
        <family val="2"/>
        <scheme val="minor"/>
      </rPr>
      <t>Operating expenses growth</t>
    </r>
    <r>
      <rPr>
        <sz val="11"/>
        <rFont val="Calibri"/>
        <family val="2"/>
        <scheme val="minor"/>
      </rPr>
      <t>. 3.5% annual growth.</t>
    </r>
  </si>
  <si>
    <r>
      <rPr>
        <b/>
        <sz val="11"/>
        <rFont val="Calibri"/>
        <family val="2"/>
        <scheme val="minor"/>
      </rPr>
      <t>Property Management Fees</t>
    </r>
    <r>
      <rPr>
        <sz val="11"/>
        <rFont val="Calibri"/>
        <family val="2"/>
        <scheme val="minor"/>
      </rPr>
      <t>. Shall be 5-7 percent of gross rents, if social or supporting services are not included in the rent and the managing agent has no responsibility to coordinate/provide such services.</t>
    </r>
  </si>
  <si>
    <r>
      <rPr>
        <b/>
        <sz val="11"/>
        <color theme="1"/>
        <rFont val="Calibri"/>
        <family val="2"/>
        <scheme val="minor"/>
      </rPr>
      <t>Rent-up reserve.</t>
    </r>
    <r>
      <rPr>
        <sz val="11"/>
        <rFont val="Calibri"/>
        <family val="2"/>
        <scheme val="minor"/>
      </rPr>
      <t xml:space="preserve"> Shall be reasonable based upon projected rent-up time according to market and target population, but in no event shall be less than $250 per unit.</t>
    </r>
  </si>
  <si>
    <r>
      <rPr>
        <b/>
        <sz val="11"/>
        <rFont val="Calibri"/>
        <family val="2"/>
        <scheme val="minor"/>
      </rPr>
      <t>Rents</t>
    </r>
    <r>
      <rPr>
        <sz val="11"/>
        <rFont val="Calibri"/>
        <family val="2"/>
        <scheme val="minor"/>
      </rPr>
      <t>. Rents will be underwritten as per applicable program regulations.</t>
    </r>
  </si>
  <si>
    <r>
      <t xml:space="preserve">Profit and Return on Operations.  </t>
    </r>
    <r>
      <rPr>
        <sz val="11"/>
        <rFont val="Calibri"/>
        <family val="2"/>
        <scheme val="minor"/>
      </rPr>
      <t xml:space="preserve">Project’s net cash flow, after the payments of operational expenses, replacement reserve and any permanent loan, </t>
    </r>
    <r>
      <rPr>
        <u/>
        <sz val="11"/>
        <rFont val="Calibri"/>
        <family val="2"/>
        <scheme val="minor"/>
      </rPr>
      <t>cannot exceed 10% of the project’s operating expenses.</t>
    </r>
  </si>
  <si>
    <r>
      <rPr>
        <b/>
        <sz val="11"/>
        <rFont val="Calibri"/>
        <family val="2"/>
        <scheme val="minor"/>
      </rPr>
      <t xml:space="preserve">Equity pricing. </t>
    </r>
    <r>
      <rPr>
        <sz val="11"/>
        <rFont val="Calibri"/>
        <family val="2"/>
        <scheme val="minor"/>
      </rPr>
      <t xml:space="preserve">The Authority will use the price that owners will submit through a letter of intent/commitment from the investor confirming the financial assumptions of the purchase. </t>
    </r>
    <r>
      <rPr>
        <b/>
        <sz val="12"/>
        <color rgb="FFFF0000"/>
        <rFont val="Calibri"/>
        <family val="2"/>
        <scheme val="minor"/>
      </rPr>
      <t/>
    </r>
  </si>
  <si>
    <r>
      <rPr>
        <b/>
        <sz val="11"/>
        <color theme="1"/>
        <rFont val="Calibri"/>
        <family val="2"/>
        <scheme val="minor"/>
      </rPr>
      <t>General contractor maximum charges</t>
    </r>
    <r>
      <rPr>
        <sz val="11"/>
        <rFont val="Calibri"/>
        <family val="2"/>
        <scheme val="minor"/>
      </rPr>
      <t xml:space="preserve">. The total allowed percentages for General Conditions, Overhead, and Builder’s Profit are based on hard construction costs and the maximum combined costs </t>
    </r>
    <r>
      <rPr>
        <b/>
        <sz val="11"/>
        <color theme="1"/>
        <rFont val="Calibri"/>
        <family val="2"/>
        <scheme val="minor"/>
      </rPr>
      <t>shall not exceed fourteen percent (14%)</t>
    </r>
    <r>
      <rPr>
        <sz val="11"/>
        <rFont val="Calibri"/>
        <family val="2"/>
        <scheme val="minor"/>
      </rPr>
      <t xml:space="preserve"> of the hard construction costs stated on the AIA construction contract.</t>
    </r>
    <r>
      <rPr>
        <sz val="11"/>
        <color theme="1"/>
        <rFont val="Calibri"/>
        <family val="2"/>
        <scheme val="minor"/>
      </rPr>
      <t xml:space="preserve"> (Doc Ref ID BT.109)</t>
    </r>
  </si>
  <si>
    <r>
      <rPr>
        <b/>
        <sz val="11"/>
        <color theme="1"/>
        <rFont val="Calibri"/>
        <family val="2"/>
        <scheme val="minor"/>
      </rPr>
      <t>Builder’s profit</t>
    </r>
    <r>
      <rPr>
        <sz val="11"/>
        <rFont val="Calibri"/>
        <family val="2"/>
        <scheme val="minor"/>
      </rPr>
      <t xml:space="preserve">: 6% of construction contract amount. Any variance from this safe harbor guideline must be justified. </t>
    </r>
  </si>
  <si>
    <r>
      <rPr>
        <b/>
        <sz val="11"/>
        <rFont val="Calibri"/>
        <family val="2"/>
        <scheme val="minor"/>
      </rPr>
      <t>Builder’s overhead</t>
    </r>
    <r>
      <rPr>
        <sz val="11"/>
        <rFont val="Calibri"/>
        <family val="2"/>
        <scheme val="minor"/>
      </rPr>
      <t>: 2% of construction contract amount. Any variance from this safe harbor guideline must be justified.</t>
    </r>
  </si>
  <si>
    <r>
      <rPr>
        <b/>
        <sz val="11"/>
        <rFont val="Calibri"/>
        <family val="2"/>
        <scheme val="minor"/>
      </rPr>
      <t>General conditions</t>
    </r>
    <r>
      <rPr>
        <sz val="11"/>
        <rFont val="Calibri"/>
        <family val="2"/>
        <scheme val="minor"/>
      </rPr>
      <t>: 6% of construction contract amount. Any variance from this safe harbor guideline</t>
    </r>
    <r>
      <rPr>
        <b/>
        <sz val="11"/>
        <color rgb="FFFF0000"/>
        <rFont val="Calibri"/>
        <family val="2"/>
        <scheme val="minor"/>
      </rPr>
      <t xml:space="preserve"> </t>
    </r>
    <r>
      <rPr>
        <sz val="11"/>
        <rFont val="Calibri"/>
        <family val="2"/>
        <scheme val="minor"/>
      </rPr>
      <t>must be justified.</t>
    </r>
  </si>
  <si>
    <t>Development costs include all budgeted costs except the land and developer fees and costs (overhead, profit, real estate attorney, consultant, and any other identified party)</t>
  </si>
  <si>
    <t xml:space="preserve">The rehabilitation portion (costs included in this calculation are all project costs items disclosed on column B-Constr/Rehab of pages 11 and 12 of the application except developer's overhead, developer's profit, real estate attorney, consultant, and any other identified party), will be restricted to: </t>
  </si>
  <si>
    <r>
      <rPr>
        <b/>
        <sz val="11"/>
        <rFont val="Calibri"/>
        <family val="2"/>
        <scheme val="minor"/>
      </rPr>
      <t>Developer fees.</t>
    </r>
    <r>
      <rPr>
        <sz val="11"/>
        <rFont val="Calibri"/>
        <family val="2"/>
        <scheme val="minor"/>
      </rPr>
      <t xml:space="preserve"> The Developer Fee includes the developer's overhead, profit, and consultants, and all other fees paid in connection with the project for services that would ordinarily be performed by a developer.</t>
    </r>
  </si>
  <si>
    <t>The rehabilitation portion (costs included in this calculation are all project costs items disclosed on column B-Constr/Rehab of pages 11 and 12 of the application except developer’s profit, developer's overhead, real estate attorney, consultant, and any other identified party), will be restricted to:</t>
  </si>
  <si>
    <t xml:space="preserve">   Maximum Developer Fees for units 76 and over-6%</t>
  </si>
  <si>
    <r>
      <t xml:space="preserve">For projects with </t>
    </r>
    <r>
      <rPr>
        <u/>
        <sz val="11"/>
        <rFont val="Calibri"/>
        <family val="2"/>
        <scheme val="minor"/>
      </rPr>
      <t>50 units or less</t>
    </r>
    <r>
      <rPr>
        <sz val="11"/>
        <rFont val="Calibri"/>
        <family val="2"/>
        <scheme val="minor"/>
      </rPr>
      <t xml:space="preserve">, the combined total of the general requirements, contractor's profit and overhead, consultant's fee, real estate attorney’s fee, developer's fee, and developer's overhead will be limited to </t>
    </r>
    <r>
      <rPr>
        <b/>
        <u/>
        <sz val="11"/>
        <rFont val="Calibri"/>
        <family val="2"/>
        <scheme val="minor"/>
      </rPr>
      <t>25%</t>
    </r>
    <r>
      <rPr>
        <sz val="11"/>
        <rFont val="Calibri"/>
        <family val="2"/>
        <scheme val="minor"/>
      </rPr>
      <t xml:space="preserve"> of the total development costs.</t>
    </r>
  </si>
  <si>
    <r>
      <rPr>
        <b/>
        <sz val="11"/>
        <color theme="1"/>
        <rFont val="Calibri"/>
        <family val="2"/>
        <scheme val="minor"/>
      </rPr>
      <t>Debt service coverage ratio (DSCR).</t>
    </r>
    <r>
      <rPr>
        <sz val="11"/>
        <rFont val="Calibri"/>
        <family val="2"/>
        <scheme val="minor"/>
      </rPr>
      <t xml:space="preserve"> Minimum 1.15 DSCR, and a maximum 1.45 DSCR for projects with Section 8 rental assistance, for the term of the permanent debt financing. In this case, DSCR represents the proportion of the development's net operating income (operating income less operating expenses and reserve payments) to foreclosable, currently amortizing debt service obligations</t>
    </r>
  </si>
  <si>
    <t>Households headed by Youth (ages 18 to 24):</t>
  </si>
  <si>
    <t>Documentation required: Name and physical address of facilities.</t>
  </si>
  <si>
    <t xml:space="preserve">Documentation required: Map certified by a licensed land surveyor attesting to location of facilities and distance along a walkable public pathway or a roadway between the project’s main pedestrian entrance and the public entrance to any target facility. If close to more than one installation belonging to the same type, only one point will be awarded. In case of a scattered-site project, distance will have to be certified from the nearest point of the closest building in the project.  </t>
  </si>
  <si>
    <t>Persons with HIV/AIDS:</t>
  </si>
  <si>
    <t>Participant of a Housing Opportunities for Persons with AIDS (HOPWA)-Supportive Services Program</t>
  </si>
  <si>
    <t>Documentation required: Agreement with HOPWA-Subrecipient</t>
  </si>
  <si>
    <t>LIHTC Self-Ranking</t>
  </si>
  <si>
    <t>HOME/HTF Self-Ranking</t>
  </si>
  <si>
    <t>CDBG-MIT Self Rankin</t>
  </si>
  <si>
    <t>LIHTC</t>
  </si>
  <si>
    <t>HOME-HTF</t>
  </si>
  <si>
    <t>CDBG</t>
  </si>
  <si>
    <r>
      <t>Public transit terminal (</t>
    </r>
    <r>
      <rPr>
        <i/>
        <sz val="11"/>
        <color rgb="FF000000"/>
        <rFont val="Calibri"/>
        <family val="2"/>
      </rPr>
      <t>Autoridad Metropolitana de Autobuses</t>
    </r>
    <r>
      <rPr>
        <sz val="11"/>
        <color rgb="FF000000"/>
        <rFont val="Calibri"/>
        <family val="2"/>
      </rPr>
      <t>, Urban Train Station, Maritime Transport or any other municipal transportation system).</t>
    </r>
  </si>
  <si>
    <t>Req. for LIHTC</t>
  </si>
  <si>
    <t>Req. for HOME/HTF</t>
  </si>
  <si>
    <t>Req. for CDBG-MIT</t>
  </si>
  <si>
    <t xml:space="preserve">• A description of rent levels and vacancy rates of comparable properties in the market area, segmented by property type (market rate, Tax Credit, deep subsidy) and with rents adjusted to account for utility differences and concessions or other incentives.  Such description should include all existing Tax Credit developments in the primary market area, any planned additions to rental stock including recently approved Tax Credit, CDGB, HOME and/or HTF developments and certify that the proposed Tax Credit units will not have a negative impact in any existing Tax Credit, CDBG, HOME and/or HFT project in the market area. </t>
  </si>
  <si>
    <t xml:space="preserve"> • A description of the effect on the market area, including the impact on Tax Credit, CDBG, HOME, HTF and other existing affordable rental housing.</t>
  </si>
  <si>
    <t>• A statement indicating that the development of new housing units will not have a negative impact on the occupancy and operations of existing rental projects (Tax Credit, HOME, HTF, among others) in the proposed project’s municipality and market area.</t>
  </si>
  <si>
    <t>Evidence to demonstrate that prior to designing the project the Architect/Designer professional liability insurance policies had negligence coverage for an amount not less than 10% of the estimated construction cost.</t>
  </si>
  <si>
    <t>Post-secondary education centers (public or private universities, colleges, community colleges, and/or vocational schools).</t>
  </si>
  <si>
    <t>Multi-Family Development:  Unexpired Notification of approval of the construction permit.</t>
  </si>
  <si>
    <t>LOW-INCOME HOUSING TAX CREDITS,</t>
  </si>
  <si>
    <t xml:space="preserve">HOME INVESTMENT PARTNERSHIPS, </t>
  </si>
  <si>
    <t xml:space="preserve">HOUSING TRUST FUND &amp; </t>
  </si>
  <si>
    <t>LEVERAGE FOR LIHTC PROGRAM (CDBG-MIT)</t>
  </si>
  <si>
    <t>Manager's check or Money Order for the amount of fees payable to the Puerto Rico Housing Finance Authority indicating application number and the term "HOME/HTF" in memo field.</t>
  </si>
  <si>
    <t>Statement (affidavit) sworn by owner, developer and their shareholders, directors, officers and partners, as applicable, attesting that they have not been involved or are in any conflict of interest (fact or appearance) in any way (either personally or in any other juridical capacity) with the Authority and any of its affiliates or their employees, officers or agents participating in any capacity in the procurement, selection, award, or the administration of a contract or agreement supported under the QAP or the NOFA; nor with any contractors that have developed or participated in drafting specifications, requirements, statements of work, and invitations for bids or requests for proposals. If requesting HOME/HTF funds, must also attest that complies with 24 CFR 92.356(f).</t>
  </si>
  <si>
    <t>BT.033</t>
  </si>
  <si>
    <t>Resume of the Management Agent indicating qualifications, address, telephone number and references evidencing experience with the management of projects similar to the proposed development, and management of Tax Credit, HOME, HTF and/or CDBG assisted units.</t>
  </si>
  <si>
    <t>Certification of the percentage of construction completion prepared by the Resident Inspector for projects under construction. (Caveat: existing construction might affect the Environmental Review, and eventual allocation of HOME, HTF and CDBG-MIT Funds).</t>
  </si>
  <si>
    <t>Certification of the percentage of construction completion prepared by the lender’s inspector for projects under construction. (Caveat: existing construction might affect the Environmental Review, and eventual allocation of HOME, HTF and CDBG-MIT Funds).</t>
  </si>
  <si>
    <t>Evidence of site control: earnest money agreement, option or closing statement for land and/or buildings, title, deed or leasehold agreement.  (99 years or more if requesting HOME or HTF).</t>
  </si>
  <si>
    <r>
      <rPr>
        <b/>
        <u/>
        <sz val="10"/>
        <rFont val="Calibri"/>
        <family val="2"/>
        <scheme val="minor"/>
      </rPr>
      <t>General Remarks</t>
    </r>
    <r>
      <rPr>
        <sz val="10"/>
        <rFont val="Calibri"/>
        <family val="2"/>
        <scheme val="minor"/>
      </rPr>
      <t xml:space="preserve">: All projects complying with the Threshold Review established under the QAP, HOME AP, and CDBG-MIT PG will be further evaluated according to the Point Ranking (PR) Systems  described therein. All applicants must self-evaluate their proposals and confirm the submission of the required supporting documentation enabling their ranking by filling out this form. Each project will be ranked independently under each program to determine its eligibility to the requested assistance. That is, a project might rank differently under each program, regardless of it combining Tax Credits, HOME/HTF, and/or CDBG-MIT. Accordingly, projects would be deemed eligible to receive assistance under each program if the respective ranking so allows, irrespective of ranking under any other program. Minimum score to be further considered for ranking is 30 points under each program. Once an applicant selects scoring criteria, these will be final, unless a different conclusion arises because a State and/or a Federal agency determination allows otherwise. The Authority reserves the right not to reserve or allocate Tax Credits, HOME/HTF or CDBG-MIT assistance to any applicant, regardless of that applicant’s point ranking, if the Authority determines, in its sole and absolute discretion, that a reservation or allocation, or award for such applicant or project does not further the purpose and goals of the State Housing Plan, the QAP, HOM/HTF AP, and/or CDGB-MIT PG; the applicant’s proposed project is not financially viable; or there is not a substantial likelihood that the project will be able to meet the requirements for carryover or final allocation in a timely manner. Every sponsor, developer, owner, or consultant attests to the correctness of the information provided as a condition to rank the project's application according to the Point Ranking Criteria. </t>
    </r>
  </si>
  <si>
    <r>
      <t xml:space="preserve">Gap Financing Efficiency. </t>
    </r>
    <r>
      <rPr>
        <sz val="11"/>
        <color theme="1"/>
        <rFont val="Calibri"/>
        <family val="2"/>
        <scheme val="minor"/>
      </rPr>
      <t xml:space="preserve"> Projects that demonstrate the capacity to efficiently curb gap financing sources (CDBG-DR, HOME, HTF, FHLBNY, among others) relative total development costs. While complying with applicable standards, threshold requirements and minimum scoring, might earn</t>
    </r>
    <r>
      <rPr>
        <b/>
        <sz val="11"/>
        <color theme="1"/>
        <rFont val="Calibri"/>
        <family val="2"/>
        <scheme val="minor"/>
      </rPr>
      <t xml:space="preserve"> up to 10 points.</t>
    </r>
    <r>
      <rPr>
        <sz val="11"/>
        <color theme="1"/>
        <rFont val="Calibri"/>
        <family val="2"/>
        <scheme val="minor"/>
      </rPr>
      <t xml:space="preserve">  The efficiency will be measured by the following ratio:</t>
    </r>
  </si>
  <si>
    <r>
      <t>The review will evaluate the amount of assistance, only after it has been determined that a project satisfies all threshold requirements and minimum ranking score, and subject to the project's placement in the Point Ranking System. The review will ensure that costs are eligible under each program and all income and expenses are reasonable and within the prescribed standards. All applicants must assert their compliance with the subsidy layering review guidelines and parameters herein established by filling out this form; nevertheless, all applicants are solely responsible for complying with any applicable parameters under the QAP, HOME AP, CDBG-MIT PG and any applicable program rule. T</t>
    </r>
    <r>
      <rPr>
        <b/>
        <u/>
        <sz val="11"/>
        <rFont val="Calibri"/>
        <family val="2"/>
        <scheme val="minor"/>
      </rPr>
      <t>HE EXECUTIVE DIRECTOR OF THE AUTHORITY RESERVES THE RIGHT TO ALLOCATE SOURCES OF FUNDS AS MIGHT BE REQUIRED TO SUPPORT A PROJECT'S VIABILITY, IN COMPLIANCE WITH APPLICABLE RULES.</t>
    </r>
  </si>
  <si>
    <r>
      <rPr>
        <b/>
        <u/>
        <sz val="11"/>
        <rFont val="Calibri"/>
        <family val="2"/>
        <scheme val="minor"/>
      </rPr>
      <t>General Remarks and Instructions:</t>
    </r>
    <r>
      <rPr>
        <sz val="11"/>
        <rFont val="Calibri"/>
        <family val="2"/>
        <scheme val="minor"/>
      </rPr>
      <t xml:space="preserve"> IRC 42(m)(2)(A) mandates that any housing credit dollar amount allocated to a project shall not exceed the amount the housing credit agency determines is necessary for the financial feasibility of the project as a qualified low-income housing project throughout the credit period. Similarly, 24 CFR 92.250(b) specifies that before committing CDBG funds (HOME, HTF, CDBG-MIT) to a project, the participating jurisdiction must evaluate the project in accordance with guidelines that it has adopted for determining a reasonable level of profit or return on owner's or developer's investment in a project and must not invest any more funds, alone or in combination with other governmental assistance, than is necessary to provide quality affordable housing that is financially viable for a reasonable period and that will not provide a profit or return on the owner's or developer's investment that exceeds the participating jurisdiction's established standards for the size, type, and complexity of the project. Pursuant to CPD-98-01(IV)(2), the Tax Credits program of the Authority will conduct the subsidy layering review required for all projects submitted under the NOFA. </t>
    </r>
  </si>
  <si>
    <t>QAP 5.2.3.8</t>
  </si>
  <si>
    <r>
      <rPr>
        <b/>
        <sz val="12"/>
        <rFont val="Calibri"/>
        <family val="2"/>
        <scheme val="minor"/>
      </rPr>
      <t>Tax credit percentage</t>
    </r>
    <r>
      <rPr>
        <sz val="12"/>
        <rFont val="Calibri"/>
        <family val="2"/>
        <scheme val="minor"/>
      </rPr>
      <t>. The Authority will use:</t>
    </r>
  </si>
  <si>
    <r>
      <rPr>
        <b/>
        <u/>
        <sz val="12"/>
        <rFont val="Calibri"/>
        <family val="2"/>
        <scheme val="minor"/>
      </rPr>
      <t>9%:</t>
    </r>
    <r>
      <rPr>
        <sz val="12"/>
        <rFont val="Calibri"/>
        <family val="2"/>
        <scheme val="minor"/>
      </rPr>
      <t xml:space="preserve"> for new construction and rehabilitation costs for applications under the competitive Tax Credits</t>
    </r>
  </si>
  <si>
    <r>
      <rPr>
        <b/>
        <u/>
        <sz val="12"/>
        <rFont val="Calibri"/>
        <family val="2"/>
        <scheme val="minor"/>
      </rPr>
      <t>4%:</t>
    </r>
    <r>
      <rPr>
        <sz val="12"/>
        <rFont val="Calibri"/>
        <family val="2"/>
        <scheme val="minor"/>
      </rPr>
      <t xml:space="preserve"> for the acquisition of existing buildings costs for applications under the competitive Tax Credits</t>
    </r>
  </si>
  <si>
    <r>
      <rPr>
        <b/>
        <u/>
        <sz val="12"/>
        <rFont val="Calibri"/>
        <family val="2"/>
        <scheme val="minor"/>
      </rPr>
      <t>4%</t>
    </r>
    <r>
      <rPr>
        <sz val="12"/>
        <rFont val="Calibri"/>
        <family val="2"/>
        <scheme val="minor"/>
      </rPr>
      <t>: for Projects that use tax-exempt financing and non-competitive Tax Credits and applies to both acquisition and new construction/ rehabilitation costs</t>
    </r>
  </si>
  <si>
    <t>HOME/HTF</t>
  </si>
  <si>
    <t>CDBG-MIT</t>
  </si>
  <si>
    <t xml:space="preserve">Failure to uphold the information submitted or the representation made to support the application's evaluation and ranking throughout the allocation process will result in a finding of noncompliance and limited participation in further rounds for every person, developer, owner or consultant which participates in the project's application. The Authority might pursue any other available or enforceable remedies under Federal or State laws, regulations or any applicable professional rules of conduct or ethics. </t>
  </si>
  <si>
    <r>
      <t>Certification of Registry of Building Contractors issued by the Department of Consumer Affairs (</t>
    </r>
    <r>
      <rPr>
        <b/>
        <sz val="10"/>
        <rFont val="Calibri"/>
        <family val="2"/>
        <scheme val="minor"/>
      </rPr>
      <t>DACO</t>
    </r>
    <r>
      <rPr>
        <sz val="10"/>
        <rFont val="Calibri"/>
        <family val="2"/>
        <scheme val="minor"/>
      </rPr>
      <t>, by its Spanish acronym).</t>
    </r>
  </si>
  <si>
    <r>
      <t xml:space="preserve"> - Appendix A-2010 American with Disabilities Act  (</t>
    </r>
    <r>
      <rPr>
        <b/>
        <sz val="10"/>
        <rFont val="Calibri"/>
        <family val="2"/>
        <scheme val="minor"/>
      </rPr>
      <t>ADA</t>
    </r>
    <r>
      <rPr>
        <sz val="10"/>
        <rFont val="Calibri"/>
        <family val="2"/>
        <scheme val="minor"/>
      </rPr>
      <t>) Accessibility Verification Checklist</t>
    </r>
  </si>
  <si>
    <r>
      <t xml:space="preserve"> - Appendix B-Fair Housing Act (</t>
    </r>
    <r>
      <rPr>
        <b/>
        <sz val="10"/>
        <rFont val="Calibri"/>
        <family val="2"/>
        <scheme val="minor"/>
      </rPr>
      <t>FHAct</t>
    </r>
    <r>
      <rPr>
        <sz val="10"/>
        <rFont val="Calibri"/>
        <family val="2"/>
        <scheme val="minor"/>
      </rPr>
      <t>) Accessibility Checklist</t>
    </r>
  </si>
  <si>
    <r>
      <t xml:space="preserve"> - Appendix C-Uniform Federal Accessibility Standards (</t>
    </r>
    <r>
      <rPr>
        <b/>
        <sz val="10"/>
        <rFont val="Calibri"/>
        <family val="2"/>
        <scheme val="minor"/>
      </rPr>
      <t>UFAS</t>
    </r>
    <r>
      <rPr>
        <sz val="10"/>
        <rFont val="Calibri"/>
        <family val="2"/>
        <scheme val="minor"/>
      </rPr>
      <t>)</t>
    </r>
  </si>
  <si>
    <r>
      <t>Project location must be identified in the USFWS map to demonstrate compliance with the Coastal Barrier Resources Act of (</t>
    </r>
    <r>
      <rPr>
        <b/>
        <sz val="10"/>
        <rFont val="Calibri"/>
        <family val="2"/>
        <scheme val="minor"/>
      </rPr>
      <t>CBRA</t>
    </r>
    <r>
      <rPr>
        <sz val="10"/>
        <rFont val="Calibri"/>
        <family val="2"/>
        <scheme val="minor"/>
      </rPr>
      <t>) –24 C.F.R. §58.6(b).  Federal assistance may not be used in the CBRA system.</t>
    </r>
  </si>
  <si>
    <r>
      <t>Technical assistance or final determination letter issued by the US Fish and Wildlife Service (</t>
    </r>
    <r>
      <rPr>
        <b/>
        <sz val="10"/>
        <rFont val="Calibri"/>
        <family val="2"/>
        <scheme val="minor"/>
      </rPr>
      <t>USFWS</t>
    </r>
    <r>
      <rPr>
        <sz val="10"/>
        <rFont val="Calibri"/>
        <family val="2"/>
        <scheme val="minor"/>
      </rPr>
      <t>) certifying compliance with the Endangered Species Act indicating that project does not affect endangered species.</t>
    </r>
  </si>
  <si>
    <r>
      <t>For rehabilitation and acquisition/rehabilitation projects, a comprehensive capital needs assessment (</t>
    </r>
    <r>
      <rPr>
        <b/>
        <sz val="10"/>
        <rFont val="Calibri"/>
        <family val="2"/>
        <scheme val="minor"/>
      </rPr>
      <t>CNA</t>
    </r>
    <r>
      <rPr>
        <sz val="10"/>
        <rFont val="Calibri"/>
        <family val="2"/>
        <scheme val="minor"/>
      </rPr>
      <t>) report prepared by a RA or PE, duly licensed in Puerto Rico, unaffiliated with the Developer, the Development or any other entity involved with the Project, that includes: an opinion of proposed construction budget and assesses the condition, among other, of site, structural systems (roof, bearing walls and columns, foundations), plumbing systems, electrical systems, fire protection systems, building envelope and insulation, interiors (including units and common areas); and mechanical systems.  For projects with more than 26 units, it must specify the remaining useful life of major systems, and include paint testing and/or risk assessment report for substantial rehabilitation projects.</t>
    </r>
  </si>
  <si>
    <t>The Authority reserves the right to interpret, supplement, qualify or modify any provision herein established or documentation requirement, in order to resolve any conflict that might arise regarding the provisions contained in the QAP, the HOME/HTF AP, CDBG-MIT PG or any other applicable rule. The Authority will determine the completeness of the responses and documentation provided by respondents and, subject solely to their discretion, will determine if any correction or clarification could be requested from any applicant. Each document must be identified with the application number, document title and the reference number provided in this documentation checklist. Unless required otherwise, all documents and supporting documents are to be submitted in digital format, as follows: all documents in PDF format.</t>
  </si>
  <si>
    <r>
      <rPr>
        <b/>
        <u/>
        <sz val="9"/>
        <color theme="1"/>
        <rFont val="Calibri"/>
        <family val="2"/>
        <scheme val="minor"/>
      </rPr>
      <t>General Remarks:</t>
    </r>
    <r>
      <rPr>
        <u/>
        <sz val="9"/>
        <color theme="1"/>
        <rFont val="Calibri"/>
        <family val="2"/>
        <scheme val="minor"/>
      </rPr>
      <t xml:space="preserve"> </t>
    </r>
    <r>
      <rPr>
        <sz val="9"/>
        <color theme="1"/>
        <rFont val="Calibri"/>
        <family val="2"/>
        <scheme val="minor"/>
      </rPr>
      <t>All applicants must confirm the submission of the required supporting documentation enabling their basic threshold (BT) qualification by filling out this form. The form summarizes the BT requirements and documentation to be further considered under the applicable program(s) announced under the NOFA. ONLY APPLICATIONS MEETING ALL QUALIFICATIONS, APPLICABLE TO THEIR TYPE OF DEVELOPMENT AND REQUESTED PROGRAM(S), WILL BE FURTHER CONSIDERED. Applications that do not meet the BT requirements and/or documentation might be informed in writing. All documents submitted must conform to contents, identity of issuer, period of preparation, format and any other requirement detailed in the QAP, HOME/HTF Action Plan (AP), CDBG-MIT Program Guidelines (PG) or applicable rule. Respondents are solely responsible of ensuring full compliance with all the BT requirements included in this checklist and those listed under the QAP, HOME/HTF AP or CDBG-MIT PG.</t>
    </r>
  </si>
  <si>
    <t>Site Plan, scale 1:2000 or larger, showing project property and vicinity.  A digital copy must be submitted.</t>
  </si>
  <si>
    <t xml:space="preserve">Current photographs (taken from ground level) of the property and the project’s area of potential effects (at a minimum, the area of the project and its surroundings) in TIFF, JPEG or PDF formats.  Also includes aerial photos with project boundaries.  A digital copy must be submitted. </t>
  </si>
  <si>
    <t xml:space="preserve">As-found or as-built plans of the building/structure(s) to be affected by the project. A digital copy must be submitted. </t>
  </si>
  <si>
    <t xml:space="preserve">Schematic or preliminary drawings (floor plans, elevations, sections) that show the proposed  project design.  For properties that are located within urban centers, that are close to historic properties or that these are historic properties, it is necessary to provide a schematic drawing of how the solar panel equipment will be located, if applicable.   	Projects must meet the standards of the Secretary of the Interior.    A digital copy must be submitted. </t>
  </si>
  <si>
    <r>
      <t xml:space="preserve">Local Government Land/Building.  </t>
    </r>
    <r>
      <rPr>
        <sz val="11"/>
        <color rgb="FF000000"/>
        <rFont val="Calibri"/>
        <family val="2"/>
        <scheme val="minor"/>
      </rPr>
      <t xml:space="preserve">Projects which have which have bought, or optioned to buy, land for redevelopment owned by PRDOH, PRPHA, Municipality or other instrumentality of the Government of Puerto Rico will be awarded </t>
    </r>
    <r>
      <rPr>
        <b/>
        <sz val="11"/>
        <color rgb="FF000000"/>
        <rFont val="Calibri"/>
        <family val="2"/>
        <scheme val="minor"/>
      </rPr>
      <t>3 points.</t>
    </r>
  </si>
  <si>
    <r>
      <t xml:space="preserve">A detailed written description of the project, including: address (municipality, zip code, latitude &amp; longitude); related activities to be carried out in conjunction with the project; estimated total development cost; number of total structures, project area in </t>
    </r>
    <r>
      <rPr>
        <i/>
        <sz val="10"/>
        <rFont val="Calibri"/>
        <family val="2"/>
        <scheme val="minor"/>
      </rPr>
      <t>cuerdas</t>
    </r>
    <r>
      <rPr>
        <sz val="10"/>
        <rFont val="Calibri"/>
        <family val="2"/>
        <scheme val="minor"/>
      </rPr>
      <t xml:space="preserve"> or acres, OECH number (If available) ; tax property identification number (cadastral number) of the property(ies) and copy of federal funding applications. A digital copy must be submitted. </t>
    </r>
  </si>
  <si>
    <t>Site Selection Standards Checklist (Annex W.5).</t>
  </si>
  <si>
    <t>Certification from the Accessibility Coordinator (RA/PE duly licensed in Puerto Rico) of the new construction and/or project rehabilitation of the architectural drawings as verification that covered units and project common areas comply with the structural accessibility mandates of the FHAct and, wherever applicable, the ADA standards and UFAS.</t>
  </si>
  <si>
    <t>Documentation required: Project Name &amp; Address (Application page 1)</t>
  </si>
  <si>
    <t>I.1.5.</t>
  </si>
  <si>
    <t>Project either (a) is located outside an area where “the geography presents localized risks” or, (b) if located in such an area, involves rehabilitation of an “existing structure into rental housing to mitigate against the impacts of natural disasters,” both as described in the LIHTC-MIT Program Guidelines (Annex P).</t>
  </si>
  <si>
    <t>Documentation required: Site plan certified by the project's designer and (municipality identified in the Disaster Recovery Action Plan)</t>
  </si>
  <si>
    <r>
      <t>Targeted</t>
    </r>
    <r>
      <rPr>
        <sz val="11"/>
        <color theme="1"/>
        <rFont val="Calibri"/>
        <family val="2"/>
        <scheme val="minor"/>
      </rPr>
      <t>.  Projects</t>
    </r>
    <r>
      <rPr>
        <b/>
        <sz val="11"/>
        <color theme="1"/>
        <rFont val="Calibri"/>
        <family val="2"/>
        <scheme val="minor"/>
      </rPr>
      <t xml:space="preserve"> with 50% or more units </t>
    </r>
    <r>
      <rPr>
        <sz val="11"/>
        <color theme="1"/>
        <rFont val="Calibri"/>
        <family val="2"/>
        <scheme val="minor"/>
      </rPr>
      <t xml:space="preserve">targeted to the following special needs populations and located within 500 meters of the following amenities will be awarded a point for each one, </t>
    </r>
    <r>
      <rPr>
        <b/>
        <sz val="11"/>
        <color theme="1"/>
        <rFont val="Calibri"/>
        <family val="2"/>
        <scheme val="minor"/>
      </rPr>
      <t>up to 2</t>
    </r>
    <r>
      <rPr>
        <sz val="11"/>
        <color theme="1"/>
        <rFont val="Calibri"/>
        <family val="2"/>
        <scheme val="minor"/>
      </rPr>
      <t xml:space="preserve"> </t>
    </r>
    <r>
      <rPr>
        <b/>
        <sz val="11"/>
        <color theme="1"/>
        <rFont val="Calibri"/>
        <family val="2"/>
        <scheme val="minor"/>
      </rPr>
      <t>points.</t>
    </r>
    <r>
      <rPr>
        <sz val="11"/>
        <color theme="1"/>
        <rFont val="Calibri"/>
        <family val="2"/>
        <scheme val="minor"/>
      </rPr>
      <t xml:space="preserve">  </t>
    </r>
  </si>
  <si>
    <r>
      <t>Targeted Units.</t>
    </r>
    <r>
      <rPr>
        <sz val="11"/>
        <color theme="1"/>
        <rFont val="Calibri"/>
        <family val="2"/>
        <scheme val="minor"/>
      </rPr>
      <t xml:space="preserve">  A project will be awarded </t>
    </r>
    <r>
      <rPr>
        <b/>
        <sz val="11"/>
        <color rgb="FF000000"/>
        <rFont val="Calibri"/>
        <family val="2"/>
        <scheme val="minor"/>
      </rPr>
      <t>up to 3 points</t>
    </r>
    <r>
      <rPr>
        <sz val="11"/>
        <color theme="1"/>
        <rFont val="Calibri"/>
        <family val="2"/>
        <scheme val="minor"/>
      </rPr>
      <t xml:space="preserve"> if it sets-aside the applicable percentage of units for any of the following special populations categories identified in the Puerto Rico State Housing Plan (Exhibit FF):  elderly, single-parent households, youth-headed households (18-24 years old), homeless, persons with HIV/AIDS, and persons with disabilities. Other special populations that will be awarded these points are veterans and assisted living.  As follows:</t>
    </r>
  </si>
  <si>
    <t>1 development in service for more than 5 years</t>
  </si>
  <si>
    <t>1</t>
  </si>
  <si>
    <t xml:space="preserve">Documentation required: Letter from rental assistance provider stating intention to extend an existing contract.  </t>
  </si>
  <si>
    <t>Common laundry facilities must include at least one washer-dryer pair per 15 units that do not have in-unit washer/dryer hookups.</t>
  </si>
  <si>
    <t xml:space="preserve">Units provide Washer/Dryer hookups. </t>
  </si>
  <si>
    <t xml:space="preserve">Virtual security guard system </t>
  </si>
  <si>
    <t>Trash chutes (for mid- or high-rise facilities) or dedicated onsite recycling area</t>
  </si>
  <si>
    <t>The project is located in areas with the lowest proportion of rental housing units outside the highest risk areas, as defined in the Disaster Recovery Action Plan</t>
  </si>
  <si>
    <t>Public transit terminal (such as bus stops, urban train station, maritime transport stations, trolley stops).</t>
  </si>
  <si>
    <t>Public park or Recreation Center (must incorporate a passive non-sports area).</t>
  </si>
  <si>
    <t>Education Facility (includes K-12 schools, university, vocational school, community college).</t>
  </si>
  <si>
    <t>Copy(ies) of the contracts, firm commitment letters or letters of intent must be attached to the owner’s certification of federal, State, or local subsidies received or expected to be received for the development and operation of the project, as applicable.</t>
  </si>
  <si>
    <t>Audited Financial Statements (applicable to all legal entities) of the Developer, General Partners, Managing Members, Owners, and Sponsors of each entity. Submit a copy of the most recent audited financial statements. If these were issued more than one year ago from the date of filing the application, you must also submit interim financial statements from the last six months, prior to the submittal of the application.  In case of for-profit, must evidence a combined net worth of all entities and natural persons involved in the ownership structure of the project (excluding actual or future limited partners and/or Tax Credit equity providers) equal to or greater than $1,000,000. If an entity of new creation, CPA certification of a new entity, most recent statements, if within 12 months of the application.</t>
  </si>
  <si>
    <t>Compliance Disclosure Forms (Exhibit HH) completed by the developer, owner and their shareholders, directors, officers and partners, as applicable.</t>
  </si>
  <si>
    <t>Copy of contract or executed commitment letter with designated Architect/Designer.</t>
  </si>
  <si>
    <t xml:space="preserve">Comprehensive market study report (updated within twelve months of the application) performed by a provider unaffiliated with the developer, of the low-income housing needs in the area to be served.  The market study should at least include: </t>
  </si>
  <si>
    <t>Appraisal  report of site(s) and structure(s) prepared by a licensed appraiser unaffiliated with the Developer, the Development or any other entity involved with the Project, and approved by the Authority, within twelve months of the application.</t>
  </si>
  <si>
    <t>Contract, Firm Commitment or Intent letter indicating approval of funding issued by the Rural Development Housing Service of the US Department of Agriculture for projects that are financed or sponsored by the entity.</t>
  </si>
  <si>
    <r>
      <t>Phase I environmental site assessment report and/or any other applicable environmental report. Must comply with ASTM E 1527-21 or any updated version as ASTM promulgates which meets the requirements of the US Environmental Protection Agency all appropriate inquiries (</t>
    </r>
    <r>
      <rPr>
        <b/>
        <sz val="10"/>
        <rFont val="Calibri"/>
        <family val="2"/>
        <scheme val="minor"/>
      </rPr>
      <t>AAI</t>
    </r>
    <r>
      <rPr>
        <sz val="10"/>
        <rFont val="Calibri"/>
        <family val="2"/>
        <scheme val="minor"/>
      </rPr>
      <t>) regulations (updated within one year of the application).</t>
    </r>
  </si>
  <si>
    <t>Copy of contract or executed commitment letter with General Builder and/or Contractor.</t>
  </si>
  <si>
    <t>Copy of contract or executed commitment letter with Resident Inspector.</t>
  </si>
  <si>
    <t>Copy of contract or executed commitment letter with Management Agent.</t>
  </si>
  <si>
    <t>Copy of contract or executed commitment letter with Accessibility Coordinator</t>
  </si>
  <si>
    <t>Copy(ies) of contract(s) or executed commitment letter(s) with Consultant Agent(s), if applicable, that itemizes the services to be performed by each consultant and the amount of the consultant fee for each service or group of services.</t>
  </si>
  <si>
    <t>Sworn Statement, as per Act 2-2018, Anti-Corruption Code for a New Puerto Rico (Exhibit BB).</t>
  </si>
  <si>
    <t xml:space="preserve">BT.099   </t>
  </si>
  <si>
    <t>BT.102 BT.105</t>
  </si>
  <si>
    <t>PR.022</t>
  </si>
  <si>
    <t>PR.032</t>
  </si>
  <si>
    <t>BT.013   PR.023</t>
  </si>
  <si>
    <t>BT.090   BT.091</t>
  </si>
  <si>
    <t xml:space="preserve">Documentation required: Housing market study must demonstrate the capacity of the project to compete for market rate tenants; </t>
  </si>
  <si>
    <t>Documentation required:  Copy of existing rental subsidy contract, if applicable.</t>
  </si>
  <si>
    <t>BT.013  PR.023</t>
  </si>
  <si>
    <t>BT.013   PR.024</t>
  </si>
  <si>
    <t xml:space="preserve">PR.025  </t>
  </si>
  <si>
    <t>Documentation required:  duly completed Compliance Disclosure form (Exhibit HH) showing history of the projects for which are requesting points</t>
  </si>
  <si>
    <t>BT.016 PR.031</t>
  </si>
  <si>
    <t xml:space="preserve">BT.016 </t>
  </si>
  <si>
    <t>BT.067 BT.016</t>
  </si>
  <si>
    <t>BT.016  PR.034</t>
  </si>
  <si>
    <t>BT.013 PR.035</t>
  </si>
  <si>
    <t>Certification from the Accessibility Coordintator (RA/PE, duly licensed in Puerto Rico), as verification of the CNA Report and that covered units and project common areas will comply with the structural accessibility mandates of the FHAct and, wherever applicable, the ADA Standards and UFAS.</t>
  </si>
  <si>
    <r>
      <t xml:space="preserve">Identity of Interests Limitations.  </t>
    </r>
    <r>
      <rPr>
        <sz val="11"/>
        <rFont val="Calibri"/>
        <family val="2"/>
        <scheme val="minor"/>
      </rPr>
      <t>When an identity-of-interest, as defined by HUD's Management Agent Handbook (4381.5), exists between the developer, owner and general contractor the following limitations will be applied:</t>
    </r>
  </si>
  <si>
    <r>
      <rPr>
        <b/>
        <sz val="11"/>
        <rFont val="Calibri"/>
        <family val="2"/>
        <scheme val="minor"/>
      </rPr>
      <t>Operating reserve.</t>
    </r>
    <r>
      <rPr>
        <sz val="11"/>
        <rFont val="Calibri"/>
        <family val="2"/>
        <scheme val="minor"/>
      </rPr>
      <t xml:space="preserve"> the greater of four (4) months of: (a) projected operating expenses, (b) debt service, and (c) replacement reserve payment or the amount required by the syndicator, financing or regulatory agency.  Evidence of such requirement must be submitted with the application. This reserve must be maintained throughout the term of the Tax Credit extended use period. Deferring the developer’s fees of the project can allow the project owner to fund the operating reserve. In that case, the developer’s deferred fee can only be repaid from cash flow and after all required replacement reserve deposits are made. Such fee will be projected to be repaid within 10 years and must meet the IRS standards. A statement with the terms of the deferred fee must be included.</t>
    </r>
  </si>
  <si>
    <r>
      <rPr>
        <b/>
        <sz val="11"/>
        <rFont val="Calibri"/>
        <family val="2"/>
        <scheme val="minor"/>
      </rPr>
      <t>Replacement reserve for all other projects:</t>
    </r>
    <r>
      <rPr>
        <sz val="11"/>
        <rFont val="Calibri"/>
        <family val="2"/>
        <scheme val="minor"/>
      </rPr>
      <t xml:space="preserve"> $300 per unit per year.</t>
    </r>
  </si>
  <si>
    <r>
      <rPr>
        <b/>
        <sz val="11"/>
        <rFont val="Calibri"/>
        <family val="2"/>
        <scheme val="minor"/>
      </rPr>
      <t xml:space="preserve">Replacement reserve for developments with 100% project based assistance: </t>
    </r>
    <r>
      <rPr>
        <sz val="11"/>
        <rFont val="Calibri"/>
        <family val="2"/>
        <scheme val="minor"/>
      </rPr>
      <t>$250 per unit per year.</t>
    </r>
  </si>
  <si>
    <t>If a higher amount is presented, evidence from the entity requesting said Replacement Reserve must be filed</t>
  </si>
  <si>
    <r>
      <t xml:space="preserve">Other Reserves: </t>
    </r>
    <r>
      <rPr>
        <sz val="11"/>
        <rFont val="Calibri"/>
        <family val="2"/>
        <scheme val="minor"/>
      </rPr>
      <t>If other reserve account is included, evidence, together with its terms and conditions, from the entity requiring such reserve must be filed.</t>
    </r>
  </si>
  <si>
    <r>
      <t>Preservation</t>
    </r>
    <r>
      <rPr>
        <sz val="11"/>
        <color theme="1"/>
        <rFont val="Calibri"/>
        <family val="2"/>
        <scheme val="minor"/>
      </rPr>
      <t xml:space="preserve">.  To strengthen the Public Policy of Puerto Rico that seeks to maintain the stock of affordable rental housing a substantial rehabilitation project that meets the threshold expenditure level established under IRC 42(c)(3)(A)(ii), might earn </t>
    </r>
    <r>
      <rPr>
        <b/>
        <sz val="11"/>
        <color rgb="FF000000"/>
        <rFont val="Calibri"/>
        <family val="2"/>
        <scheme val="minor"/>
      </rPr>
      <t>up to 4 points</t>
    </r>
    <r>
      <rPr>
        <sz val="11"/>
        <color theme="1"/>
        <rFont val="Calibri"/>
        <family val="2"/>
        <scheme val="minor"/>
      </rPr>
      <t xml:space="preserve"> if:</t>
    </r>
  </si>
  <si>
    <r>
      <t>Intermediary Costs</t>
    </r>
    <r>
      <rPr>
        <sz val="11"/>
        <color theme="1"/>
        <rFont val="Calibri"/>
        <family val="2"/>
        <scheme val="minor"/>
      </rPr>
      <t>.  A project might be awarded up to</t>
    </r>
    <r>
      <rPr>
        <b/>
        <sz val="11"/>
        <color theme="1"/>
        <rFont val="Calibri"/>
        <family val="2"/>
        <scheme val="minor"/>
      </rPr>
      <t xml:space="preserve"> 4 points</t>
    </r>
    <r>
      <rPr>
        <sz val="11"/>
        <color theme="1"/>
        <rFont val="Calibri"/>
        <family val="2"/>
        <scheme val="minor"/>
      </rPr>
      <t xml:space="preserve"> if it meets the corresponding intermediary costs requirement. Intermediary costs are third-party service costs related to the project development, such as architectural, engineering, accounting, legal, environmental consulting, and construction management among others.  Calculate your total using the following formula: 
Intermediary costs divided by Total Development Costs = Intermediary % (rounded to the nearest tenth):</t>
    </r>
  </si>
  <si>
    <r>
      <t>Homeownership Conversion.</t>
    </r>
    <r>
      <rPr>
        <sz val="11"/>
        <color theme="1"/>
        <rFont val="Calibri"/>
        <family val="2"/>
        <scheme val="minor"/>
      </rPr>
      <t xml:space="preserve">  If requesting Tax Credits, a project will be awarded</t>
    </r>
    <r>
      <rPr>
        <b/>
        <sz val="11"/>
        <color theme="1"/>
        <rFont val="Calibri"/>
        <family val="2"/>
        <scheme val="minor"/>
      </rPr>
      <t xml:space="preserve"> 1 point</t>
    </r>
    <r>
      <rPr>
        <sz val="11"/>
        <color theme="1"/>
        <rFont val="Calibri"/>
        <family val="2"/>
        <scheme val="minor"/>
      </rPr>
      <t xml:space="preserve"> if proposed to be converted to tenant homeownership (</t>
    </r>
    <r>
      <rPr>
        <i/>
        <sz val="11"/>
        <color theme="1"/>
        <rFont val="Calibri"/>
        <family val="2"/>
        <scheme val="minor"/>
      </rPr>
      <t>right of first refusal</t>
    </r>
    <r>
      <rPr>
        <sz val="11"/>
        <color theme="1"/>
        <rFont val="Calibri"/>
        <family val="2"/>
        <scheme val="minor"/>
      </rPr>
      <t xml:space="preserve">) for the residents after the compliance period expires.  </t>
    </r>
  </si>
  <si>
    <r>
      <t xml:space="preserve">if requesting Tax Credits, at least </t>
    </r>
    <r>
      <rPr>
        <b/>
        <sz val="11"/>
        <color rgb="FF000000"/>
        <rFont val="Calibri"/>
        <family val="2"/>
        <scheme val="minor"/>
      </rPr>
      <t>75%</t>
    </r>
    <r>
      <rPr>
        <sz val="11"/>
        <color rgb="FF000000"/>
        <rFont val="Calibri"/>
        <family val="2"/>
        <scheme val="minor"/>
      </rPr>
      <t xml:space="preserve"> of total project units set aside for </t>
    </r>
    <r>
      <rPr>
        <b/>
        <sz val="11"/>
        <color rgb="FF000000"/>
        <rFont val="Calibri"/>
        <family val="2"/>
        <scheme val="minor"/>
      </rPr>
      <t>one or more</t>
    </r>
    <r>
      <rPr>
        <sz val="11"/>
        <color rgb="FF000000"/>
        <rFont val="Calibri"/>
        <family val="2"/>
        <scheme val="minor"/>
      </rPr>
      <t xml:space="preserve"> targeted group during the length of the extended use period. </t>
    </r>
  </si>
  <si>
    <r>
      <t xml:space="preserve">if requesting Tax Credits, at least </t>
    </r>
    <r>
      <rPr>
        <b/>
        <sz val="11"/>
        <color rgb="FF000000"/>
        <rFont val="Calibri"/>
        <family val="2"/>
        <scheme val="minor"/>
      </rPr>
      <t>50%</t>
    </r>
    <r>
      <rPr>
        <sz val="11"/>
        <color rgb="FF000000"/>
        <rFont val="Calibri"/>
        <family val="2"/>
        <scheme val="minor"/>
      </rPr>
      <t xml:space="preserve"> of total project units set aside for </t>
    </r>
    <r>
      <rPr>
        <b/>
        <sz val="11"/>
        <color rgb="FF000000"/>
        <rFont val="Calibri"/>
        <family val="2"/>
        <scheme val="minor"/>
      </rPr>
      <t>one or more</t>
    </r>
    <r>
      <rPr>
        <sz val="11"/>
        <color rgb="FF000000"/>
        <rFont val="Calibri"/>
        <family val="2"/>
        <scheme val="minor"/>
      </rPr>
      <t xml:space="preserve"> targeted group during the length of the extended use period. </t>
    </r>
  </si>
  <si>
    <r>
      <t xml:space="preserve">if requesting Tax Credits, at least </t>
    </r>
    <r>
      <rPr>
        <b/>
        <sz val="11"/>
        <color rgb="FF000000"/>
        <rFont val="Calibri"/>
        <family val="2"/>
        <scheme val="minor"/>
      </rPr>
      <t>25%</t>
    </r>
    <r>
      <rPr>
        <sz val="11"/>
        <color rgb="FF000000"/>
        <rFont val="Calibri"/>
        <family val="2"/>
        <scheme val="minor"/>
      </rPr>
      <t xml:space="preserve"> of total project units set aside for </t>
    </r>
    <r>
      <rPr>
        <b/>
        <sz val="11"/>
        <color rgb="FF000000"/>
        <rFont val="Calibri"/>
        <family val="2"/>
        <scheme val="minor"/>
      </rPr>
      <t>one</t>
    </r>
    <r>
      <rPr>
        <sz val="11"/>
        <color rgb="FF000000"/>
        <rFont val="Calibri"/>
        <family val="2"/>
        <scheme val="minor"/>
      </rPr>
      <t xml:space="preserve"> targeted group during the length of the extended use period.</t>
    </r>
  </si>
  <si>
    <r>
      <t>Construction Readiness.</t>
    </r>
    <r>
      <rPr>
        <sz val="11"/>
        <color theme="1"/>
        <rFont val="Calibri"/>
        <family val="2"/>
        <scheme val="minor"/>
      </rPr>
      <t xml:space="preserve">  </t>
    </r>
    <r>
      <rPr>
        <b/>
        <sz val="11"/>
        <color theme="1"/>
        <rFont val="Calibri"/>
        <family val="2"/>
        <scheme val="minor"/>
      </rPr>
      <t>U</t>
    </r>
    <r>
      <rPr>
        <b/>
        <sz val="11"/>
        <color rgb="FF000000"/>
        <rFont val="Calibri"/>
        <family val="2"/>
        <scheme val="minor"/>
      </rPr>
      <t xml:space="preserve">p to 5 points </t>
    </r>
    <r>
      <rPr>
        <sz val="11"/>
        <color rgb="FF000000"/>
        <rFont val="Calibri"/>
        <family val="2"/>
        <scheme val="minor"/>
      </rPr>
      <t>if requesting Tax Credits/CDBG-MIT (</t>
    </r>
    <r>
      <rPr>
        <b/>
        <sz val="11"/>
        <color rgb="FF000000"/>
        <rFont val="Calibri"/>
        <family val="2"/>
        <scheme val="minor"/>
      </rPr>
      <t xml:space="preserve">7 Points </t>
    </r>
    <r>
      <rPr>
        <sz val="11"/>
        <color rgb="FF000000"/>
        <rFont val="Calibri"/>
        <family val="2"/>
        <scheme val="minor"/>
      </rPr>
      <t>for HOME/HTF)</t>
    </r>
    <r>
      <rPr>
        <b/>
        <sz val="11"/>
        <color rgb="FF000000"/>
        <rFont val="Calibri"/>
        <family val="2"/>
        <scheme val="minor"/>
      </rPr>
      <t xml:space="preserve">, </t>
    </r>
    <r>
      <rPr>
        <sz val="11"/>
        <color theme="1"/>
        <rFont val="Calibri"/>
        <family val="2"/>
        <scheme val="minor"/>
      </rPr>
      <t>will be awarded if the project has one of the following:</t>
    </r>
  </si>
  <si>
    <t>I.1.6.</t>
  </si>
  <si>
    <t>The project is located in a Municipality affected by the 2019 and 2020 Earthquakes and designated eligible for PA, as per FEMA’s Disaster Recovery Declaration-4473 and the CDBG-MIT Action Plan in Response to the 2019-2020 Earthquake.</t>
  </si>
  <si>
    <t>Documentation required: Site plan certified by the project's designer and (municipality identified in FEMA-DR-4473 &amp; CDBG-MIT Action Plan-Earthquake)</t>
  </si>
  <si>
    <r>
      <t>Location</t>
    </r>
    <r>
      <rPr>
        <sz val="11"/>
        <color theme="1"/>
        <rFont val="Calibri"/>
        <family val="2"/>
        <scheme val="minor"/>
      </rPr>
      <t xml:space="preserve">.  A project might be awarded </t>
    </r>
    <r>
      <rPr>
        <b/>
        <sz val="11"/>
        <color rgb="FF000000"/>
        <rFont val="Calibri"/>
        <family val="2"/>
        <scheme val="minor"/>
      </rPr>
      <t>up to 17 points</t>
    </r>
    <r>
      <rPr>
        <sz val="11"/>
        <color theme="1"/>
        <rFont val="Calibri"/>
        <family val="2"/>
        <scheme val="minor"/>
      </rPr>
      <t xml:space="preserve"> if located within one of the following areas:</t>
    </r>
  </si>
  <si>
    <r>
      <t xml:space="preserve">Adaptive reuse.  </t>
    </r>
    <r>
      <rPr>
        <sz val="11"/>
        <color theme="1"/>
        <rFont val="Calibri"/>
        <family val="2"/>
        <scheme val="minor"/>
      </rPr>
      <t xml:space="preserve">The residential use is an adaptive reuse of an existing non-residential property  (refers to the process of reusing an old site or building for a purpose other than which it was built or designed for; does not apply if the existing structure will be demolished) will be awarded </t>
    </r>
    <r>
      <rPr>
        <b/>
        <sz val="11"/>
        <color theme="1"/>
        <rFont val="Calibri"/>
        <family val="2"/>
        <scheme val="minor"/>
      </rPr>
      <t>3 points</t>
    </r>
    <r>
      <rPr>
        <sz val="11"/>
        <color theme="1"/>
        <rFont val="Calibri"/>
        <family val="2"/>
        <scheme val="minor"/>
      </rPr>
      <t xml:space="preserve">. </t>
    </r>
  </si>
  <si>
    <r>
      <t xml:space="preserve">Documents are to be submitted in an USB drive each titled as follows: [Application Number-Reference ID- Document Title]. Example: 2025-XX-BT.001-Application Form.   </t>
    </r>
    <r>
      <rPr>
        <b/>
        <sz val="9"/>
        <color rgb="FFFF0000"/>
        <rFont val="Calibri"/>
        <family val="2"/>
        <scheme val="minor"/>
      </rPr>
      <t xml:space="preserve">Please, note that documents labeled "SHPO.001" through "SHPO.006" require their submittal no later than </t>
    </r>
    <r>
      <rPr>
        <b/>
        <u/>
        <sz val="9"/>
        <color rgb="FFFF0000"/>
        <rFont val="Calibri"/>
        <family val="2"/>
        <scheme val="minor"/>
      </rPr>
      <t>December 22, 2025.</t>
    </r>
  </si>
  <si>
    <r>
      <t>State Historic Preservation Office (SHPO): Pre-application submittal by</t>
    </r>
    <r>
      <rPr>
        <b/>
        <u/>
        <sz val="11"/>
        <color rgb="FFFF0000"/>
        <rFont val="Calibri"/>
        <family val="2"/>
        <scheme val="minor"/>
      </rPr>
      <t xml:space="preserve"> December 22, 2025.</t>
    </r>
    <r>
      <rPr>
        <b/>
        <sz val="11"/>
        <rFont val="Calibri"/>
        <family val="2"/>
        <scheme val="minor"/>
      </rPr>
      <t xml:space="preserve"> The Applicant will submit all the documents via e-mail to Mr. José A. Lozada, Manager of Multifamily Projects (jlozada@afv.pr.gov).  Paper documents will not be accepted.</t>
    </r>
  </si>
  <si>
    <t>Oct. 2025</t>
  </si>
  <si>
    <t xml:space="preserve">The Authority reserves the right to interpret, supplement, qualify or modify any provision herein established or documentation requirement, in order to resolve any conflict that might arise with the provisions contained in the QAP or the HOME/HTF AP, or any other applicable rule. The Authority will determine the completeness of the responses and documentation provided by respondents and, subject solely to their discretion, will determine if any correction or clarification could be requested from any applicant. All supporting documents are to be submitted in digital format, as previously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</si>
</sst>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409]mmmm\-yy;@"/>
  </numFmts>
  <fonts count="9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0"/>
      <name val="Arial"/>
      <family val="2"/>
    </font>
    <font>
      <sz val="8"/>
      <name val="Arial"/>
      <family val="2"/>
    </font>
    <font>
      <sz val="8"/>
      <name val="Arial"/>
      <family val="2"/>
    </font>
    <font>
      <b/>
      <i/>
      <sz val="16"/>
      <name val="Helv"/>
    </font>
    <font>
      <b/>
      <sz val="11"/>
      <name val="Times New Roman"/>
      <family val="1"/>
    </font>
    <font>
      <b/>
      <sz val="10"/>
      <name val="Arial Narrow"/>
      <family val="2"/>
    </font>
    <font>
      <b/>
      <sz val="9"/>
      <name val="Arial Narrow"/>
      <family val="2"/>
    </font>
    <font>
      <sz val="9"/>
      <name val="Arial Narrow"/>
      <family val="2"/>
    </font>
    <font>
      <u/>
      <sz val="10"/>
      <color theme="11"/>
      <name val="Arial"/>
      <family val="2"/>
    </font>
    <font>
      <b/>
      <sz val="12"/>
      <color theme="0"/>
      <name val="Calibri"/>
      <family val="2"/>
      <scheme val="minor"/>
    </font>
    <font>
      <b/>
      <sz val="12"/>
      <color theme="1"/>
      <name val="Calibri"/>
      <family val="2"/>
      <scheme val="minor"/>
    </font>
    <font>
      <sz val="12"/>
      <color theme="0"/>
      <name val="Calibri"/>
      <family val="2"/>
      <scheme val="minor"/>
    </font>
    <font>
      <sz val="12"/>
      <name val="Calibri"/>
      <family val="2"/>
      <scheme val="minor"/>
    </font>
    <font>
      <b/>
      <sz val="12"/>
      <name val="Calibri"/>
      <family val="2"/>
      <scheme val="minor"/>
    </font>
    <font>
      <b/>
      <sz val="12"/>
      <color rgb="FFFF0000"/>
      <name val="Calibri"/>
      <family val="2"/>
      <scheme val="minor"/>
    </font>
    <font>
      <b/>
      <sz val="11"/>
      <name val="Calibri"/>
      <family val="2"/>
      <scheme val="minor"/>
    </font>
    <font>
      <sz val="12"/>
      <color rgb="FF000000"/>
      <name val="Calibri"/>
      <family val="2"/>
      <scheme val="minor"/>
    </font>
    <font>
      <b/>
      <sz val="11"/>
      <color theme="1"/>
      <name val="Calibri"/>
      <family val="2"/>
      <scheme val="minor"/>
    </font>
    <font>
      <b/>
      <sz val="10"/>
      <name val="Calibri"/>
      <family val="2"/>
      <scheme val="minor"/>
    </font>
    <font>
      <sz val="12"/>
      <name val="Arial"/>
      <family val="2"/>
    </font>
    <font>
      <b/>
      <sz val="9"/>
      <color theme="0"/>
      <name val="Century Gothic"/>
      <family val="2"/>
    </font>
    <font>
      <sz val="10"/>
      <color theme="1"/>
      <name val="Calibri"/>
      <family val="2"/>
      <scheme val="minor"/>
    </font>
    <font>
      <b/>
      <sz val="10"/>
      <color theme="1"/>
      <name val="Calibri"/>
      <family val="2"/>
      <scheme val="minor"/>
    </font>
    <font>
      <sz val="12"/>
      <color theme="1"/>
      <name val="Century Gothic"/>
      <family val="2"/>
    </font>
    <font>
      <b/>
      <sz val="14"/>
      <color theme="0"/>
      <name val="Calibri"/>
      <family val="2"/>
      <scheme val="minor"/>
    </font>
    <font>
      <b/>
      <sz val="10"/>
      <color theme="0"/>
      <name val="Calibri"/>
      <family val="2"/>
      <scheme val="minor"/>
    </font>
    <font>
      <sz val="12"/>
      <name val="Century Gothic"/>
      <family val="2"/>
    </font>
    <font>
      <sz val="11"/>
      <name val="Calibri"/>
      <family val="2"/>
      <scheme val="minor"/>
    </font>
    <font>
      <b/>
      <sz val="12"/>
      <color theme="0"/>
      <name val="Calibri"/>
      <family val="2"/>
    </font>
    <font>
      <b/>
      <sz val="12"/>
      <name val="Calibri"/>
      <family val="2"/>
    </font>
    <font>
      <b/>
      <sz val="12"/>
      <color rgb="FF000000"/>
      <name val="Calibri"/>
      <family val="2"/>
      <scheme val="minor"/>
    </font>
    <font>
      <b/>
      <u/>
      <sz val="11"/>
      <color theme="1"/>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u/>
      <sz val="11"/>
      <color rgb="FF000000"/>
      <name val="Calibri"/>
      <family val="2"/>
      <scheme val="minor"/>
    </font>
    <font>
      <b/>
      <u/>
      <sz val="11"/>
      <color rgb="FF000000"/>
      <name val="Calibri"/>
      <family val="2"/>
      <scheme val="minor"/>
    </font>
    <font>
      <i/>
      <sz val="11"/>
      <color theme="1"/>
      <name val="Calibri"/>
      <family val="2"/>
      <scheme val="minor"/>
    </font>
    <font>
      <sz val="11"/>
      <color rgb="FF000000"/>
      <name val="Calibri"/>
      <family val="2"/>
    </font>
    <font>
      <i/>
      <sz val="11"/>
      <color rgb="FF000000"/>
      <name val="Calibri"/>
      <family val="2"/>
    </font>
    <font>
      <sz val="11"/>
      <name val="Calibri"/>
      <family val="2"/>
    </font>
    <font>
      <b/>
      <sz val="16"/>
      <color theme="0"/>
      <name val="Calibri"/>
      <family val="2"/>
      <scheme val="minor"/>
    </font>
    <font>
      <b/>
      <sz val="16"/>
      <color indexed="18"/>
      <name val="Book Antiqua"/>
      <family val="1"/>
    </font>
    <font>
      <b/>
      <sz val="16"/>
      <name val="Book Antiqua"/>
      <family val="1"/>
    </font>
    <font>
      <b/>
      <sz val="14"/>
      <name val="Arial"/>
      <family val="2"/>
    </font>
    <font>
      <sz val="8"/>
      <color indexed="23"/>
      <name val="Arial Narrow"/>
      <family val="2"/>
    </font>
    <font>
      <sz val="8"/>
      <color indexed="54"/>
      <name val="Arial Narrow"/>
      <family val="2"/>
    </font>
    <font>
      <sz val="10"/>
      <color indexed="18"/>
      <name val="Book Antiqua"/>
      <family val="1"/>
    </font>
    <font>
      <b/>
      <sz val="10"/>
      <name val="Arial"/>
      <family val="2"/>
    </font>
    <font>
      <sz val="9"/>
      <color indexed="18"/>
      <name val="Arial Narrow"/>
      <family val="2"/>
    </font>
    <font>
      <b/>
      <sz val="9"/>
      <color indexed="18"/>
      <name val="Arial Narrow"/>
      <family val="2"/>
    </font>
    <font>
      <b/>
      <sz val="14"/>
      <name val="Book Antiqua"/>
      <family val="1"/>
    </font>
    <font>
      <b/>
      <sz val="8"/>
      <name val="Book Antiqua"/>
      <family val="1"/>
    </font>
    <font>
      <b/>
      <sz val="22"/>
      <color theme="1"/>
      <name val="Century Gothic"/>
      <family val="2"/>
    </font>
    <font>
      <b/>
      <sz val="8"/>
      <name val="Arial"/>
      <family val="2"/>
    </font>
    <font>
      <sz val="26"/>
      <color indexed="18"/>
      <name val="Arial"/>
      <family val="2"/>
    </font>
    <font>
      <b/>
      <u/>
      <sz val="32"/>
      <color indexed="18"/>
      <name val="Book Antiqua"/>
      <family val="1"/>
    </font>
    <font>
      <u/>
      <sz val="32"/>
      <color indexed="18"/>
      <name val="Book Antiqua"/>
      <family val="1"/>
    </font>
    <font>
      <b/>
      <u/>
      <sz val="28"/>
      <color theme="1"/>
      <name val="Book Antiqua"/>
      <family val="1"/>
    </font>
    <font>
      <b/>
      <sz val="9"/>
      <name val="Arial"/>
      <family val="2"/>
    </font>
    <font>
      <b/>
      <sz val="28"/>
      <color indexed="18"/>
      <name val="Book Antiqua"/>
      <family val="1"/>
    </font>
    <font>
      <b/>
      <u/>
      <sz val="28"/>
      <color indexed="18"/>
      <name val="Book Antiqua"/>
      <family val="1"/>
    </font>
    <font>
      <sz val="10"/>
      <name val="Arial Narrow"/>
      <family val="2"/>
    </font>
    <font>
      <b/>
      <sz val="12"/>
      <color rgb="FF002060"/>
      <name val="Arial Narrow"/>
      <family val="2"/>
    </font>
    <font>
      <sz val="10"/>
      <color indexed="62"/>
      <name val="Arial Narrow"/>
      <family val="2"/>
    </font>
    <font>
      <b/>
      <sz val="12"/>
      <color indexed="18"/>
      <name val="Arial Narrow"/>
      <family val="2"/>
    </font>
    <font>
      <sz val="8"/>
      <name val="Arial"/>
      <family val="2"/>
    </font>
    <font>
      <sz val="9"/>
      <name val="Calibri"/>
      <family val="2"/>
      <scheme val="minor"/>
    </font>
    <font>
      <sz val="9"/>
      <color theme="1"/>
      <name val="Calibri"/>
      <family val="2"/>
      <scheme val="minor"/>
    </font>
    <font>
      <b/>
      <sz val="11"/>
      <color rgb="FFFF0000"/>
      <name val="Calibri"/>
      <family val="2"/>
      <scheme val="minor"/>
    </font>
    <font>
      <b/>
      <sz val="9"/>
      <name val="Calibri"/>
      <family val="2"/>
      <scheme val="minor"/>
    </font>
    <font>
      <b/>
      <sz val="9"/>
      <color rgb="FFFF0000"/>
      <name val="Calibri"/>
      <family val="2"/>
      <scheme val="minor"/>
    </font>
    <font>
      <sz val="9"/>
      <name val="Arial"/>
      <family val="2"/>
    </font>
    <font>
      <b/>
      <u/>
      <sz val="11"/>
      <name val="Calibri"/>
      <family val="2"/>
      <scheme val="minor"/>
    </font>
    <font>
      <u/>
      <sz val="11"/>
      <name val="Calibri"/>
      <family val="2"/>
      <scheme val="minor"/>
    </font>
    <font>
      <sz val="10"/>
      <name val="Calibri"/>
      <family val="2"/>
      <scheme val="minor"/>
    </font>
    <font>
      <b/>
      <u/>
      <sz val="10"/>
      <name val="Calibri"/>
      <family val="2"/>
      <scheme val="minor"/>
    </font>
    <font>
      <b/>
      <u/>
      <sz val="12"/>
      <name val="Calibri"/>
      <family val="2"/>
      <scheme val="minor"/>
    </font>
    <font>
      <sz val="10"/>
      <name val="Wingdings"/>
      <charset val="2"/>
    </font>
    <font>
      <b/>
      <sz val="10"/>
      <color rgb="FFFF0000"/>
      <name val="Calibri"/>
      <family val="2"/>
      <scheme val="minor"/>
    </font>
    <font>
      <sz val="10"/>
      <color rgb="FFFF0000"/>
      <name val="Calibri"/>
      <family val="2"/>
      <scheme val="minor"/>
    </font>
    <font>
      <b/>
      <u/>
      <sz val="11"/>
      <color rgb="FFFF0000"/>
      <name val="Calibri"/>
      <family val="2"/>
      <scheme val="minor"/>
    </font>
    <font>
      <b/>
      <u/>
      <sz val="9"/>
      <color theme="1"/>
      <name val="Calibri"/>
      <family val="2"/>
      <scheme val="minor"/>
    </font>
    <font>
      <u/>
      <sz val="9"/>
      <color theme="1"/>
      <name val="Calibri"/>
      <family val="2"/>
      <scheme val="minor"/>
    </font>
    <font>
      <i/>
      <sz val="10"/>
      <name val="Calibri"/>
      <family val="2"/>
      <scheme val="minor"/>
    </font>
    <font>
      <b/>
      <u/>
      <sz val="9"/>
      <color rgb="FFFF0000"/>
      <name val="Calibri"/>
      <family val="2"/>
      <scheme val="minor"/>
    </font>
    <font>
      <b/>
      <sz val="12"/>
      <name val="Wingdings"/>
      <charset val="2"/>
    </font>
    <font>
      <b/>
      <sz val="10"/>
      <name val="Wingdings"/>
      <charset val="2"/>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rgb="FFD9D9D9"/>
        <bgColor rgb="FF000000"/>
      </patternFill>
    </fill>
    <fill>
      <patternFill patternType="solid">
        <fgColor rgb="FFD9D9D9"/>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
      <patternFill patternType="solid">
        <fgColor rgb="FFF7AD28"/>
        <bgColor indexed="64"/>
      </patternFill>
    </fill>
    <fill>
      <patternFill patternType="solid">
        <fgColor theme="7" tint="0.79998168889431442"/>
        <bgColor indexed="64"/>
      </patternFill>
    </fill>
    <fill>
      <patternFill patternType="solid">
        <fgColor theme="1"/>
        <bgColor rgb="FF000000"/>
      </patternFill>
    </fill>
    <fill>
      <patternFill patternType="solid">
        <fgColor theme="4" tint="0.79998168889431442"/>
        <bgColor indexed="64"/>
      </patternFill>
    </fill>
  </fills>
  <borders count="10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style="medium">
        <color auto="1"/>
      </top>
      <bottom style="medium">
        <color indexed="64"/>
      </bottom>
      <diagonal/>
    </border>
    <border>
      <left/>
      <right style="medium">
        <color auto="1"/>
      </right>
      <top/>
      <bottom style="thin">
        <color auto="1"/>
      </bottom>
      <diagonal/>
    </border>
    <border>
      <left/>
      <right/>
      <top style="thin">
        <color auto="1"/>
      </top>
      <bottom style="thin">
        <color auto="1"/>
      </bottom>
      <diagonal/>
    </border>
    <border>
      <left/>
      <right/>
      <top/>
      <bottom style="thin">
        <color indexed="64"/>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medium">
        <color indexed="64"/>
      </left>
      <right style="thin">
        <color auto="1"/>
      </right>
      <top style="thin">
        <color auto="1"/>
      </top>
      <bottom/>
      <diagonal/>
    </border>
    <border>
      <left/>
      <right style="medium">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auto="1"/>
      </left>
      <right style="medium">
        <color auto="1"/>
      </right>
      <top style="thin">
        <color auto="1"/>
      </top>
      <bottom style="medium">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medium">
        <color auto="1"/>
      </right>
      <top style="thin">
        <color auto="1"/>
      </top>
      <bottom/>
      <diagonal/>
    </border>
    <border>
      <left style="medium">
        <color indexed="64"/>
      </left>
      <right style="medium">
        <color indexed="64"/>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medium">
        <color indexed="51"/>
      </left>
      <right/>
      <top style="medium">
        <color indexed="51"/>
      </top>
      <bottom/>
      <diagonal/>
    </border>
    <border>
      <left/>
      <right/>
      <top style="medium">
        <color indexed="51"/>
      </top>
      <bottom/>
      <diagonal/>
    </border>
    <border>
      <left/>
      <right style="medium">
        <color indexed="51"/>
      </right>
      <top style="medium">
        <color indexed="51"/>
      </top>
      <bottom/>
      <diagonal/>
    </border>
    <border>
      <left style="medium">
        <color indexed="51"/>
      </left>
      <right/>
      <top/>
      <bottom/>
      <diagonal/>
    </border>
    <border>
      <left/>
      <right style="medium">
        <color indexed="5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51"/>
      </left>
      <right/>
      <top/>
      <bottom style="medium">
        <color indexed="51"/>
      </bottom>
      <diagonal/>
    </border>
    <border>
      <left/>
      <right/>
      <top/>
      <bottom style="medium">
        <color indexed="51"/>
      </bottom>
      <diagonal/>
    </border>
    <border>
      <left/>
      <right style="medium">
        <color indexed="51"/>
      </right>
      <top/>
      <bottom style="medium">
        <color indexed="51"/>
      </bottom>
      <diagonal/>
    </border>
    <border>
      <left style="medium">
        <color indexed="64"/>
      </left>
      <right/>
      <top/>
      <bottom/>
      <diagonal/>
    </border>
    <border>
      <left style="medium">
        <color indexed="64"/>
      </left>
      <right/>
      <top style="medium">
        <color auto="1"/>
      </top>
      <bottom style="thin">
        <color auto="1"/>
      </bottom>
      <diagonal/>
    </border>
    <border>
      <left/>
      <right/>
      <top style="medium">
        <color auto="1"/>
      </top>
      <bottom style="thin">
        <color indexed="64"/>
      </bottom>
      <diagonal/>
    </border>
    <border>
      <left/>
      <right style="medium">
        <color auto="1"/>
      </right>
      <top style="medium">
        <color auto="1"/>
      </top>
      <bottom style="thin">
        <color auto="1"/>
      </bottom>
      <diagonal/>
    </border>
    <border>
      <left style="medium">
        <color indexed="64"/>
      </left>
      <right style="thin">
        <color auto="1"/>
      </right>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indexed="64"/>
      </top>
      <bottom style="thin">
        <color indexed="64"/>
      </bottom>
      <diagonal/>
    </border>
    <border>
      <left style="medium">
        <color auto="1"/>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right/>
      <top style="medium">
        <color indexed="64"/>
      </top>
      <bottom style="medium">
        <color indexed="64"/>
      </bottom>
      <diagonal/>
    </border>
    <border>
      <left/>
      <right/>
      <top/>
      <bottom style="medium">
        <color auto="1"/>
      </bottom>
      <diagonal/>
    </border>
    <border>
      <left/>
      <right style="medium">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auto="1"/>
      </bottom>
      <diagonal/>
    </border>
    <border>
      <left/>
      <right style="thin">
        <color auto="1"/>
      </right>
      <top/>
      <bottom style="medium">
        <color auto="1"/>
      </bottom>
      <diagonal/>
    </border>
    <border>
      <left style="thin">
        <color auto="1"/>
      </left>
      <right style="medium">
        <color indexed="64"/>
      </right>
      <top style="medium">
        <color auto="1"/>
      </top>
      <bottom style="medium">
        <color indexed="64"/>
      </bottom>
      <diagonal/>
    </border>
    <border>
      <left style="thin">
        <color auto="1"/>
      </left>
      <right style="medium">
        <color indexed="64"/>
      </right>
      <top/>
      <bottom style="medium">
        <color auto="1"/>
      </bottom>
      <diagonal/>
    </border>
    <border>
      <left/>
      <right style="thin">
        <color auto="1"/>
      </right>
      <top style="medium">
        <color auto="1"/>
      </top>
      <bottom style="medium">
        <color indexed="64"/>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top/>
      <bottom style="medium">
        <color auto="1"/>
      </bottom>
      <diagonal/>
    </border>
    <border>
      <left style="thin">
        <color auto="1"/>
      </left>
      <right/>
      <top style="medium">
        <color indexed="64"/>
      </top>
      <bottom style="thin">
        <color auto="1"/>
      </bottom>
      <diagonal/>
    </border>
    <border>
      <left style="medium">
        <color indexed="64"/>
      </left>
      <right/>
      <top style="medium">
        <color auto="1"/>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auto="1"/>
      </top>
      <bottom style="thin">
        <color auto="1"/>
      </bottom>
      <diagonal/>
    </border>
    <border>
      <left style="thin">
        <color auto="1"/>
      </left>
      <right style="medium">
        <color indexed="64"/>
      </right>
      <top style="medium">
        <color indexed="64"/>
      </top>
      <bottom/>
      <diagonal/>
    </border>
    <border>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top style="medium">
        <color auto="1"/>
      </top>
      <bottom/>
      <diagonal/>
    </border>
    <border>
      <left style="thin">
        <color auto="1"/>
      </left>
      <right/>
      <top style="medium">
        <color indexed="64"/>
      </top>
      <bottom/>
      <diagonal/>
    </border>
    <border>
      <left style="thin">
        <color auto="1"/>
      </left>
      <right style="medium">
        <color indexed="64"/>
      </right>
      <top style="medium">
        <color indexed="64"/>
      </top>
      <bottom/>
      <diagonal/>
    </border>
    <border>
      <left style="thin">
        <color auto="1"/>
      </left>
      <right style="medium">
        <color auto="1"/>
      </right>
      <top/>
      <bottom/>
      <diagonal/>
    </border>
  </borders>
  <cellStyleXfs count="513">
    <xf numFmtId="0" fontId="0" fillId="0" borderId="0"/>
    <xf numFmtId="38" fontId="13" fillId="2" borderId="0" applyNumberFormat="0" applyBorder="0" applyAlignment="0" applyProtection="0"/>
    <xf numFmtId="10" fontId="13" fillId="3" borderId="1" applyNumberFormat="0" applyBorder="0" applyAlignment="0" applyProtection="0"/>
    <xf numFmtId="164" fontId="14" fillId="0" borderId="0"/>
    <xf numFmtId="10" fontId="11" fillId="0" borderId="0" applyFont="0" applyFill="0" applyBorder="0" applyAlignment="0" applyProtection="0"/>
    <xf numFmtId="40" fontId="15"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743">
    <xf numFmtId="0" fontId="0" fillId="0" borderId="0" xfId="0"/>
    <xf numFmtId="0" fontId="10" fillId="0" borderId="0" xfId="487" applyAlignment="1">
      <alignment horizontal="right" vertical="top"/>
    </xf>
    <xf numFmtId="0" fontId="10" fillId="0" borderId="0" xfId="487"/>
    <xf numFmtId="0" fontId="10" fillId="0" borderId="0" xfId="487" applyAlignment="1">
      <alignment wrapText="1"/>
    </xf>
    <xf numFmtId="0" fontId="23" fillId="0" borderId="0" xfId="487" applyFont="1" applyAlignment="1">
      <alignment vertical="top" wrapText="1"/>
    </xf>
    <xf numFmtId="0" fontId="24" fillId="0" borderId="0" xfId="487" applyFont="1" applyAlignment="1">
      <alignment horizontal="center" vertical="center" wrapText="1"/>
    </xf>
    <xf numFmtId="0" fontId="21" fillId="0" borderId="0" xfId="487" applyFont="1" applyAlignment="1">
      <alignment horizontal="center" vertical="center" wrapText="1"/>
    </xf>
    <xf numFmtId="0" fontId="24" fillId="0" borderId="8" xfId="487" applyFont="1" applyBorder="1" applyAlignment="1" applyProtection="1">
      <alignment vertical="center" wrapText="1"/>
      <protection locked="0"/>
    </xf>
    <xf numFmtId="0" fontId="9" fillId="0" borderId="0" xfId="487" applyFont="1" applyAlignment="1">
      <alignment horizontal="right" vertical="top"/>
    </xf>
    <xf numFmtId="0" fontId="9" fillId="0" borderId="0" xfId="487" applyFont="1"/>
    <xf numFmtId="0" fontId="32" fillId="0" borderId="0" xfId="487" applyFont="1" applyAlignment="1">
      <alignment wrapText="1"/>
    </xf>
    <xf numFmtId="0" fontId="9" fillId="0" borderId="0" xfId="487" applyFont="1" applyAlignment="1">
      <alignment wrapText="1"/>
    </xf>
    <xf numFmtId="0" fontId="21" fillId="0" borderId="9" xfId="487" applyFont="1" applyBorder="1" applyAlignment="1" applyProtection="1">
      <alignment horizontal="center" vertical="center" wrapText="1"/>
      <protection locked="0"/>
    </xf>
    <xf numFmtId="0" fontId="24" fillId="0" borderId="9" xfId="487" applyFont="1" applyBorder="1" applyAlignment="1" applyProtection="1">
      <alignment horizontal="center" vertical="center" wrapText="1"/>
      <protection locked="0"/>
    </xf>
    <xf numFmtId="0" fontId="24" fillId="0" borderId="8" xfId="487" applyFont="1" applyBorder="1" applyAlignment="1" applyProtection="1">
      <alignment vertical="center"/>
      <protection locked="0"/>
    </xf>
    <xf numFmtId="0" fontId="21" fillId="0" borderId="8" xfId="487" applyFont="1" applyBorder="1" applyAlignment="1" applyProtection="1">
      <alignment vertical="center"/>
      <protection locked="0"/>
    </xf>
    <xf numFmtId="0" fontId="23" fillId="0" borderId="9" xfId="487" applyFont="1" applyBorder="1" applyAlignment="1" applyProtection="1">
      <alignment horizontal="center" vertical="top" wrapText="1"/>
      <protection locked="0"/>
    </xf>
    <xf numFmtId="0" fontId="24" fillId="0" borderId="6" xfId="487" applyFont="1" applyBorder="1" applyAlignment="1" applyProtection="1">
      <alignment horizontal="center" vertical="top" wrapText="1"/>
      <protection locked="0"/>
    </xf>
    <xf numFmtId="0" fontId="24" fillId="0" borderId="8" xfId="487" applyFont="1" applyBorder="1" applyAlignment="1" applyProtection="1">
      <alignment horizontal="center" vertical="center" wrapText="1"/>
      <protection locked="0"/>
    </xf>
    <xf numFmtId="0" fontId="22" fillId="0" borderId="9" xfId="487" applyFont="1" applyBorder="1" applyAlignment="1" applyProtection="1">
      <alignment vertical="top" wrapText="1"/>
      <protection locked="0"/>
    </xf>
    <xf numFmtId="0" fontId="25" fillId="0" borderId="9" xfId="487" applyFont="1" applyBorder="1" applyAlignment="1" applyProtection="1">
      <alignment horizontal="center" vertical="center" wrapText="1"/>
      <protection locked="0"/>
    </xf>
    <xf numFmtId="0" fontId="22" fillId="0" borderId="9" xfId="487" applyFont="1" applyBorder="1" applyAlignment="1" applyProtection="1">
      <alignment horizontal="left" vertical="top" wrapText="1"/>
      <protection locked="0"/>
    </xf>
    <xf numFmtId="0" fontId="22" fillId="0" borderId="6" xfId="487" applyFont="1" applyBorder="1" applyAlignment="1" applyProtection="1">
      <alignment vertical="top" wrapText="1"/>
      <protection locked="0"/>
    </xf>
    <xf numFmtId="0" fontId="9" fillId="0" borderId="9" xfId="487" applyFont="1" applyBorder="1" applyAlignment="1" applyProtection="1">
      <alignment vertical="top" wrapText="1"/>
      <protection locked="0"/>
    </xf>
    <xf numFmtId="0" fontId="9" fillId="0" borderId="0" xfId="487" applyFont="1" applyAlignment="1">
      <alignment vertical="top" wrapText="1"/>
    </xf>
    <xf numFmtId="0" fontId="9" fillId="0" borderId="0" xfId="487" applyFont="1" applyAlignment="1">
      <alignment vertical="top"/>
    </xf>
    <xf numFmtId="0" fontId="23" fillId="0" borderId="0" xfId="487" applyFont="1"/>
    <xf numFmtId="0" fontId="23" fillId="0" borderId="30" xfId="487" applyFont="1" applyBorder="1" applyAlignment="1">
      <alignment horizontal="right" vertical="top"/>
    </xf>
    <xf numFmtId="0" fontId="10" fillId="0" borderId="0" xfId="487" applyAlignment="1">
      <alignment vertical="top" wrapText="1"/>
    </xf>
    <xf numFmtId="0" fontId="23" fillId="0" borderId="35" xfId="487" applyFont="1" applyBorder="1" applyAlignment="1">
      <alignment horizontal="right" vertical="top"/>
    </xf>
    <xf numFmtId="0" fontId="10" fillId="0" borderId="30" xfId="487" applyBorder="1" applyAlignment="1">
      <alignment horizontal="right" vertical="top"/>
    </xf>
    <xf numFmtId="0" fontId="9" fillId="0" borderId="0" xfId="487" applyFont="1" applyAlignment="1">
      <alignment horizontal="left" vertical="top" wrapText="1"/>
    </xf>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54" fillId="0" borderId="0" xfId="0" applyFont="1" applyAlignment="1">
      <alignment horizontal="center"/>
    </xf>
    <xf numFmtId="0" fontId="54" fillId="0" borderId="41" xfId="0" applyFont="1" applyBorder="1" applyAlignment="1">
      <alignment horizontal="center"/>
    </xf>
    <xf numFmtId="0" fontId="59" fillId="0" borderId="40" xfId="0" applyFont="1" applyBorder="1" applyAlignment="1">
      <alignment horizontal="centerContinuous"/>
    </xf>
    <xf numFmtId="0" fontId="59" fillId="0" borderId="0" xfId="0" applyFont="1" applyAlignment="1">
      <alignment horizontal="centerContinuous"/>
    </xf>
    <xf numFmtId="0" fontId="62" fillId="0" borderId="40" xfId="0" applyFont="1" applyBorder="1" applyAlignment="1">
      <alignment horizontal="centerContinuous"/>
    </xf>
    <xf numFmtId="0" fontId="59" fillId="0" borderId="41" xfId="0" applyFont="1" applyBorder="1" applyAlignment="1">
      <alignment horizontal="centerContinuous"/>
    </xf>
    <xf numFmtId="0" fontId="17" fillId="0" borderId="40" xfId="0" applyFont="1" applyBorder="1"/>
    <xf numFmtId="0" fontId="17" fillId="0" borderId="0" xfId="0" applyFont="1"/>
    <xf numFmtId="0" fontId="17" fillId="0" borderId="41" xfId="0" applyFont="1" applyBorder="1"/>
    <xf numFmtId="0" fontId="63" fillId="0" borderId="40" xfId="0" applyFont="1" applyBorder="1"/>
    <xf numFmtId="0" fontId="63" fillId="0" borderId="0" xfId="0" applyFont="1"/>
    <xf numFmtId="0" fontId="63" fillId="0" borderId="41" xfId="0" applyFont="1" applyBorder="1"/>
    <xf numFmtId="0" fontId="16" fillId="0" borderId="40" xfId="0" applyFont="1" applyBorder="1"/>
    <xf numFmtId="0" fontId="16" fillId="0" borderId="0" xfId="0" applyFont="1"/>
    <xf numFmtId="0" fontId="16" fillId="0" borderId="41" xfId="0" applyFont="1" applyBorder="1"/>
    <xf numFmtId="0" fontId="59" fillId="0" borderId="0" xfId="0" applyFont="1"/>
    <xf numFmtId="0" fontId="59" fillId="0" borderId="41" xfId="0" applyFont="1" applyBorder="1"/>
    <xf numFmtId="0" fontId="59" fillId="0" borderId="42" xfId="0" applyFont="1" applyBorder="1"/>
    <xf numFmtId="0" fontId="59" fillId="0" borderId="43" xfId="0" applyFont="1" applyBorder="1"/>
    <xf numFmtId="0" fontId="59" fillId="0" borderId="44" xfId="0" applyFont="1" applyBorder="1"/>
    <xf numFmtId="0" fontId="65" fillId="0" borderId="0" xfId="0" applyFont="1" applyAlignment="1">
      <alignment horizontal="centerContinuous"/>
    </xf>
    <xf numFmtId="0" fontId="66" fillId="0" borderId="45" xfId="0" applyFont="1" applyBorder="1"/>
    <xf numFmtId="0" fontId="66" fillId="0" borderId="46" xfId="0" applyFont="1" applyBorder="1"/>
    <xf numFmtId="0" fontId="65" fillId="0" borderId="41" xfId="0" applyFont="1" applyBorder="1" applyAlignment="1">
      <alignment horizontal="centerContinuous"/>
    </xf>
    <xf numFmtId="0" fontId="67" fillId="0" borderId="40" xfId="0" applyFont="1" applyBorder="1"/>
    <xf numFmtId="0" fontId="68" fillId="0" borderId="0" xfId="0" applyFont="1"/>
    <xf numFmtId="0" fontId="68" fillId="0" borderId="41" xfId="0" applyFont="1" applyBorder="1"/>
    <xf numFmtId="0" fontId="59" fillId="0" borderId="40" xfId="0" applyFont="1" applyBorder="1"/>
    <xf numFmtId="0" fontId="59" fillId="0" borderId="45" xfId="0" applyFont="1" applyBorder="1"/>
    <xf numFmtId="0" fontId="59" fillId="0" borderId="46" xfId="0" applyFont="1" applyBorder="1"/>
    <xf numFmtId="0" fontId="70" fillId="0" borderId="40" xfId="0" applyFont="1" applyBorder="1" applyAlignment="1">
      <alignment horizontal="centerContinuous"/>
    </xf>
    <xf numFmtId="0" fontId="71" fillId="0" borderId="46" xfId="0" applyFont="1" applyBorder="1" applyAlignment="1">
      <alignment vertical="center"/>
    </xf>
    <xf numFmtId="0" fontId="54" fillId="0" borderId="40" xfId="0" applyFont="1" applyBorder="1" applyAlignment="1">
      <alignment horizontal="center"/>
    </xf>
    <xf numFmtId="0" fontId="59" fillId="0" borderId="50" xfId="0" applyFont="1" applyBorder="1"/>
    <xf numFmtId="0" fontId="59" fillId="0" borderId="51" xfId="0" applyFont="1" applyBorder="1"/>
    <xf numFmtId="0" fontId="59" fillId="0" borderId="52" xfId="0" applyFont="1" applyBorder="1"/>
    <xf numFmtId="0" fontId="16" fillId="0" borderId="40" xfId="0" applyFont="1" applyBorder="1" applyAlignment="1">
      <alignment horizontal="left"/>
    </xf>
    <xf numFmtId="0" fontId="73" fillId="0" borderId="0" xfId="0" applyFont="1"/>
    <xf numFmtId="0" fontId="16" fillId="0" borderId="0" xfId="0" applyFont="1" applyAlignment="1">
      <alignment horizontal="center"/>
    </xf>
    <xf numFmtId="0" fontId="16" fillId="0" borderId="41" xfId="0" applyFont="1" applyBorder="1" applyAlignment="1">
      <alignment horizontal="center"/>
    </xf>
    <xf numFmtId="0" fontId="74" fillId="0" borderId="40" xfId="0" applyFont="1" applyBorder="1" applyAlignment="1">
      <alignment horizontal="left" readingOrder="1"/>
    </xf>
    <xf numFmtId="0" fontId="75" fillId="0" borderId="0" xfId="0" applyFont="1"/>
    <xf numFmtId="0" fontId="74" fillId="0" borderId="0" xfId="0" applyFont="1" applyAlignment="1">
      <alignment horizontal="left" readingOrder="1"/>
    </xf>
    <xf numFmtId="0" fontId="73" fillId="0" borderId="41" xfId="0" applyFont="1" applyBorder="1"/>
    <xf numFmtId="0" fontId="58" fillId="0" borderId="0" xfId="0" applyFont="1" applyAlignment="1">
      <alignment horizontal="left"/>
    </xf>
    <xf numFmtId="0" fontId="58" fillId="0" borderId="41" xfId="0" applyFont="1" applyBorder="1" applyAlignment="1">
      <alignment horizontal="left"/>
    </xf>
    <xf numFmtId="17" fontId="17" fillId="0" borderId="47" xfId="0" applyNumberFormat="1" applyFont="1" applyBorder="1" applyAlignment="1">
      <alignment horizontal="center"/>
    </xf>
    <xf numFmtId="17" fontId="17" fillId="0" borderId="48" xfId="0" applyNumberFormat="1" applyFont="1" applyBorder="1" applyAlignment="1">
      <alignment horizontal="center"/>
    </xf>
    <xf numFmtId="17" fontId="18" fillId="0" borderId="48" xfId="0" applyNumberFormat="1" applyFont="1" applyBorder="1" applyAlignment="1">
      <alignment horizontal="center"/>
    </xf>
    <xf numFmtId="17" fontId="17" fillId="0" borderId="49" xfId="0" applyNumberFormat="1" applyFont="1" applyBorder="1" applyAlignment="1">
      <alignment horizontal="center"/>
    </xf>
    <xf numFmtId="0" fontId="9" fillId="0" borderId="0" xfId="487" applyFont="1" applyAlignment="1">
      <alignment horizontal="center" vertical="center" wrapText="1"/>
    </xf>
    <xf numFmtId="0" fontId="23" fillId="0" borderId="72" xfId="487" applyFont="1" applyBorder="1" applyAlignment="1" applyProtection="1">
      <alignment horizontal="center" vertical="top" wrapText="1"/>
      <protection locked="0"/>
    </xf>
    <xf numFmtId="0" fontId="21" fillId="0" borderId="8" xfId="487" applyFont="1" applyBorder="1" applyAlignment="1" applyProtection="1">
      <alignment horizontal="center" vertical="center" wrapText="1"/>
      <protection locked="0"/>
    </xf>
    <xf numFmtId="0" fontId="79" fillId="0" borderId="0" xfId="487" applyFont="1" applyAlignment="1">
      <alignment vertical="top"/>
    </xf>
    <xf numFmtId="0" fontId="79" fillId="0" borderId="0" xfId="487" applyFont="1"/>
    <xf numFmtId="0" fontId="79" fillId="0" borderId="0" xfId="487" applyFont="1" applyAlignment="1">
      <alignment horizontal="right" vertical="top"/>
    </xf>
    <xf numFmtId="0" fontId="79" fillId="0" borderId="0" xfId="487" applyFont="1" applyAlignment="1">
      <alignment horizontal="left" vertical="top" wrapText="1"/>
    </xf>
    <xf numFmtId="0" fontId="78" fillId="0" borderId="0" xfId="487" applyFont="1"/>
    <xf numFmtId="0" fontId="79" fillId="0" borderId="0" xfId="487" applyFont="1" applyAlignment="1">
      <alignment vertical="top" wrapText="1"/>
    </xf>
    <xf numFmtId="0" fontId="78" fillId="0" borderId="16" xfId="487" applyFont="1" applyBorder="1"/>
    <xf numFmtId="0" fontId="79" fillId="0" borderId="64" xfId="487" applyFont="1" applyBorder="1" applyAlignment="1">
      <alignment horizontal="right" vertical="top"/>
    </xf>
    <xf numFmtId="0" fontId="26" fillId="12" borderId="65" xfId="487" applyFont="1" applyFill="1" applyBorder="1" applyAlignment="1">
      <alignment horizontal="center" vertical="center" wrapText="1"/>
    </xf>
    <xf numFmtId="0" fontId="79" fillId="0" borderId="84" xfId="487" applyFont="1" applyBorder="1" applyAlignment="1">
      <alignment vertical="top"/>
    </xf>
    <xf numFmtId="0" fontId="78" fillId="0" borderId="53" xfId="487" applyFont="1" applyBorder="1" applyAlignment="1">
      <alignment vertical="top"/>
    </xf>
    <xf numFmtId="0" fontId="78" fillId="0" borderId="53" xfId="0" applyFont="1" applyBorder="1" applyAlignment="1">
      <alignment horizontal="right"/>
    </xf>
    <xf numFmtId="0" fontId="83" fillId="0" borderId="53" xfId="0" applyFont="1" applyBorder="1"/>
    <xf numFmtId="0" fontId="78" fillId="0" borderId="59" xfId="487" applyFont="1" applyBorder="1"/>
    <xf numFmtId="0" fontId="83" fillId="0" borderId="69" xfId="0" applyFont="1" applyBorder="1"/>
    <xf numFmtId="0" fontId="83" fillId="0" borderId="64" xfId="0" applyFont="1" applyBorder="1"/>
    <xf numFmtId="0" fontId="83" fillId="0" borderId="68" xfId="0" applyFont="1" applyBorder="1"/>
    <xf numFmtId="0" fontId="78" fillId="0" borderId="0" xfId="487" applyFont="1" applyAlignment="1">
      <alignment horizontal="right" vertical="top"/>
    </xf>
    <xf numFmtId="0" fontId="78" fillId="0" borderId="0" xfId="0" applyFont="1" applyAlignment="1">
      <alignment horizontal="right"/>
    </xf>
    <xf numFmtId="40" fontId="17" fillId="0" borderId="0" xfId="0" applyNumberFormat="1" applyFont="1" applyAlignment="1">
      <alignment horizontal="center"/>
    </xf>
    <xf numFmtId="0" fontId="83" fillId="0" borderId="0" xfId="0" applyFont="1"/>
    <xf numFmtId="0" fontId="81" fillId="0" borderId="0" xfId="487" applyFont="1" applyAlignment="1">
      <alignment horizontal="center" vertical="center"/>
    </xf>
    <xf numFmtId="0" fontId="81" fillId="0" borderId="59" xfId="487" applyFont="1" applyBorder="1" applyAlignment="1">
      <alignment horizontal="center" vertical="center"/>
    </xf>
    <xf numFmtId="0" fontId="81" fillId="0" borderId="53" xfId="487" applyFont="1" applyBorder="1" applyAlignment="1">
      <alignment horizontal="center" vertical="center"/>
    </xf>
    <xf numFmtId="0" fontId="26" fillId="7" borderId="14" xfId="487" applyFont="1" applyFill="1" applyBorder="1" applyAlignment="1">
      <alignment horizontal="center" vertical="center" wrapText="1"/>
    </xf>
    <xf numFmtId="0" fontId="26" fillId="7" borderId="63" xfId="487" applyFont="1" applyFill="1" applyBorder="1" applyAlignment="1">
      <alignment horizontal="center" vertical="center" wrapText="1"/>
    </xf>
    <xf numFmtId="0" fontId="26" fillId="16" borderId="63" xfId="487" applyFont="1" applyFill="1" applyBorder="1" applyAlignment="1">
      <alignment horizontal="center" vertical="center" wrapText="1"/>
    </xf>
    <xf numFmtId="0" fontId="26" fillId="7" borderId="65" xfId="487" applyFont="1" applyFill="1" applyBorder="1" applyAlignment="1">
      <alignment horizontal="center" vertical="center" wrapText="1"/>
    </xf>
    <xf numFmtId="0" fontId="79" fillId="0" borderId="64" xfId="487" applyFont="1" applyBorder="1"/>
    <xf numFmtId="0" fontId="10" fillId="0" borderId="58" xfId="487" applyBorder="1"/>
    <xf numFmtId="0" fontId="10" fillId="0" borderId="58" xfId="487" applyBorder="1" applyAlignment="1">
      <alignment horizontal="right" vertical="top"/>
    </xf>
    <xf numFmtId="0" fontId="23" fillId="0" borderId="58" xfId="487" applyFont="1" applyBorder="1" applyAlignment="1">
      <alignment horizontal="right" vertical="top"/>
    </xf>
    <xf numFmtId="0" fontId="23" fillId="0" borderId="58" xfId="487" applyFont="1" applyBorder="1" applyAlignment="1">
      <alignment horizontal="right" vertical="top" wrapText="1"/>
    </xf>
    <xf numFmtId="0" fontId="23" fillId="0" borderId="27" xfId="487" applyFont="1" applyBorder="1" applyAlignment="1">
      <alignment horizontal="right" vertical="top"/>
    </xf>
    <xf numFmtId="0" fontId="10" fillId="0" borderId="27" xfId="487" applyBorder="1" applyAlignment="1">
      <alignment horizontal="right" vertical="top"/>
    </xf>
    <xf numFmtId="0" fontId="9" fillId="0" borderId="32" xfId="487" applyFont="1" applyBorder="1" applyAlignment="1">
      <alignment horizontal="right" vertical="top"/>
    </xf>
    <xf numFmtId="0" fontId="9" fillId="0" borderId="58" xfId="487" applyFont="1" applyBorder="1" applyAlignment="1">
      <alignment horizontal="right" vertical="top"/>
    </xf>
    <xf numFmtId="0" fontId="24" fillId="0" borderId="15" xfId="487" applyFont="1" applyBorder="1" applyAlignment="1">
      <alignment horizontal="right" vertical="center" wrapText="1"/>
    </xf>
    <xf numFmtId="0" fontId="79" fillId="0" borderId="18" xfId="487" applyFont="1" applyBorder="1"/>
    <xf numFmtId="0" fontId="21" fillId="0" borderId="82" xfId="487" applyFont="1" applyBorder="1" applyAlignment="1" applyProtection="1">
      <alignment horizontal="center" vertical="center" wrapText="1"/>
      <protection locked="0"/>
    </xf>
    <xf numFmtId="0" fontId="24" fillId="0" borderId="81" xfId="487" applyFont="1" applyBorder="1" applyAlignment="1" applyProtection="1">
      <alignment vertical="center" wrapText="1"/>
      <protection locked="0"/>
    </xf>
    <xf numFmtId="0" fontId="21" fillId="0" borderId="81" xfId="487" applyFont="1" applyBorder="1" applyAlignment="1" applyProtection="1">
      <alignment horizontal="center" vertical="center" wrapText="1"/>
      <protection locked="0"/>
    </xf>
    <xf numFmtId="0" fontId="24" fillId="0" borderId="81" xfId="487" applyFont="1" applyBorder="1" applyAlignment="1" applyProtection="1">
      <alignment horizontal="center" vertical="center" wrapText="1"/>
      <protection locked="0"/>
    </xf>
    <xf numFmtId="0" fontId="24" fillId="0" borderId="82" xfId="487" applyFont="1" applyBorder="1" applyAlignment="1" applyProtection="1">
      <alignment horizontal="center" vertical="center" wrapText="1"/>
      <protection locked="0"/>
    </xf>
    <xf numFmtId="0" fontId="21" fillId="0" borderId="81" xfId="487" applyFont="1" applyBorder="1" applyAlignment="1" applyProtection="1">
      <alignment vertical="center"/>
      <protection locked="0"/>
    </xf>
    <xf numFmtId="0" fontId="25" fillId="0" borderId="82" xfId="487" applyFont="1" applyBorder="1" applyAlignment="1" applyProtection="1">
      <alignment horizontal="center" vertical="center" wrapText="1"/>
      <protection locked="0"/>
    </xf>
    <xf numFmtId="0" fontId="24" fillId="0" borderId="81" xfId="487" applyFont="1" applyBorder="1" applyAlignment="1" applyProtection="1">
      <alignment vertical="center"/>
      <protection locked="0"/>
    </xf>
    <xf numFmtId="0" fontId="6" fillId="0" borderId="0" xfId="487" applyFont="1"/>
    <xf numFmtId="0" fontId="79" fillId="0" borderId="96" xfId="487" applyFont="1" applyBorder="1" applyAlignment="1">
      <alignment vertical="top"/>
    </xf>
    <xf numFmtId="0" fontId="78" fillId="0" borderId="0" xfId="487" applyFont="1" applyAlignment="1">
      <alignment vertical="top"/>
    </xf>
    <xf numFmtId="0" fontId="29" fillId="6" borderId="13" xfId="487" applyFont="1" applyFill="1" applyBorder="1" applyAlignment="1">
      <alignment horizontal="center" vertical="center" wrapText="1"/>
    </xf>
    <xf numFmtId="40" fontId="17" fillId="0" borderId="18" xfId="0" applyNumberFormat="1" applyFont="1" applyBorder="1"/>
    <xf numFmtId="0" fontId="24" fillId="0" borderId="88" xfId="487" applyFont="1" applyBorder="1" applyAlignment="1">
      <alignment wrapText="1"/>
    </xf>
    <xf numFmtId="0" fontId="24" fillId="0" borderId="90" xfId="487" applyFont="1" applyBorder="1" applyAlignment="1">
      <alignment wrapText="1"/>
    </xf>
    <xf numFmtId="0" fontId="24" fillId="0" borderId="69" xfId="487" applyFont="1" applyBorder="1" applyAlignment="1">
      <alignment wrapText="1"/>
    </xf>
    <xf numFmtId="0" fontId="24" fillId="0" borderId="64" xfId="487" applyFont="1" applyBorder="1" applyAlignment="1">
      <alignment wrapText="1"/>
    </xf>
    <xf numFmtId="0" fontId="24" fillId="0" borderId="68" xfId="487" applyFont="1" applyBorder="1" applyAlignment="1">
      <alignment wrapText="1"/>
    </xf>
    <xf numFmtId="0" fontId="9" fillId="0" borderId="91" xfId="487" applyFont="1" applyBorder="1" applyAlignment="1">
      <alignment horizontal="right" vertical="top"/>
    </xf>
    <xf numFmtId="0" fontId="10" fillId="0" borderId="35" xfId="487" applyBorder="1" applyAlignment="1">
      <alignment horizontal="right" vertical="top"/>
    </xf>
    <xf numFmtId="0" fontId="24" fillId="0" borderId="97" xfId="487" applyFont="1" applyBorder="1" applyAlignment="1">
      <alignment wrapText="1"/>
    </xf>
    <xf numFmtId="0" fontId="24" fillId="6" borderId="15" xfId="487" applyFont="1" applyFill="1" applyBorder="1" applyAlignment="1">
      <alignment horizontal="center" vertical="center" wrapText="1"/>
    </xf>
    <xf numFmtId="0" fontId="24" fillId="6" borderId="66" xfId="487" applyFont="1" applyFill="1" applyBorder="1" applyAlignment="1">
      <alignment horizontal="center" vertical="center" wrapText="1"/>
    </xf>
    <xf numFmtId="0" fontId="89" fillId="0" borderId="54" xfId="487" applyFont="1" applyBorder="1" applyAlignment="1">
      <alignment horizontal="center" vertical="center"/>
    </xf>
    <xf numFmtId="0" fontId="90" fillId="6" borderId="60" xfId="487" applyFont="1" applyFill="1" applyBorder="1" applyAlignment="1" applyProtection="1">
      <alignment horizontal="center" vertical="center" wrapText="1"/>
      <protection locked="0"/>
    </xf>
    <xf numFmtId="0" fontId="91" fillId="0" borderId="56" xfId="487" applyFont="1" applyBorder="1" applyAlignment="1">
      <alignment horizontal="right" vertical="center" wrapText="1"/>
    </xf>
    <xf numFmtId="0" fontId="89" fillId="0" borderId="28" xfId="487" applyFont="1" applyBorder="1" applyAlignment="1">
      <alignment horizontal="center" vertical="center"/>
    </xf>
    <xf numFmtId="0" fontId="90" fillId="6" borderId="27" xfId="487" applyFont="1" applyFill="1" applyBorder="1" applyAlignment="1" applyProtection="1">
      <alignment horizontal="center" vertical="center" wrapText="1"/>
      <protection locked="0"/>
    </xf>
    <xf numFmtId="0" fontId="91" fillId="0" borderId="16" xfId="487" applyFont="1" applyBorder="1" applyAlignment="1">
      <alignment horizontal="right" vertical="center" wrapText="1"/>
    </xf>
    <xf numFmtId="0" fontId="89" fillId="0" borderId="31" xfId="487" applyFont="1" applyBorder="1" applyAlignment="1">
      <alignment horizontal="center" vertical="center"/>
    </xf>
    <xf numFmtId="0" fontId="90" fillId="6" borderId="32" xfId="487" applyFont="1" applyFill="1" applyBorder="1" applyAlignment="1" applyProtection="1">
      <alignment horizontal="center" vertical="center" wrapText="1"/>
      <protection locked="0"/>
    </xf>
    <xf numFmtId="0" fontId="91" fillId="0" borderId="59" xfId="487" applyFont="1" applyBorder="1" applyAlignment="1">
      <alignment horizontal="right" vertical="center" wrapText="1"/>
    </xf>
    <xf numFmtId="0" fontId="89" fillId="0" borderId="29" xfId="487" applyFont="1" applyBorder="1" applyAlignment="1">
      <alignment horizontal="center" vertical="center"/>
    </xf>
    <xf numFmtId="0" fontId="86" fillId="6" borderId="30" xfId="487" applyFont="1" applyFill="1" applyBorder="1" applyAlignment="1" applyProtection="1">
      <alignment vertical="center"/>
      <protection locked="0"/>
    </xf>
    <xf numFmtId="0" fontId="86" fillId="15" borderId="16" xfId="487" applyFont="1" applyFill="1" applyBorder="1" applyAlignment="1">
      <alignment horizontal="right" vertical="center" wrapText="1"/>
    </xf>
    <xf numFmtId="0" fontId="89" fillId="0" borderId="28" xfId="487" applyFont="1" applyBorder="1" applyAlignment="1">
      <alignment horizontal="center" vertical="center" wrapText="1"/>
    </xf>
    <xf numFmtId="0" fontId="86" fillId="6" borderId="27" xfId="487" applyFont="1" applyFill="1" applyBorder="1" applyAlignment="1" applyProtection="1">
      <alignment vertical="center"/>
      <protection locked="0"/>
    </xf>
    <xf numFmtId="0" fontId="86" fillId="0" borderId="16" xfId="487" applyFont="1" applyBorder="1" applyAlignment="1">
      <alignment horizontal="right" vertical="center" wrapText="1"/>
    </xf>
    <xf numFmtId="0" fontId="86" fillId="0" borderId="20" xfId="487" applyFont="1" applyBorder="1" applyAlignment="1">
      <alignment horizontal="right" vertical="center"/>
    </xf>
    <xf numFmtId="0" fontId="86" fillId="0" borderId="16" xfId="487" applyFont="1" applyBorder="1" applyAlignment="1">
      <alignment horizontal="right" vertical="center"/>
    </xf>
    <xf numFmtId="0" fontId="86" fillId="0" borderId="28" xfId="487" applyFont="1" applyBorder="1" applyAlignment="1">
      <alignment vertical="center"/>
    </xf>
    <xf numFmtId="0" fontId="89" fillId="0" borderId="11" xfId="487" applyFont="1" applyBorder="1" applyAlignment="1">
      <alignment horizontal="center" vertical="center"/>
    </xf>
    <xf numFmtId="0" fontId="89" fillId="0" borderId="7" xfId="487" applyFont="1" applyBorder="1" applyAlignment="1">
      <alignment horizontal="center" vertical="center"/>
    </xf>
    <xf numFmtId="0" fontId="86" fillId="15" borderId="20" xfId="487" applyFont="1" applyFill="1" applyBorder="1" applyAlignment="1">
      <alignment horizontal="right" vertical="center"/>
    </xf>
    <xf numFmtId="0" fontId="89" fillId="0" borderId="24" xfId="487" applyFont="1" applyBorder="1" applyAlignment="1">
      <alignment horizontal="center" vertical="center"/>
    </xf>
    <xf numFmtId="0" fontId="86" fillId="0" borderId="35" xfId="487" applyFont="1" applyBorder="1" applyAlignment="1">
      <alignment horizontal="right" vertical="center"/>
    </xf>
    <xf numFmtId="0" fontId="86" fillId="0" borderId="59" xfId="487" applyFont="1" applyBorder="1" applyAlignment="1">
      <alignment horizontal="right" vertical="center"/>
    </xf>
    <xf numFmtId="0" fontId="86" fillId="0" borderId="58" xfId="487" applyFont="1" applyBorder="1" applyAlignment="1">
      <alignment horizontal="right" vertical="center"/>
    </xf>
    <xf numFmtId="0" fontId="86" fillId="15" borderId="16" xfId="487" applyFont="1" applyFill="1" applyBorder="1" applyAlignment="1">
      <alignment horizontal="right" vertical="center"/>
    </xf>
    <xf numFmtId="0" fontId="89" fillId="0" borderId="5" xfId="487" applyFont="1" applyBorder="1" applyAlignment="1">
      <alignment horizontal="center" vertical="center"/>
    </xf>
    <xf numFmtId="0" fontId="86" fillId="6" borderId="32" xfId="487" applyFont="1" applyFill="1" applyBorder="1" applyAlignment="1" applyProtection="1">
      <alignment vertical="center"/>
      <protection locked="0"/>
    </xf>
    <xf numFmtId="0" fontId="86" fillId="0" borderId="32" xfId="487" applyFont="1" applyBorder="1" applyAlignment="1">
      <alignment horizontal="right" vertical="center"/>
    </xf>
    <xf numFmtId="0" fontId="26" fillId="12" borderId="13" xfId="487" applyFont="1" applyFill="1" applyBorder="1" applyAlignment="1">
      <alignment horizontal="center" vertical="center" wrapText="1"/>
    </xf>
    <xf numFmtId="0" fontId="29" fillId="0" borderId="71" xfId="487" applyFont="1" applyBorder="1" applyAlignment="1" applyProtection="1">
      <alignment horizontal="left" vertical="center" wrapText="1"/>
      <protection locked="0"/>
    </xf>
    <xf numFmtId="0" fontId="26" fillId="0" borderId="15" xfId="487" applyFont="1" applyBorder="1" applyAlignment="1">
      <alignment horizontal="right" vertical="center" wrapText="1"/>
    </xf>
    <xf numFmtId="0" fontId="23" fillId="0" borderId="65" xfId="487" applyFont="1" applyBorder="1" applyAlignment="1" applyProtection="1">
      <alignment horizontal="left" vertical="center" wrapText="1"/>
      <protection locked="0"/>
    </xf>
    <xf numFmtId="0" fontId="89" fillId="0" borderId="27" xfId="487" applyFont="1" applyBorder="1" applyAlignment="1">
      <alignment horizontal="center" vertical="center"/>
    </xf>
    <xf numFmtId="0" fontId="38" fillId="0" borderId="0" xfId="0" applyFont="1" applyAlignment="1">
      <alignment horizontal="right"/>
    </xf>
    <xf numFmtId="0" fontId="38" fillId="0" borderId="53" xfId="0" applyFont="1" applyBorder="1" applyAlignment="1">
      <alignment horizontal="right"/>
    </xf>
    <xf numFmtId="0" fontId="38" fillId="0" borderId="53" xfId="0" applyFont="1" applyBorder="1" applyAlignment="1">
      <alignment horizontal="right" wrapText="1"/>
    </xf>
    <xf numFmtId="0" fontId="78" fillId="0" borderId="59" xfId="487" applyFont="1" applyBorder="1" applyAlignment="1">
      <alignment vertical="top"/>
    </xf>
    <xf numFmtId="0" fontId="78" fillId="0" borderId="53" xfId="487" applyFont="1" applyBorder="1" applyAlignment="1">
      <alignment vertical="top" wrapText="1"/>
    </xf>
    <xf numFmtId="0" fontId="78" fillId="0" borderId="0" xfId="487" applyFont="1" applyAlignment="1">
      <alignment vertical="top" wrapText="1"/>
    </xf>
    <xf numFmtId="0" fontId="10" fillId="7" borderId="0" xfId="487" applyFill="1" applyAlignment="1">
      <alignment wrapText="1"/>
    </xf>
    <xf numFmtId="0" fontId="24" fillId="6" borderId="71" xfId="487" applyFont="1" applyFill="1" applyBorder="1" applyAlignment="1">
      <alignment horizontal="center" vertical="center" wrapText="1"/>
    </xf>
    <xf numFmtId="0" fontId="89" fillId="7" borderId="28" xfId="487" applyFont="1" applyFill="1" applyBorder="1" applyAlignment="1">
      <alignment horizontal="center" vertical="center"/>
    </xf>
    <xf numFmtId="0" fontId="89" fillId="7" borderId="29" xfId="487" applyFont="1" applyFill="1" applyBorder="1" applyAlignment="1">
      <alignment horizontal="center" vertical="center"/>
    </xf>
    <xf numFmtId="0" fontId="89" fillId="0" borderId="60" xfId="487" applyFont="1" applyBorder="1" applyAlignment="1">
      <alignment horizontal="center" vertical="center"/>
    </xf>
    <xf numFmtId="0" fontId="89" fillId="0" borderId="30" xfId="487" applyFont="1" applyBorder="1" applyAlignment="1">
      <alignment horizontal="center" vertical="center"/>
    </xf>
    <xf numFmtId="0" fontId="89" fillId="0" borderId="32" xfId="487" applyFont="1" applyBorder="1" applyAlignment="1">
      <alignment horizontal="center" vertical="center"/>
    </xf>
    <xf numFmtId="0" fontId="89" fillId="7" borderId="11" xfId="487" applyFont="1" applyFill="1" applyBorder="1" applyAlignment="1">
      <alignment horizontal="center" vertical="center"/>
    </xf>
    <xf numFmtId="0" fontId="89" fillId="0" borderId="61" xfId="487" applyFont="1" applyBorder="1" applyAlignment="1">
      <alignment horizontal="center" vertical="center"/>
    </xf>
    <xf numFmtId="0" fontId="89" fillId="0" borderId="58" xfId="487" applyFont="1" applyBorder="1" applyAlignment="1">
      <alignment horizontal="center" vertical="center"/>
    </xf>
    <xf numFmtId="0" fontId="89" fillId="7" borderId="27" xfId="487" applyFont="1" applyFill="1" applyBorder="1" applyAlignment="1">
      <alignment horizontal="center" vertical="center"/>
    </xf>
    <xf numFmtId="0" fontId="86" fillId="0" borderId="27" xfId="487" applyFont="1" applyBorder="1" applyAlignment="1">
      <alignment vertical="center"/>
    </xf>
    <xf numFmtId="0" fontId="10" fillId="0" borderId="88" xfId="487" applyBorder="1" applyAlignment="1">
      <alignment vertical="top"/>
    </xf>
    <xf numFmtId="0" fontId="9" fillId="0" borderId="90" xfId="487" applyFont="1" applyBorder="1" applyAlignment="1">
      <alignment vertical="top"/>
    </xf>
    <xf numFmtId="0" fontId="10" fillId="0" borderId="53" xfId="487" applyBorder="1" applyAlignment="1">
      <alignment vertical="top"/>
    </xf>
    <xf numFmtId="0" fontId="9" fillId="0" borderId="59" xfId="487" applyFont="1" applyBorder="1" applyAlignment="1">
      <alignment vertical="top"/>
    </xf>
    <xf numFmtId="0" fontId="28" fillId="0" borderId="15" xfId="487" applyFont="1" applyBorder="1" applyAlignment="1">
      <alignment horizontal="right" vertical="center" wrapText="1"/>
    </xf>
    <xf numFmtId="0" fontId="36" fillId="7" borderId="91" xfId="487" applyFont="1" applyFill="1" applyBorder="1" applyAlignment="1">
      <alignment horizontal="center" vertical="center" wrapText="1"/>
    </xf>
    <xf numFmtId="0" fontId="29" fillId="6" borderId="91" xfId="487" applyFont="1" applyFill="1" applyBorder="1" applyAlignment="1">
      <alignment horizontal="center" vertical="center" wrapText="1"/>
    </xf>
    <xf numFmtId="0" fontId="29" fillId="0" borderId="91" xfId="487" applyFont="1" applyBorder="1" applyAlignment="1">
      <alignment horizontal="center" vertical="center" wrapText="1"/>
    </xf>
    <xf numFmtId="0" fontId="29" fillId="0" borderId="88" xfId="487" applyFont="1" applyBorder="1" applyAlignment="1">
      <alignment horizontal="center" vertical="center" wrapText="1"/>
    </xf>
    <xf numFmtId="0" fontId="26" fillId="4" borderId="88" xfId="487" applyFont="1" applyFill="1" applyBorder="1" applyAlignment="1">
      <alignment horizontal="center" vertical="center"/>
    </xf>
    <xf numFmtId="0" fontId="26" fillId="4" borderId="89" xfId="487" applyFont="1" applyFill="1" applyBorder="1" applyAlignment="1">
      <alignment horizontal="center" vertical="center" wrapText="1"/>
    </xf>
    <xf numFmtId="0" fontId="26" fillId="4" borderId="95" xfId="487" applyFont="1" applyFill="1" applyBorder="1" applyAlignment="1">
      <alignment horizontal="center" vertical="center" wrapText="1"/>
    </xf>
    <xf numFmtId="0" fontId="24" fillId="4" borderId="90" xfId="487" applyFont="1" applyFill="1" applyBorder="1" applyAlignment="1">
      <alignment horizontal="center" vertical="center" wrapText="1"/>
    </xf>
    <xf numFmtId="0" fontId="33" fillId="7" borderId="76" xfId="487" applyFont="1" applyFill="1" applyBorder="1" applyAlignment="1">
      <alignment horizontal="center" vertical="center"/>
    </xf>
    <xf numFmtId="0" fontId="28" fillId="7" borderId="64" xfId="487" applyFont="1" applyFill="1" applyBorder="1" applyAlignment="1">
      <alignment horizontal="center" vertical="center" wrapText="1"/>
    </xf>
    <xf numFmtId="0" fontId="33" fillId="7" borderId="70" xfId="487" applyFont="1" applyFill="1" applyBorder="1" applyAlignment="1">
      <alignment horizontal="center" vertical="center" wrapText="1"/>
    </xf>
    <xf numFmtId="0" fontId="33" fillId="7" borderId="0" xfId="487" applyFont="1" applyFill="1" applyAlignment="1">
      <alignment horizontal="center" vertical="center" wrapText="1"/>
    </xf>
    <xf numFmtId="0" fontId="36" fillId="7" borderId="99" xfId="487" applyFont="1" applyFill="1" applyBorder="1" applyAlignment="1">
      <alignment horizontal="center" vertical="center" wrapText="1"/>
    </xf>
    <xf numFmtId="0" fontId="29" fillId="7" borderId="97" xfId="487" applyFont="1" applyFill="1" applyBorder="1" applyAlignment="1">
      <alignment horizontal="center" vertical="center" wrapText="1"/>
    </xf>
    <xf numFmtId="0" fontId="29" fillId="7" borderId="98" xfId="487" applyFont="1" applyFill="1" applyBorder="1" applyAlignment="1">
      <alignment horizontal="center" vertical="center" wrapText="1"/>
    </xf>
    <xf numFmtId="0" fontId="26" fillId="7" borderId="99" xfId="487" applyFont="1" applyFill="1" applyBorder="1" applyAlignment="1">
      <alignment horizontal="center" vertical="center"/>
    </xf>
    <xf numFmtId="0" fontId="26" fillId="7" borderId="100" xfId="487" applyFont="1" applyFill="1" applyBorder="1" applyAlignment="1">
      <alignment horizontal="center" vertical="center" wrapText="1"/>
    </xf>
    <xf numFmtId="0" fontId="26" fillId="7" borderId="101" xfId="487" applyFont="1" applyFill="1" applyBorder="1" applyAlignment="1">
      <alignment horizontal="center" vertical="center" wrapText="1"/>
    </xf>
    <xf numFmtId="0" fontId="24" fillId="7" borderId="98" xfId="487" applyFont="1" applyFill="1" applyBorder="1" applyAlignment="1">
      <alignment horizontal="center" vertical="center" wrapText="1"/>
    </xf>
    <xf numFmtId="0" fontId="24" fillId="4" borderId="15" xfId="487" applyFont="1" applyFill="1" applyBorder="1" applyAlignment="1">
      <alignment horizontal="right" vertical="top" wrapText="1"/>
    </xf>
    <xf numFmtId="0" fontId="26" fillId="4" borderId="67" xfId="487" applyFont="1" applyFill="1" applyBorder="1" applyAlignment="1">
      <alignment vertical="top" wrapText="1"/>
    </xf>
    <xf numFmtId="0" fontId="20" fillId="4" borderId="66" xfId="487" applyFont="1" applyFill="1" applyBorder="1" applyAlignment="1">
      <alignment vertical="center" wrapText="1"/>
    </xf>
    <xf numFmtId="0" fontId="20" fillId="7" borderId="15" xfId="487" applyFont="1" applyFill="1" applyBorder="1" applyAlignment="1">
      <alignment horizontal="center" vertical="center" wrapText="1"/>
    </xf>
    <xf numFmtId="0" fontId="24" fillId="4" borderId="66" xfId="487" applyFont="1" applyFill="1" applyBorder="1" applyAlignment="1">
      <alignment vertical="center" wrapText="1"/>
    </xf>
    <xf numFmtId="0" fontId="24" fillId="4" borderId="71" xfId="487" applyFont="1" applyFill="1" applyBorder="1" applyAlignment="1">
      <alignment horizontal="center" vertical="center" wrapText="1"/>
    </xf>
    <xf numFmtId="0" fontId="24" fillId="4" borderId="67" xfId="487" applyFont="1" applyFill="1" applyBorder="1" applyAlignment="1">
      <alignment horizontal="center" vertical="center" wrapText="1"/>
    </xf>
    <xf numFmtId="0" fontId="24" fillId="4" borderId="15" xfId="487" applyFont="1" applyFill="1" applyBorder="1" applyAlignment="1">
      <alignment vertical="center"/>
    </xf>
    <xf numFmtId="0" fontId="24" fillId="4" borderId="66" xfId="487" applyFont="1" applyFill="1" applyBorder="1" applyAlignment="1">
      <alignment vertical="center"/>
    </xf>
    <xf numFmtId="0" fontId="24" fillId="4" borderId="71" xfId="487" applyFont="1" applyFill="1" applyBorder="1" applyAlignment="1">
      <alignment vertical="center"/>
    </xf>
    <xf numFmtId="0" fontId="24" fillId="4" borderId="65" xfId="487" applyFont="1" applyFill="1" applyBorder="1" applyAlignment="1">
      <alignment vertical="center" wrapText="1"/>
    </xf>
    <xf numFmtId="0" fontId="43" fillId="0" borderId="2" xfId="0" applyFont="1" applyBorder="1" applyAlignment="1">
      <alignment horizontal="left" vertical="top" wrapText="1"/>
    </xf>
    <xf numFmtId="0" fontId="23" fillId="5" borderId="2" xfId="487" applyFont="1" applyFill="1" applyBorder="1" applyAlignment="1">
      <alignment horizontal="center" vertical="center" wrapText="1"/>
    </xf>
    <xf numFmtId="0" fontId="20" fillId="7" borderId="21" xfId="487" applyFont="1" applyFill="1" applyBorder="1" applyAlignment="1">
      <alignment horizontal="center" vertical="center" wrapText="1"/>
    </xf>
    <xf numFmtId="0" fontId="24" fillId="5" borderId="2" xfId="487" applyFont="1" applyFill="1" applyBorder="1" applyAlignment="1">
      <alignment horizontal="center" vertical="center" wrapText="1"/>
    </xf>
    <xf numFmtId="0" fontId="21" fillId="5" borderId="8" xfId="487" applyFont="1" applyFill="1" applyBorder="1" applyAlignment="1">
      <alignment horizontal="center" vertical="center" wrapText="1"/>
    </xf>
    <xf numFmtId="0" fontId="21" fillId="5" borderId="81" xfId="487" applyFont="1" applyFill="1" applyBorder="1" applyAlignment="1">
      <alignment horizontal="center" vertical="center" wrapText="1"/>
    </xf>
    <xf numFmtId="0" fontId="21" fillId="5" borderId="7" xfId="487" applyFont="1" applyFill="1" applyBorder="1" applyAlignment="1">
      <alignment horizontal="center" vertical="center" wrapText="1"/>
    </xf>
    <xf numFmtId="0" fontId="21" fillId="5" borderId="21" xfId="487" applyFont="1" applyFill="1" applyBorder="1" applyAlignment="1">
      <alignment horizontal="center" vertical="center" wrapText="1"/>
    </xf>
    <xf numFmtId="0" fontId="21" fillId="5" borderId="16" xfId="487" applyFont="1" applyFill="1" applyBorder="1" applyAlignment="1">
      <alignment horizontal="center" vertical="center" wrapText="1"/>
    </xf>
    <xf numFmtId="0" fontId="27" fillId="0" borderId="11" xfId="0" applyFont="1" applyBorder="1" applyAlignment="1">
      <alignment horizontal="right" vertical="top"/>
    </xf>
    <xf numFmtId="0" fontId="23" fillId="5" borderId="1" xfId="487" applyFont="1" applyFill="1" applyBorder="1" applyAlignment="1">
      <alignment horizontal="center" vertical="center" wrapText="1"/>
    </xf>
    <xf numFmtId="0" fontId="22" fillId="5" borderId="9" xfId="487" applyFont="1" applyFill="1" applyBorder="1" applyAlignment="1">
      <alignment vertical="top" wrapText="1"/>
    </xf>
    <xf numFmtId="0" fontId="20" fillId="7" borderId="3" xfId="487" applyFont="1" applyFill="1" applyBorder="1" applyAlignment="1">
      <alignment horizontal="center" vertical="center" wrapText="1"/>
    </xf>
    <xf numFmtId="0" fontId="24" fillId="6" borderId="1" xfId="487" applyFont="1" applyFill="1" applyBorder="1" applyAlignment="1">
      <alignment horizontal="center" vertical="center" wrapText="1"/>
    </xf>
    <xf numFmtId="0" fontId="21" fillId="0" borderId="11" xfId="487" applyFont="1" applyBorder="1" applyAlignment="1">
      <alignment horizontal="center" vertical="center" wrapText="1"/>
    </xf>
    <xf numFmtId="0" fontId="21" fillId="0" borderId="3" xfId="487" applyFont="1" applyBorder="1" applyAlignment="1">
      <alignment horizontal="center" vertical="center" wrapText="1"/>
    </xf>
    <xf numFmtId="0" fontId="21" fillId="0" borderId="20" xfId="487" applyFont="1" applyBorder="1" applyAlignment="1">
      <alignment horizontal="center" vertical="center" wrapText="1"/>
    </xf>
    <xf numFmtId="0" fontId="21" fillId="0" borderId="20" xfId="487" applyFont="1" applyBorder="1" applyAlignment="1">
      <alignment vertical="center" wrapText="1"/>
    </xf>
    <xf numFmtId="0" fontId="24" fillId="5" borderId="1" xfId="487" applyFont="1" applyFill="1" applyBorder="1" applyAlignment="1">
      <alignment horizontal="center" vertical="center" wrapText="1"/>
    </xf>
    <xf numFmtId="0" fontId="21" fillId="5" borderId="9" xfId="487" applyFont="1" applyFill="1" applyBorder="1" applyAlignment="1">
      <alignment horizontal="center" vertical="center" wrapText="1"/>
    </xf>
    <xf numFmtId="0" fontId="21" fillId="5" borderId="82" xfId="487" applyFont="1" applyFill="1" applyBorder="1" applyAlignment="1">
      <alignment horizontal="center" vertical="center" wrapText="1"/>
    </xf>
    <xf numFmtId="0" fontId="21" fillId="5" borderId="11" xfId="487" applyFont="1" applyFill="1" applyBorder="1" applyAlignment="1">
      <alignment horizontal="center" vertical="center" wrapText="1"/>
    </xf>
    <xf numFmtId="0" fontId="21" fillId="5" borderId="3" xfId="487" applyFont="1" applyFill="1" applyBorder="1" applyAlignment="1">
      <alignment horizontal="center" vertical="center" wrapText="1"/>
    </xf>
    <xf numFmtId="0" fontId="21" fillId="5" borderId="20" xfId="487" applyFont="1" applyFill="1" applyBorder="1" applyAlignment="1">
      <alignment horizontal="center" vertical="center" wrapText="1"/>
    </xf>
    <xf numFmtId="0" fontId="27" fillId="10" borderId="11" xfId="0" applyFont="1" applyFill="1" applyBorder="1" applyAlignment="1">
      <alignment horizontal="right" vertical="top"/>
    </xf>
    <xf numFmtId="0" fontId="44" fillId="10" borderId="1" xfId="0" applyFont="1" applyFill="1" applyBorder="1" applyAlignment="1">
      <alignment horizontal="left" vertical="top" wrapText="1"/>
    </xf>
    <xf numFmtId="0" fontId="22" fillId="7" borderId="3" xfId="487" applyFont="1" applyFill="1" applyBorder="1" applyAlignment="1">
      <alignment horizontal="center" vertical="center" wrapText="1"/>
    </xf>
    <xf numFmtId="0" fontId="44" fillId="0" borderId="1" xfId="0" applyFont="1" applyBorder="1" applyAlignment="1">
      <alignment horizontal="left" vertical="top" wrapText="1"/>
    </xf>
    <xf numFmtId="0" fontId="24" fillId="0" borderId="7" xfId="487" applyFont="1" applyBorder="1" applyAlignment="1">
      <alignment vertical="center" wrapText="1"/>
    </xf>
    <xf numFmtId="0" fontId="24" fillId="0" borderId="21" xfId="487" applyFont="1" applyBorder="1" applyAlignment="1">
      <alignment vertical="center" wrapText="1"/>
    </xf>
    <xf numFmtId="0" fontId="24" fillId="0" borderId="16" xfId="487" applyFont="1" applyBorder="1" applyAlignment="1">
      <alignment vertical="center" wrapText="1"/>
    </xf>
    <xf numFmtId="0" fontId="20" fillId="7" borderId="19" xfId="487" applyFont="1" applyFill="1" applyBorder="1" applyAlignment="1">
      <alignment horizontal="center" vertical="center" wrapText="1"/>
    </xf>
    <xf numFmtId="0" fontId="22" fillId="5" borderId="1" xfId="487" applyFont="1" applyFill="1" applyBorder="1" applyAlignment="1">
      <alignment vertical="top" wrapText="1"/>
    </xf>
    <xf numFmtId="0" fontId="22" fillId="5" borderId="82" xfId="487" applyFont="1" applyFill="1" applyBorder="1" applyAlignment="1">
      <alignment vertical="top" wrapText="1"/>
    </xf>
    <xf numFmtId="0" fontId="22" fillId="5" borderId="11" xfId="487" applyFont="1" applyFill="1" applyBorder="1" applyAlignment="1">
      <alignment vertical="top" wrapText="1"/>
    </xf>
    <xf numFmtId="0" fontId="22" fillId="5" borderId="3" xfId="487" applyFont="1" applyFill="1" applyBorder="1" applyAlignment="1">
      <alignment vertical="top" wrapText="1"/>
    </xf>
    <xf numFmtId="0" fontId="22" fillId="5" borderId="20" xfId="487" applyFont="1" applyFill="1" applyBorder="1" applyAlignment="1">
      <alignment vertical="top" wrapText="1"/>
    </xf>
    <xf numFmtId="0" fontId="24" fillId="6" borderId="2" xfId="487" applyFont="1" applyFill="1" applyBorder="1" applyAlignment="1">
      <alignment horizontal="center" vertical="center" wrapText="1"/>
    </xf>
    <xf numFmtId="0" fontId="21" fillId="0" borderId="7" xfId="487" applyFont="1" applyBorder="1" applyAlignment="1">
      <alignment horizontal="center" vertical="center" wrapText="1"/>
    </xf>
    <xf numFmtId="0" fontId="21" fillId="0" borderId="21" xfId="487" applyFont="1" applyBorder="1" applyAlignment="1">
      <alignment horizontal="center" vertical="center" wrapText="1"/>
    </xf>
    <xf numFmtId="0" fontId="21" fillId="0" borderId="16" xfId="487" applyFont="1" applyBorder="1" applyAlignment="1">
      <alignment horizontal="center" vertical="center" wrapText="1"/>
    </xf>
    <xf numFmtId="0" fontId="20" fillId="7" borderId="78" xfId="487" applyFont="1" applyFill="1" applyBorder="1" applyAlignment="1">
      <alignment horizontal="center" vertical="center" wrapText="1"/>
    </xf>
    <xf numFmtId="0" fontId="22" fillId="5" borderId="2" xfId="487" applyFont="1" applyFill="1" applyBorder="1" applyAlignment="1">
      <alignment vertical="top" wrapText="1"/>
    </xf>
    <xf numFmtId="0" fontId="22" fillId="5" borderId="8" xfId="487" applyFont="1" applyFill="1" applyBorder="1" applyAlignment="1">
      <alignment vertical="top" wrapText="1"/>
    </xf>
    <xf numFmtId="0" fontId="22" fillId="5" borderId="81" xfId="487" applyFont="1" applyFill="1" applyBorder="1" applyAlignment="1">
      <alignment vertical="top" wrapText="1"/>
    </xf>
    <xf numFmtId="0" fontId="22" fillId="5" borderId="7" xfId="487" applyFont="1" applyFill="1" applyBorder="1" applyAlignment="1">
      <alignment vertical="top" wrapText="1"/>
    </xf>
    <xf numFmtId="0" fontId="22" fillId="5" borderId="21" xfId="487" applyFont="1" applyFill="1" applyBorder="1" applyAlignment="1">
      <alignment vertical="top" wrapText="1"/>
    </xf>
    <xf numFmtId="0" fontId="22" fillId="5" borderId="16" xfId="487" applyFont="1" applyFill="1" applyBorder="1" applyAlignment="1">
      <alignment vertical="top" wrapText="1"/>
    </xf>
    <xf numFmtId="0" fontId="2" fillId="0" borderId="12" xfId="0" applyFont="1" applyBorder="1" applyAlignment="1">
      <alignment horizontal="left" vertical="top" wrapText="1"/>
    </xf>
    <xf numFmtId="0" fontId="22" fillId="7" borderId="11" xfId="487" applyFont="1" applyFill="1" applyBorder="1" applyAlignment="1">
      <alignment vertical="top" wrapText="1"/>
    </xf>
    <xf numFmtId="0" fontId="21" fillId="5" borderId="17" xfId="487" applyFont="1" applyFill="1" applyBorder="1" applyAlignment="1">
      <alignment horizontal="center" vertical="center" wrapText="1"/>
    </xf>
    <xf numFmtId="0" fontId="20" fillId="7" borderId="11" xfId="487" applyFont="1" applyFill="1" applyBorder="1" applyAlignment="1">
      <alignment horizontal="center" vertical="center" wrapText="1"/>
    </xf>
    <xf numFmtId="0" fontId="24" fillId="5" borderId="3" xfId="487" applyFont="1" applyFill="1" applyBorder="1" applyAlignment="1">
      <alignment horizontal="center" vertical="center" wrapText="1"/>
    </xf>
    <xf numFmtId="0" fontId="24" fillId="5" borderId="17" xfId="487" applyFont="1" applyFill="1" applyBorder="1" applyAlignment="1">
      <alignment horizontal="center" vertical="center" wrapText="1"/>
    </xf>
    <xf numFmtId="0" fontId="24" fillId="5" borderId="9" xfId="487" applyFont="1" applyFill="1" applyBorder="1" applyAlignment="1">
      <alignment horizontal="center" vertical="center" wrapText="1"/>
    </xf>
    <xf numFmtId="0" fontId="4" fillId="10" borderId="1" xfId="0" applyFont="1" applyFill="1" applyBorder="1" applyAlignment="1">
      <alignment horizontal="left" vertical="top"/>
    </xf>
    <xf numFmtId="0" fontId="41" fillId="0" borderId="11" xfId="0" applyFont="1" applyBorder="1" applyAlignment="1">
      <alignment horizontal="right" vertical="top"/>
    </xf>
    <xf numFmtId="0" fontId="43" fillId="0" borderId="1" xfId="0" applyFont="1" applyBorder="1" applyAlignment="1">
      <alignment horizontal="left" vertical="top" wrapText="1"/>
    </xf>
    <xf numFmtId="0" fontId="20" fillId="7" borderId="74" xfId="487" applyFont="1" applyFill="1" applyBorder="1" applyAlignment="1">
      <alignment horizontal="center" vertical="center" wrapText="1"/>
    </xf>
    <xf numFmtId="0" fontId="44" fillId="0" borderId="1" xfId="0" applyFont="1" applyBorder="1" applyAlignment="1">
      <alignment horizontal="left" vertical="top"/>
    </xf>
    <xf numFmtId="0" fontId="28" fillId="0" borderId="1" xfId="0" applyFont="1" applyBorder="1" applyAlignment="1">
      <alignment horizontal="left" vertical="top" wrapText="1"/>
    </xf>
    <xf numFmtId="0" fontId="42" fillId="0" borderId="1" xfId="0" applyFont="1" applyBorder="1" applyAlignment="1">
      <alignment horizontal="left" vertical="top" wrapText="1"/>
    </xf>
    <xf numFmtId="0" fontId="8" fillId="0" borderId="1" xfId="0" applyFont="1" applyBorder="1" applyAlignment="1">
      <alignment horizontal="left" vertical="top" wrapText="1"/>
    </xf>
    <xf numFmtId="0" fontId="8" fillId="10" borderId="1" xfId="0" applyFont="1" applyFill="1" applyBorder="1" applyAlignment="1">
      <alignment horizontal="left" vertical="top" wrapText="1"/>
    </xf>
    <xf numFmtId="49" fontId="21" fillId="5" borderId="9" xfId="487" applyNumberFormat="1" applyFont="1" applyFill="1" applyBorder="1" applyAlignment="1">
      <alignment horizontal="center" vertical="center" wrapText="1"/>
    </xf>
    <xf numFmtId="49" fontId="21" fillId="5" borderId="82" xfId="487" applyNumberFormat="1" applyFont="1" applyFill="1" applyBorder="1" applyAlignment="1">
      <alignment horizontal="center" vertical="center" wrapText="1"/>
    </xf>
    <xf numFmtId="0" fontId="24" fillId="5" borderId="11" xfId="487" applyFont="1" applyFill="1" applyBorder="1" applyAlignment="1">
      <alignment horizontal="center" vertical="center" wrapText="1"/>
    </xf>
    <xf numFmtId="0" fontId="21" fillId="0" borderId="20" xfId="487" applyFont="1" applyBorder="1" applyAlignment="1">
      <alignment horizontal="left" vertical="center" wrapText="1"/>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24" fillId="5" borderId="20" xfId="487" applyFont="1" applyFill="1" applyBorder="1" applyAlignment="1">
      <alignment horizontal="center" vertical="center" wrapText="1"/>
    </xf>
    <xf numFmtId="49" fontId="21" fillId="5" borderId="11" xfId="487" applyNumberFormat="1" applyFont="1" applyFill="1" applyBorder="1" applyAlignment="1">
      <alignment horizontal="center" vertical="center" wrapText="1"/>
    </xf>
    <xf numFmtId="49" fontId="21" fillId="5" borderId="3" xfId="487" applyNumberFormat="1" applyFont="1" applyFill="1" applyBorder="1" applyAlignment="1">
      <alignment horizontal="center" vertical="center" wrapText="1"/>
    </xf>
    <xf numFmtId="49" fontId="21" fillId="5" borderId="20" xfId="487" applyNumberFormat="1" applyFont="1" applyFill="1" applyBorder="1" applyAlignment="1">
      <alignment horizontal="center" vertical="center" wrapText="1"/>
    </xf>
    <xf numFmtId="1" fontId="24" fillId="6" borderId="1" xfId="487" applyNumberFormat="1" applyFont="1" applyFill="1" applyBorder="1" applyAlignment="1">
      <alignment horizontal="center" vertical="center" wrapText="1"/>
    </xf>
    <xf numFmtId="49" fontId="20" fillId="7" borderId="3" xfId="487" applyNumberFormat="1" applyFont="1" applyFill="1" applyBorder="1" applyAlignment="1">
      <alignment horizontal="center" vertical="center" wrapText="1"/>
    </xf>
    <xf numFmtId="0" fontId="23" fillId="5" borderId="12" xfId="487" applyFont="1" applyFill="1" applyBorder="1" applyAlignment="1">
      <alignment horizontal="center" vertical="center" wrapText="1"/>
    </xf>
    <xf numFmtId="0" fontId="22" fillId="5" borderId="26" xfId="487" applyFont="1" applyFill="1" applyBorder="1" applyAlignment="1">
      <alignment vertical="top" wrapText="1"/>
    </xf>
    <xf numFmtId="1" fontId="24" fillId="5" borderId="1" xfId="487" applyNumberFormat="1" applyFont="1" applyFill="1" applyBorder="1" applyAlignment="1">
      <alignment horizontal="center" vertical="center" wrapText="1"/>
    </xf>
    <xf numFmtId="0" fontId="27" fillId="10" borderId="5" xfId="0" applyFont="1" applyFill="1" applyBorder="1" applyAlignment="1">
      <alignment horizontal="right" vertical="top"/>
    </xf>
    <xf numFmtId="0" fontId="44" fillId="10" borderId="4" xfId="0" applyFont="1" applyFill="1" applyBorder="1" applyAlignment="1">
      <alignment horizontal="left" vertical="top" wrapText="1"/>
    </xf>
    <xf numFmtId="0" fontId="23" fillId="5" borderId="4" xfId="487" applyFont="1" applyFill="1" applyBorder="1" applyAlignment="1">
      <alignment horizontal="center" vertical="center" wrapText="1"/>
    </xf>
    <xf numFmtId="49" fontId="20" fillId="7" borderId="19" xfId="487" applyNumberFormat="1" applyFont="1" applyFill="1" applyBorder="1" applyAlignment="1">
      <alignment horizontal="center" vertical="center" wrapText="1"/>
    </xf>
    <xf numFmtId="0" fontId="24" fillId="5" borderId="4" xfId="487" applyFont="1" applyFill="1" applyBorder="1" applyAlignment="1">
      <alignment horizontal="center" vertical="center" wrapText="1"/>
    </xf>
    <xf numFmtId="0" fontId="21" fillId="5" borderId="6" xfId="487" applyFont="1" applyFill="1" applyBorder="1" applyAlignment="1">
      <alignment horizontal="center" vertical="center" wrapText="1"/>
    </xf>
    <xf numFmtId="0" fontId="21" fillId="5" borderId="83" xfId="487" applyFont="1" applyFill="1" applyBorder="1" applyAlignment="1">
      <alignment horizontal="center" vertical="center" wrapText="1"/>
    </xf>
    <xf numFmtId="0" fontId="21" fillId="5" borderId="5" xfId="487" applyFont="1" applyFill="1" applyBorder="1" applyAlignment="1">
      <alignment horizontal="center" vertical="center" wrapText="1"/>
    </xf>
    <xf numFmtId="0" fontId="21" fillId="5" borderId="19" xfId="487" applyFont="1" applyFill="1" applyBorder="1" applyAlignment="1">
      <alignment horizontal="center" vertical="center" wrapText="1"/>
    </xf>
    <xf numFmtId="0" fontId="21" fillId="5" borderId="34" xfId="487" applyFont="1" applyFill="1" applyBorder="1" applyAlignment="1">
      <alignment horizontal="center" vertical="center" wrapText="1"/>
    </xf>
    <xf numFmtId="0" fontId="26" fillId="4" borderId="66" xfId="487" applyFont="1" applyFill="1" applyBorder="1" applyAlignment="1">
      <alignment horizontal="left" vertical="top" wrapText="1"/>
    </xf>
    <xf numFmtId="0" fontId="24" fillId="4" borderId="66" xfId="487" applyFont="1" applyFill="1" applyBorder="1" applyAlignment="1">
      <alignment horizontal="center" vertical="center" wrapText="1"/>
    </xf>
    <xf numFmtId="0" fontId="20" fillId="4" borderId="71" xfId="487" applyFont="1" applyFill="1" applyBorder="1" applyAlignment="1">
      <alignment vertical="center" wrapText="1"/>
    </xf>
    <xf numFmtId="0" fontId="20" fillId="7" borderId="73" xfId="487" applyFont="1" applyFill="1" applyBorder="1" applyAlignment="1">
      <alignment horizontal="center" vertical="center" wrapText="1"/>
    </xf>
    <xf numFmtId="0" fontId="24" fillId="4" borderId="15" xfId="487" applyFont="1" applyFill="1" applyBorder="1" applyAlignment="1">
      <alignment horizontal="center" vertical="center" wrapText="1"/>
    </xf>
    <xf numFmtId="0" fontId="24" fillId="4" borderId="73" xfId="487" applyFont="1" applyFill="1" applyBorder="1" applyAlignment="1">
      <alignment horizontal="center" vertical="center" wrapText="1"/>
    </xf>
    <xf numFmtId="0" fontId="24" fillId="4" borderId="65" xfId="487" applyFont="1" applyFill="1" applyBorder="1" applyAlignment="1">
      <alignment horizontal="center" vertical="center" wrapText="1"/>
    </xf>
    <xf numFmtId="0" fontId="27" fillId="0" borderId="7" xfId="0" applyFont="1" applyBorder="1" applyAlignment="1">
      <alignment horizontal="right" vertical="top"/>
    </xf>
    <xf numFmtId="0" fontId="22" fillId="5" borderId="62" xfId="487" applyFont="1" applyFill="1" applyBorder="1" applyAlignment="1">
      <alignment vertical="top" wrapText="1"/>
    </xf>
    <xf numFmtId="49" fontId="24" fillId="6" borderId="2" xfId="487" applyNumberFormat="1" applyFont="1" applyFill="1" applyBorder="1" applyAlignment="1">
      <alignment horizontal="center" vertical="center" wrapText="1"/>
    </xf>
    <xf numFmtId="0" fontId="24" fillId="0" borderId="7" xfId="487" applyFont="1" applyBorder="1" applyAlignment="1">
      <alignment horizontal="center" vertical="center" wrapText="1"/>
    </xf>
    <xf numFmtId="0" fontId="24" fillId="0" borderId="21" xfId="487" applyFont="1" applyBorder="1" applyAlignment="1">
      <alignment horizontal="center" vertical="center" wrapText="1"/>
    </xf>
    <xf numFmtId="0" fontId="24" fillId="0" borderId="16" xfId="487" applyFont="1" applyBorder="1" applyAlignment="1">
      <alignment horizontal="center" vertical="center" wrapText="1"/>
    </xf>
    <xf numFmtId="0" fontId="24" fillId="5" borderId="82" xfId="487" applyFont="1" applyFill="1" applyBorder="1" applyAlignment="1">
      <alignment horizontal="center" vertical="center" wrapText="1"/>
    </xf>
    <xf numFmtId="0" fontId="24" fillId="0" borderId="11" xfId="487" applyFont="1" applyBorder="1" applyAlignment="1">
      <alignment horizontal="center" vertical="center" wrapText="1"/>
    </xf>
    <xf numFmtId="0" fontId="24" fillId="0" borderId="3" xfId="487" applyFont="1" applyBorder="1" applyAlignment="1">
      <alignment horizontal="center" vertical="center" wrapText="1"/>
    </xf>
    <xf numFmtId="0" fontId="24" fillId="0" borderId="20" xfId="487" applyFont="1" applyBorder="1" applyAlignment="1">
      <alignment horizontal="center" vertical="center" wrapText="1"/>
    </xf>
    <xf numFmtId="0" fontId="22" fillId="5" borderId="9" xfId="487" applyFont="1" applyFill="1" applyBorder="1" applyAlignment="1">
      <alignment horizontal="left" vertical="top" wrapText="1"/>
    </xf>
    <xf numFmtId="0" fontId="25" fillId="5" borderId="9" xfId="487" applyFont="1" applyFill="1" applyBorder="1" applyAlignment="1">
      <alignment horizontal="center" vertical="center" wrapText="1"/>
    </xf>
    <xf numFmtId="0" fontId="25" fillId="5" borderId="82" xfId="487" applyFont="1" applyFill="1" applyBorder="1" applyAlignment="1">
      <alignment horizontal="center" vertical="center" wrapText="1"/>
    </xf>
    <xf numFmtId="0" fontId="25" fillId="5" borderId="11" xfId="487" applyFont="1" applyFill="1" applyBorder="1" applyAlignment="1">
      <alignment horizontal="center" vertical="center" wrapText="1"/>
    </xf>
    <xf numFmtId="0" fontId="25" fillId="5" borderId="3" xfId="487" applyFont="1" applyFill="1" applyBorder="1" applyAlignment="1">
      <alignment horizontal="center" vertical="center" wrapText="1"/>
    </xf>
    <xf numFmtId="0" fontId="25" fillId="5" borderId="20" xfId="487" applyFont="1" applyFill="1" applyBorder="1" applyAlignment="1">
      <alignment horizontal="center" vertical="center" wrapText="1"/>
    </xf>
    <xf numFmtId="0" fontId="22" fillId="5" borderId="1" xfId="487" applyFont="1" applyFill="1" applyBorder="1" applyAlignment="1">
      <alignment horizontal="left" vertical="top" wrapText="1"/>
    </xf>
    <xf numFmtId="0" fontId="22" fillId="5" borderId="20" xfId="487" applyFont="1" applyFill="1" applyBorder="1" applyAlignment="1">
      <alignment horizontal="left" vertical="top" wrapText="1"/>
    </xf>
    <xf numFmtId="0" fontId="22" fillId="5" borderId="82" xfId="487" applyFont="1" applyFill="1" applyBorder="1" applyAlignment="1">
      <alignment horizontal="left" vertical="top" wrapText="1"/>
    </xf>
    <xf numFmtId="0" fontId="22" fillId="5" borderId="11" xfId="487" applyFont="1" applyFill="1" applyBorder="1" applyAlignment="1">
      <alignment horizontal="left" vertical="top" wrapText="1"/>
    </xf>
    <xf numFmtId="0" fontId="22" fillId="5" borderId="3" xfId="487" applyFont="1" applyFill="1" applyBorder="1" applyAlignment="1">
      <alignment horizontal="left" vertical="top" wrapText="1"/>
    </xf>
    <xf numFmtId="0" fontId="21" fillId="0" borderId="7" xfId="487" applyFont="1" applyBorder="1" applyAlignment="1">
      <alignment vertical="center"/>
    </xf>
    <xf numFmtId="0" fontId="21" fillId="0" borderId="21" xfId="487" applyFont="1" applyBorder="1" applyAlignment="1">
      <alignment vertical="center"/>
    </xf>
    <xf numFmtId="0" fontId="21" fillId="0" borderId="16" xfId="487" applyFont="1" applyBorder="1" applyAlignment="1">
      <alignment vertical="center"/>
    </xf>
    <xf numFmtId="0" fontId="23" fillId="9" borderId="1" xfId="487" applyFont="1" applyFill="1" applyBorder="1" applyAlignment="1">
      <alignment horizontal="center" vertical="center" wrapText="1"/>
    </xf>
    <xf numFmtId="0" fontId="28" fillId="0" borderId="12" xfId="0" applyFont="1" applyBorder="1" applyAlignment="1">
      <alignment horizontal="left" vertical="top" wrapText="1"/>
    </xf>
    <xf numFmtId="0" fontId="24" fillId="5" borderId="79" xfId="487" applyFont="1" applyFill="1" applyBorder="1" applyAlignment="1">
      <alignment horizontal="center" vertical="center" wrapText="1"/>
    </xf>
    <xf numFmtId="0" fontId="24" fillId="5" borderId="22" xfId="487" applyFont="1" applyFill="1" applyBorder="1" applyAlignment="1">
      <alignment horizontal="center" vertical="center" wrapText="1"/>
    </xf>
    <xf numFmtId="0" fontId="24" fillId="5" borderId="31" xfId="487" applyFont="1" applyFill="1" applyBorder="1" applyAlignment="1">
      <alignment horizontal="center" vertical="center" wrapText="1"/>
    </xf>
    <xf numFmtId="0" fontId="24" fillId="5" borderId="25" xfId="487" applyFont="1" applyFill="1" applyBorder="1" applyAlignment="1">
      <alignment horizontal="center" vertical="center" wrapText="1"/>
    </xf>
    <xf numFmtId="0" fontId="8" fillId="0" borderId="23" xfId="0" applyFont="1" applyBorder="1" applyAlignment="1">
      <alignment horizontal="left" vertical="top" wrapText="1"/>
    </xf>
    <xf numFmtId="0" fontId="23" fillId="5" borderId="23" xfId="487" applyFont="1" applyFill="1" applyBorder="1" applyAlignment="1">
      <alignment horizontal="center" vertical="center" wrapText="1"/>
    </xf>
    <xf numFmtId="0" fontId="24" fillId="5" borderId="80" xfId="487" applyFont="1" applyFill="1" applyBorder="1" applyAlignment="1">
      <alignment horizontal="center" vertical="center" wrapText="1"/>
    </xf>
    <xf numFmtId="0" fontId="24" fillId="5" borderId="53" xfId="487" applyFont="1" applyFill="1" applyBorder="1" applyAlignment="1">
      <alignment horizontal="center" vertical="center" wrapText="1"/>
    </xf>
    <xf numFmtId="0" fontId="24" fillId="5" borderId="59" xfId="487" applyFont="1" applyFill="1" applyBorder="1" applyAlignment="1">
      <alignment horizontal="center" vertical="center" wrapText="1"/>
    </xf>
    <xf numFmtId="0" fontId="25" fillId="5" borderId="59" xfId="487" applyFont="1" applyFill="1" applyBorder="1" applyAlignment="1">
      <alignment horizontal="center" vertical="center" wrapText="1"/>
    </xf>
    <xf numFmtId="0" fontId="24" fillId="5" borderId="81" xfId="487" applyFont="1" applyFill="1" applyBorder="1" applyAlignment="1">
      <alignment horizontal="center" vertical="center" wrapText="1"/>
    </xf>
    <xf numFmtId="0" fontId="24" fillId="5" borderId="18" xfId="487" applyFont="1" applyFill="1" applyBorder="1" applyAlignment="1">
      <alignment horizontal="center" vertical="center" wrapText="1"/>
    </xf>
    <xf numFmtId="0" fontId="24" fillId="5" borderId="29" xfId="487" applyFont="1" applyFill="1" applyBorder="1" applyAlignment="1">
      <alignment horizontal="center" vertical="center" wrapText="1"/>
    </xf>
    <xf numFmtId="0" fontId="24" fillId="5" borderId="16" xfId="487" applyFont="1" applyFill="1" applyBorder="1" applyAlignment="1">
      <alignment horizontal="center" vertical="center" wrapText="1"/>
    </xf>
    <xf numFmtId="0" fontId="25" fillId="5" borderId="16" xfId="487" applyFont="1" applyFill="1" applyBorder="1" applyAlignment="1">
      <alignment horizontal="center" vertical="center" wrapText="1"/>
    </xf>
    <xf numFmtId="0" fontId="8" fillId="0" borderId="2" xfId="0" applyFont="1" applyBorder="1" applyAlignment="1">
      <alignment horizontal="left" vertical="top" wrapText="1"/>
    </xf>
    <xf numFmtId="0" fontId="25" fillId="0" borderId="11" xfId="487" applyFont="1" applyBorder="1" applyAlignment="1">
      <alignment horizontal="center" vertical="center" wrapText="1"/>
    </xf>
    <xf numFmtId="0" fontId="25" fillId="0" borderId="3" xfId="487" applyFont="1" applyBorder="1" applyAlignment="1">
      <alignment horizontal="center" vertical="center" wrapText="1"/>
    </xf>
    <xf numFmtId="0" fontId="25" fillId="0" borderId="20" xfId="487" applyFont="1" applyBorder="1" applyAlignment="1">
      <alignment horizontal="center" vertical="center" wrapText="1"/>
    </xf>
    <xf numFmtId="0" fontId="24" fillId="5" borderId="5" xfId="487" applyFont="1" applyFill="1" applyBorder="1" applyAlignment="1">
      <alignment horizontal="center" vertical="center" wrapText="1"/>
    </xf>
    <xf numFmtId="0" fontId="24" fillId="5" borderId="6" xfId="487" applyFont="1" applyFill="1" applyBorder="1" applyAlignment="1">
      <alignment horizontal="center" vertical="center" wrapText="1"/>
    </xf>
    <xf numFmtId="49" fontId="20" fillId="7" borderId="73" xfId="487" applyNumberFormat="1" applyFont="1" applyFill="1" applyBorder="1" applyAlignment="1">
      <alignment horizontal="center" vertical="center" wrapText="1"/>
    </xf>
    <xf numFmtId="0" fontId="22" fillId="0" borderId="8" xfId="487" applyFont="1" applyBorder="1" applyAlignment="1">
      <alignment vertical="top" wrapText="1"/>
    </xf>
    <xf numFmtId="0" fontId="24" fillId="5" borderId="61" xfId="487" applyFont="1" applyFill="1" applyBorder="1" applyAlignment="1">
      <alignment horizontal="center" vertical="center" wrapText="1"/>
    </xf>
    <xf numFmtId="0" fontId="24" fillId="5" borderId="62" xfId="487" applyFont="1" applyFill="1" applyBorder="1" applyAlignment="1">
      <alignment horizontal="center" vertical="center" wrapText="1"/>
    </xf>
    <xf numFmtId="0" fontId="24" fillId="5" borderId="75" xfId="487" applyFont="1" applyFill="1" applyBorder="1" applyAlignment="1">
      <alignment horizontal="center" vertical="center" wrapText="1"/>
    </xf>
    <xf numFmtId="0" fontId="38" fillId="0" borderId="1" xfId="0" applyFont="1" applyBorder="1" applyAlignment="1">
      <alignment vertical="top"/>
    </xf>
    <xf numFmtId="49" fontId="24" fillId="6" borderId="1" xfId="487" applyNumberFormat="1" applyFont="1" applyFill="1" applyBorder="1" applyAlignment="1">
      <alignment horizontal="center" vertical="center" wrapText="1"/>
    </xf>
    <xf numFmtId="0" fontId="3" fillId="10" borderId="1" xfId="0" applyFont="1" applyFill="1" applyBorder="1" applyAlignment="1">
      <alignment horizontal="left" vertical="top" wrapText="1"/>
    </xf>
    <xf numFmtId="0" fontId="24" fillId="5" borderId="76" xfId="487" applyFont="1" applyFill="1" applyBorder="1" applyAlignment="1">
      <alignment horizontal="center" vertical="center" wrapText="1"/>
    </xf>
    <xf numFmtId="0" fontId="24" fillId="5" borderId="77" xfId="487" applyFont="1" applyFill="1" applyBorder="1" applyAlignment="1">
      <alignment horizontal="center" vertical="center" wrapText="1"/>
    </xf>
    <xf numFmtId="0" fontId="24" fillId="5" borderId="72" xfId="487" applyFont="1" applyFill="1" applyBorder="1" applyAlignment="1">
      <alignment horizontal="center" vertical="center" wrapText="1"/>
    </xf>
    <xf numFmtId="0" fontId="22" fillId="5" borderId="8" xfId="487" applyFont="1" applyFill="1" applyBorder="1" applyAlignment="1">
      <alignment horizontal="left" vertical="top" wrapText="1"/>
    </xf>
    <xf numFmtId="0" fontId="21" fillId="5" borderId="94" xfId="487" applyFont="1" applyFill="1" applyBorder="1" applyAlignment="1">
      <alignment horizontal="center" vertical="center" wrapText="1"/>
    </xf>
    <xf numFmtId="0" fontId="38" fillId="5" borderId="1" xfId="487" applyFont="1" applyFill="1" applyBorder="1" applyAlignment="1">
      <alignment horizontal="left" vertical="top" wrapText="1"/>
    </xf>
    <xf numFmtId="0" fontId="9" fillId="0" borderId="9" xfId="487" applyFont="1" applyBorder="1" applyAlignment="1">
      <alignment vertical="top" wrapText="1"/>
    </xf>
    <xf numFmtId="0" fontId="20" fillId="5" borderId="20" xfId="487" applyFont="1" applyFill="1" applyBorder="1" applyAlignment="1">
      <alignment horizontal="center" vertical="center" wrapText="1"/>
    </xf>
    <xf numFmtId="0" fontId="44" fillId="10" borderId="1" xfId="0" applyFont="1" applyFill="1" applyBorder="1" applyAlignment="1">
      <alignment horizontal="left" vertical="top"/>
    </xf>
    <xf numFmtId="0" fontId="9" fillId="5" borderId="8" xfId="487" applyFont="1" applyFill="1" applyBorder="1" applyAlignment="1">
      <alignment vertical="top" wrapText="1"/>
    </xf>
    <xf numFmtId="0" fontId="20" fillId="5" borderId="16" xfId="487" applyFont="1" applyFill="1" applyBorder="1" applyAlignment="1">
      <alignment horizontal="center" vertical="center" wrapText="1"/>
    </xf>
    <xf numFmtId="0" fontId="9" fillId="5" borderId="9" xfId="487" applyFont="1" applyFill="1" applyBorder="1" applyAlignment="1">
      <alignment vertical="top" wrapText="1"/>
    </xf>
    <xf numFmtId="0" fontId="27" fillId="10" borderId="76" xfId="0" applyFont="1" applyFill="1" applyBorder="1" applyAlignment="1">
      <alignment horizontal="right" vertical="top"/>
    </xf>
    <xf numFmtId="0" fontId="44" fillId="10" borderId="77" xfId="0" applyFont="1" applyFill="1" applyBorder="1" applyAlignment="1">
      <alignment horizontal="left" vertical="top" wrapText="1"/>
    </xf>
    <xf numFmtId="0" fontId="23" fillId="5" borderId="77" xfId="487" applyFont="1" applyFill="1" applyBorder="1" applyAlignment="1">
      <alignment horizontal="center" vertical="center" wrapText="1"/>
    </xf>
    <xf numFmtId="0" fontId="20" fillId="7" borderId="70" xfId="487" applyFont="1" applyFill="1" applyBorder="1" applyAlignment="1">
      <alignment horizontal="center" vertical="center" wrapText="1"/>
    </xf>
    <xf numFmtId="0" fontId="21" fillId="5" borderId="72" xfId="487" applyFont="1" applyFill="1" applyBorder="1" applyAlignment="1">
      <alignment horizontal="center" vertical="center" wrapText="1"/>
    </xf>
    <xf numFmtId="0" fontId="21" fillId="5" borderId="86" xfId="487" applyFont="1" applyFill="1" applyBorder="1" applyAlignment="1">
      <alignment horizontal="center" vertical="center" wrapText="1"/>
    </xf>
    <xf numFmtId="0" fontId="21" fillId="5" borderId="76" xfId="487" applyFont="1" applyFill="1" applyBorder="1" applyAlignment="1">
      <alignment horizontal="center" vertical="center" wrapText="1"/>
    </xf>
    <xf numFmtId="0" fontId="21" fillId="5" borderId="70" xfId="487" applyFont="1" applyFill="1" applyBorder="1" applyAlignment="1">
      <alignment horizontal="center" vertical="center" wrapText="1"/>
    </xf>
    <xf numFmtId="0" fontId="21" fillId="5" borderId="68" xfId="487" applyFont="1" applyFill="1" applyBorder="1" applyAlignment="1">
      <alignment horizontal="center" vertical="center" wrapText="1"/>
    </xf>
    <xf numFmtId="0" fontId="23" fillId="5" borderId="8" xfId="487" applyFont="1" applyFill="1" applyBorder="1" applyAlignment="1">
      <alignment vertical="top" wrapText="1"/>
    </xf>
    <xf numFmtId="0" fontId="23" fillId="5" borderId="2" xfId="487" applyFont="1" applyFill="1" applyBorder="1" applyAlignment="1">
      <alignment vertical="top" wrapText="1"/>
    </xf>
    <xf numFmtId="0" fontId="23" fillId="5" borderId="81" xfId="487" applyFont="1" applyFill="1" applyBorder="1" applyAlignment="1">
      <alignment vertical="top" wrapText="1"/>
    </xf>
    <xf numFmtId="0" fontId="23" fillId="5" borderId="7" xfId="487" applyFont="1" applyFill="1" applyBorder="1" applyAlignment="1">
      <alignment vertical="top" wrapText="1"/>
    </xf>
    <xf numFmtId="0" fontId="23" fillId="5" borderId="21" xfId="487" applyFont="1" applyFill="1" applyBorder="1" applyAlignment="1">
      <alignment vertical="top" wrapText="1"/>
    </xf>
    <xf numFmtId="0" fontId="23" fillId="5" borderId="16" xfId="487" applyFont="1" applyFill="1" applyBorder="1" applyAlignment="1">
      <alignment vertical="top" wrapText="1"/>
    </xf>
    <xf numFmtId="0" fontId="23" fillId="5" borderId="9" xfId="487" applyFont="1" applyFill="1" applyBorder="1" applyAlignment="1">
      <alignment vertical="top" wrapText="1"/>
    </xf>
    <xf numFmtId="0" fontId="24" fillId="0" borderId="7" xfId="487" applyFont="1" applyBorder="1" applyAlignment="1">
      <alignment vertical="center"/>
    </xf>
    <xf numFmtId="0" fontId="24" fillId="0" borderId="21" xfId="487" applyFont="1" applyBorder="1" applyAlignment="1">
      <alignment vertical="center"/>
    </xf>
    <xf numFmtId="0" fontId="24" fillId="0" borderId="16" xfId="487" applyFont="1" applyBorder="1" applyAlignment="1">
      <alignment vertical="center"/>
    </xf>
    <xf numFmtId="0" fontId="9" fillId="0" borderId="6" xfId="487" applyFont="1" applyBorder="1" applyAlignment="1">
      <alignment vertical="top" wrapText="1"/>
    </xf>
    <xf numFmtId="0" fontId="39" fillId="7" borderId="15" xfId="487" applyFont="1" applyFill="1" applyBorder="1" applyAlignment="1">
      <alignment horizontal="center" vertical="center" wrapText="1"/>
    </xf>
    <xf numFmtId="0" fontId="40" fillId="4" borderId="66" xfId="487" applyFont="1" applyFill="1" applyBorder="1" applyAlignment="1">
      <alignment horizontal="center" vertical="center" wrapText="1"/>
    </xf>
    <xf numFmtId="0" fontId="40" fillId="4" borderId="71" xfId="487" applyFont="1" applyFill="1" applyBorder="1" applyAlignment="1">
      <alignment horizontal="center" vertical="center" wrapText="1"/>
    </xf>
    <xf numFmtId="0" fontId="40" fillId="4" borderId="67" xfId="487" applyFont="1" applyFill="1" applyBorder="1" applyAlignment="1">
      <alignment horizontal="center" vertical="center" wrapText="1"/>
    </xf>
    <xf numFmtId="0" fontId="40" fillId="4" borderId="15" xfId="487" applyFont="1" applyFill="1" applyBorder="1" applyAlignment="1">
      <alignment horizontal="center" vertical="center" wrapText="1"/>
    </xf>
    <xf numFmtId="0" fontId="40" fillId="4" borderId="65" xfId="487" applyFont="1" applyFill="1" applyBorder="1" applyAlignment="1">
      <alignment horizontal="center" vertical="center" wrapText="1"/>
    </xf>
    <xf numFmtId="0" fontId="27" fillId="0" borderId="61" xfId="0" applyFont="1" applyBorder="1" applyAlignment="1">
      <alignment horizontal="right" vertical="top"/>
    </xf>
    <xf numFmtId="0" fontId="44" fillId="0" borderId="62" xfId="0" applyFont="1" applyBorder="1" applyAlignment="1">
      <alignment horizontal="left" vertical="top" wrapText="1"/>
    </xf>
    <xf numFmtId="0" fontId="23" fillId="5" borderId="62" xfId="487" applyFont="1" applyFill="1" applyBorder="1" applyAlignment="1">
      <alignment horizontal="center" vertical="top" wrapText="1"/>
    </xf>
    <xf numFmtId="0" fontId="9" fillId="5" borderId="75" xfId="487" applyFont="1" applyFill="1" applyBorder="1" applyAlignment="1">
      <alignment vertical="top" wrapText="1"/>
    </xf>
    <xf numFmtId="0" fontId="21" fillId="5" borderId="62" xfId="487" applyFont="1" applyFill="1" applyBorder="1" applyAlignment="1">
      <alignment horizontal="center" vertical="center" wrapText="1"/>
    </xf>
    <xf numFmtId="0" fontId="21" fillId="5" borderId="75" xfId="487" applyFont="1" applyFill="1" applyBorder="1" applyAlignment="1">
      <alignment horizontal="center" vertical="center" wrapText="1"/>
    </xf>
    <xf numFmtId="0" fontId="21" fillId="5" borderId="87" xfId="487" applyFont="1" applyFill="1" applyBorder="1" applyAlignment="1">
      <alignment horizontal="center" vertical="center" wrapText="1"/>
    </xf>
    <xf numFmtId="0" fontId="21" fillId="5" borderId="61" xfId="487" applyFont="1" applyFill="1" applyBorder="1" applyAlignment="1">
      <alignment horizontal="center" vertical="center" wrapText="1"/>
    </xf>
    <xf numFmtId="0" fontId="21" fillId="5" borderId="74" xfId="487" applyFont="1" applyFill="1" applyBorder="1" applyAlignment="1">
      <alignment horizontal="center" vertical="center" wrapText="1"/>
    </xf>
    <xf numFmtId="0" fontId="23" fillId="5" borderId="1" xfId="487" applyFont="1" applyFill="1" applyBorder="1" applyAlignment="1">
      <alignment horizontal="center" vertical="top" wrapText="1"/>
    </xf>
    <xf numFmtId="0" fontId="21" fillId="5" borderId="1" xfId="487" applyFont="1" applyFill="1" applyBorder="1" applyAlignment="1">
      <alignment horizontal="center" vertical="center" wrapText="1"/>
    </xf>
    <xf numFmtId="0" fontId="27" fillId="0" borderId="5" xfId="0" applyFont="1" applyBorder="1" applyAlignment="1">
      <alignment horizontal="right" vertical="top"/>
    </xf>
    <xf numFmtId="0" fontId="44" fillId="0" borderId="4" xfId="0" applyFont="1" applyBorder="1" applyAlignment="1">
      <alignment horizontal="left" vertical="top" wrapText="1"/>
    </xf>
    <xf numFmtId="0" fontId="23" fillId="5" borderId="4" xfId="487" applyFont="1" applyFill="1" applyBorder="1" applyAlignment="1">
      <alignment horizontal="center" vertical="top" wrapText="1"/>
    </xf>
    <xf numFmtId="0" fontId="9" fillId="5" borderId="6" xfId="487" applyFont="1" applyFill="1" applyBorder="1" applyAlignment="1">
      <alignment vertical="top" wrapText="1"/>
    </xf>
    <xf numFmtId="0" fontId="21" fillId="5" borderId="4" xfId="487" applyFont="1" applyFill="1" applyBorder="1" applyAlignment="1">
      <alignment horizontal="center" vertical="center" wrapText="1"/>
    </xf>
    <xf numFmtId="0" fontId="21" fillId="0" borderId="34" xfId="487" applyFont="1" applyBorder="1" applyAlignment="1">
      <alignment vertical="center" wrapText="1"/>
    </xf>
    <xf numFmtId="0" fontId="10" fillId="0" borderId="53" xfId="487" applyBorder="1" applyAlignment="1">
      <alignment horizontal="right" vertical="top"/>
    </xf>
    <xf numFmtId="0" fontId="10" fillId="0" borderId="59" xfId="487" applyBorder="1"/>
    <xf numFmtId="40" fontId="18" fillId="0" borderId="53" xfId="0" applyNumberFormat="1" applyFont="1" applyBorder="1" applyAlignment="1">
      <alignment horizontal="right"/>
    </xf>
    <xf numFmtId="40" fontId="16" fillId="0" borderId="16" xfId="0" applyNumberFormat="1" applyFont="1" applyBorder="1" applyAlignment="1">
      <alignment vertical="top"/>
    </xf>
    <xf numFmtId="0" fontId="10" fillId="0" borderId="53" xfId="487" applyBorder="1"/>
    <xf numFmtId="0" fontId="10" fillId="0" borderId="18" xfId="487" applyBorder="1"/>
    <xf numFmtId="0" fontId="10" fillId="0" borderId="16" xfId="487" applyBorder="1"/>
    <xf numFmtId="0" fontId="30" fillId="0" borderId="53" xfId="0" applyFont="1" applyBorder="1"/>
    <xf numFmtId="40" fontId="17" fillId="0" borderId="25" xfId="0" applyNumberFormat="1" applyFont="1" applyBorder="1" applyAlignment="1">
      <alignment vertical="top"/>
    </xf>
    <xf numFmtId="0" fontId="10" fillId="0" borderId="22" xfId="487" applyBorder="1"/>
    <xf numFmtId="0" fontId="10" fillId="0" borderId="25" xfId="487" applyBorder="1"/>
    <xf numFmtId="0" fontId="18" fillId="0" borderId="53" xfId="0" applyFont="1" applyBorder="1" applyAlignment="1">
      <alignment horizontal="right"/>
    </xf>
    <xf numFmtId="40" fontId="17" fillId="0" borderId="16" xfId="0" applyNumberFormat="1" applyFont="1" applyBorder="1" applyAlignment="1">
      <alignment vertical="top"/>
    </xf>
    <xf numFmtId="0" fontId="18" fillId="0" borderId="0" xfId="0" applyFont="1" applyAlignment="1">
      <alignment horizontal="right"/>
    </xf>
    <xf numFmtId="0" fontId="18" fillId="0" borderId="69" xfId="0" applyFont="1" applyBorder="1" applyAlignment="1">
      <alignment horizontal="right"/>
    </xf>
    <xf numFmtId="0" fontId="30" fillId="0" borderId="68" xfId="0" applyFont="1" applyBorder="1" applyAlignment="1">
      <alignment vertical="top" wrapText="1"/>
    </xf>
    <xf numFmtId="0" fontId="9" fillId="0" borderId="64" xfId="487" applyFont="1" applyBorder="1" applyAlignment="1">
      <alignment vertical="top" wrapText="1"/>
    </xf>
    <xf numFmtId="0" fontId="10" fillId="0" borderId="64" xfId="487" applyBorder="1"/>
    <xf numFmtId="0" fontId="10" fillId="0" borderId="69" xfId="487" applyBorder="1"/>
    <xf numFmtId="0" fontId="18" fillId="0" borderId="64" xfId="0" applyFont="1" applyBorder="1" applyAlignment="1">
      <alignment horizontal="right"/>
    </xf>
    <xf numFmtId="0" fontId="10" fillId="0" borderId="68" xfId="487" applyBorder="1"/>
    <xf numFmtId="0" fontId="29" fillId="0" borderId="65" xfId="487" applyFont="1" applyBorder="1" applyAlignment="1" applyProtection="1">
      <alignment horizontal="left" vertical="center" wrapText="1"/>
      <protection locked="0"/>
    </xf>
    <xf numFmtId="0" fontId="97" fillId="6" borderId="11" xfId="487" applyFont="1" applyFill="1" applyBorder="1" applyAlignment="1" applyProtection="1">
      <alignment horizontal="center" vertical="center"/>
      <protection locked="0"/>
    </xf>
    <xf numFmtId="0" fontId="97" fillId="6" borderId="60" xfId="487" applyFont="1" applyFill="1" applyBorder="1" applyAlignment="1" applyProtection="1">
      <alignment horizontal="center" vertical="center"/>
      <protection locked="0"/>
    </xf>
    <xf numFmtId="0" fontId="97" fillId="6" borderId="35" xfId="487" applyFont="1" applyFill="1" applyBorder="1" applyAlignment="1" applyProtection="1">
      <alignment horizontal="center" vertical="center"/>
      <protection locked="0"/>
    </xf>
    <xf numFmtId="0" fontId="97" fillId="6" borderId="30" xfId="487" applyFont="1" applyFill="1" applyBorder="1" applyAlignment="1" applyProtection="1">
      <alignment horizontal="center" vertical="center" wrapText="1"/>
      <protection locked="0"/>
    </xf>
    <xf numFmtId="0" fontId="97" fillId="6" borderId="30" xfId="487" applyFont="1" applyFill="1" applyBorder="1" applyAlignment="1" applyProtection="1">
      <alignment horizontal="center" vertical="center"/>
      <protection locked="0"/>
    </xf>
    <xf numFmtId="0" fontId="97" fillId="6" borderId="11" xfId="487" applyFont="1" applyFill="1" applyBorder="1" applyAlignment="1" applyProtection="1">
      <alignment horizontal="center" vertical="center" wrapText="1"/>
      <protection locked="0"/>
    </xf>
    <xf numFmtId="0" fontId="97" fillId="6" borderId="27" xfId="487" applyFont="1" applyFill="1" applyBorder="1" applyAlignment="1" applyProtection="1">
      <alignment horizontal="center" vertical="center"/>
      <protection locked="0"/>
    </xf>
    <xf numFmtId="0" fontId="97" fillId="6" borderId="27" xfId="487" applyFont="1" applyFill="1" applyBorder="1" applyAlignment="1" applyProtection="1">
      <alignment horizontal="center" vertical="center" wrapText="1"/>
      <protection locked="0"/>
    </xf>
    <xf numFmtId="0" fontId="97" fillId="6" borderId="24" xfId="487" applyFont="1" applyFill="1" applyBorder="1" applyAlignment="1" applyProtection="1">
      <alignment horizontal="center" vertical="center"/>
      <protection locked="0"/>
    </xf>
    <xf numFmtId="0" fontId="97" fillId="6" borderId="7" xfId="487" applyFont="1" applyFill="1" applyBorder="1" applyAlignment="1" applyProtection="1">
      <alignment horizontal="center" vertical="center"/>
      <protection locked="0"/>
    </xf>
    <xf numFmtId="0" fontId="97" fillId="6" borderId="7" xfId="487" applyFont="1" applyFill="1" applyBorder="1" applyAlignment="1" applyProtection="1">
      <alignment horizontal="center" vertical="center" wrapText="1"/>
      <protection locked="0"/>
    </xf>
    <xf numFmtId="0" fontId="97" fillId="6" borderId="11" xfId="487" applyFont="1" applyFill="1" applyBorder="1" applyAlignment="1" applyProtection="1">
      <alignment horizontal="center" vertical="top"/>
      <protection locked="0"/>
    </xf>
    <xf numFmtId="0" fontId="97" fillId="6" borderId="27" xfId="487" applyFont="1" applyFill="1" applyBorder="1" applyAlignment="1" applyProtection="1">
      <alignment horizontal="center" vertical="top"/>
      <protection locked="0"/>
    </xf>
    <xf numFmtId="0" fontId="97" fillId="6" borderId="5" xfId="487" applyFont="1" applyFill="1" applyBorder="1" applyAlignment="1" applyProtection="1">
      <alignment horizontal="center" vertical="center"/>
      <protection locked="0"/>
    </xf>
    <xf numFmtId="0" fontId="97" fillId="6" borderId="32" xfId="487" applyFont="1" applyFill="1" applyBorder="1" applyAlignment="1" applyProtection="1">
      <alignment horizontal="center" vertical="center"/>
      <protection locked="0"/>
    </xf>
    <xf numFmtId="0" fontId="29" fillId="6" borderId="30" xfId="487" applyFont="1" applyFill="1" applyBorder="1" applyAlignment="1" applyProtection="1">
      <alignment vertical="center"/>
      <protection locked="0"/>
    </xf>
    <xf numFmtId="0" fontId="29" fillId="6" borderId="27" xfId="487" applyFont="1" applyFill="1" applyBorder="1" applyAlignment="1" applyProtection="1">
      <alignment vertical="center" wrapText="1"/>
      <protection locked="0"/>
    </xf>
    <xf numFmtId="0" fontId="29" fillId="6" borderId="27" xfId="487" applyFont="1" applyFill="1" applyBorder="1" applyAlignment="1" applyProtection="1">
      <alignment vertical="center"/>
      <protection locked="0"/>
    </xf>
    <xf numFmtId="0" fontId="98" fillId="6" borderId="27" xfId="487" applyFont="1" applyFill="1" applyBorder="1" applyAlignment="1" applyProtection="1">
      <alignment horizontal="center" vertical="center"/>
      <protection locked="0"/>
    </xf>
    <xf numFmtId="0" fontId="29" fillId="6" borderId="35" xfId="487" applyFont="1" applyFill="1" applyBorder="1" applyAlignment="1" applyProtection="1">
      <alignment vertical="center"/>
      <protection locked="0"/>
    </xf>
    <xf numFmtId="0" fontId="29" fillId="6" borderId="20" xfId="487" applyFont="1" applyFill="1" applyBorder="1" applyAlignment="1" applyProtection="1">
      <alignment vertical="center"/>
      <protection locked="0"/>
    </xf>
    <xf numFmtId="0" fontId="29" fillId="6" borderId="16" xfId="487" applyFont="1" applyFill="1" applyBorder="1" applyAlignment="1" applyProtection="1">
      <alignment vertical="center"/>
      <protection locked="0"/>
    </xf>
    <xf numFmtId="0" fontId="98" fillId="6" borderId="35" xfId="487" applyFont="1" applyFill="1" applyBorder="1" applyAlignment="1" applyProtection="1">
      <alignment vertical="center"/>
      <protection locked="0"/>
    </xf>
    <xf numFmtId="0" fontId="98" fillId="6" borderId="58" xfId="487" applyFont="1" applyFill="1" applyBorder="1" applyAlignment="1" applyProtection="1">
      <alignment vertical="center"/>
      <protection locked="0"/>
    </xf>
    <xf numFmtId="0" fontId="98" fillId="6" borderId="30" xfId="487" applyFont="1" applyFill="1" applyBorder="1" applyAlignment="1" applyProtection="1">
      <alignment vertical="center"/>
      <protection locked="0"/>
    </xf>
    <xf numFmtId="0" fontId="29" fillId="6" borderId="58" xfId="487" applyFont="1" applyFill="1" applyBorder="1" applyAlignment="1" applyProtection="1">
      <alignment vertical="center"/>
      <protection locked="0"/>
    </xf>
    <xf numFmtId="0" fontId="29" fillId="6" borderId="36" xfId="487" applyFont="1" applyFill="1" applyBorder="1" applyAlignment="1" applyProtection="1">
      <alignment vertical="center"/>
      <protection locked="0"/>
    </xf>
    <xf numFmtId="0" fontId="24" fillId="4" borderId="76" xfId="487" applyFont="1" applyFill="1" applyBorder="1" applyAlignment="1">
      <alignment horizontal="right" vertical="top" wrapText="1"/>
    </xf>
    <xf numFmtId="0" fontId="26" fillId="4" borderId="77" xfId="487" applyFont="1" applyFill="1" applyBorder="1" applyAlignment="1">
      <alignment horizontal="left" vertical="top" wrapText="1"/>
    </xf>
    <xf numFmtId="0" fontId="24" fillId="4" borderId="77" xfId="487" applyFont="1" applyFill="1" applyBorder="1" applyAlignment="1">
      <alignment horizontal="center" vertical="center" wrapText="1"/>
    </xf>
    <xf numFmtId="0" fontId="20" fillId="4" borderId="72" xfId="487" applyFont="1" applyFill="1" applyBorder="1" applyAlignment="1">
      <alignment vertical="center" wrapText="1"/>
    </xf>
    <xf numFmtId="0" fontId="40" fillId="4" borderId="77" xfId="487" applyFont="1" applyFill="1" applyBorder="1" applyAlignment="1">
      <alignment vertical="center" wrapText="1"/>
    </xf>
    <xf numFmtId="0" fontId="40" fillId="4" borderId="72" xfId="487" applyFont="1" applyFill="1" applyBorder="1" applyAlignment="1">
      <alignment horizontal="center" vertical="center" wrapText="1"/>
    </xf>
    <xf numFmtId="0" fontId="40" fillId="4" borderId="86" xfId="487" applyFont="1" applyFill="1" applyBorder="1" applyAlignment="1">
      <alignment horizontal="center" vertical="center" wrapText="1"/>
    </xf>
    <xf numFmtId="0" fontId="40" fillId="4" borderId="76" xfId="487" applyFont="1" applyFill="1" applyBorder="1" applyAlignment="1">
      <alignment horizontal="center" vertical="center" wrapText="1"/>
    </xf>
    <xf numFmtId="0" fontId="40" fillId="4" borderId="70" xfId="487" applyFont="1" applyFill="1" applyBorder="1" applyAlignment="1">
      <alignment horizontal="center" vertical="center" wrapText="1"/>
    </xf>
    <xf numFmtId="0" fontId="40" fillId="4" borderId="68" xfId="487" applyFont="1" applyFill="1" applyBorder="1" applyAlignment="1">
      <alignment horizontal="center" vertical="center" wrapText="1"/>
    </xf>
    <xf numFmtId="0" fontId="24" fillId="4" borderId="68" xfId="487" applyFont="1" applyFill="1" applyBorder="1" applyAlignment="1">
      <alignment horizontal="center" vertical="center" wrapText="1"/>
    </xf>
    <xf numFmtId="0" fontId="27" fillId="10" borderId="15" xfId="0" applyFont="1" applyFill="1" applyBorder="1" applyAlignment="1">
      <alignment horizontal="right" vertical="top"/>
    </xf>
    <xf numFmtId="0" fontId="28" fillId="5" borderId="66" xfId="487" applyFont="1" applyFill="1" applyBorder="1" applyAlignment="1">
      <alignment horizontal="left" vertical="top"/>
    </xf>
    <xf numFmtId="0" fontId="37" fillId="5" borderId="66" xfId="487" applyFont="1" applyFill="1" applyBorder="1" applyAlignment="1">
      <alignment horizontal="center" vertical="top" wrapText="1"/>
    </xf>
    <xf numFmtId="0" fontId="34" fillId="5" borderId="71" xfId="487" applyFont="1" applyFill="1" applyBorder="1" applyAlignment="1">
      <alignment vertical="top" wrapText="1"/>
    </xf>
    <xf numFmtId="0" fontId="40" fillId="5" borderId="66" xfId="487" applyFont="1" applyFill="1" applyBorder="1" applyAlignment="1">
      <alignment horizontal="center" vertical="center" wrapText="1"/>
    </xf>
    <xf numFmtId="0" fontId="21" fillId="5" borderId="71" xfId="487" applyFont="1" applyFill="1" applyBorder="1" applyAlignment="1">
      <alignment horizontal="center" vertical="center" wrapText="1"/>
    </xf>
    <xf numFmtId="0" fontId="21" fillId="5" borderId="67" xfId="487" applyFont="1" applyFill="1" applyBorder="1" applyAlignment="1">
      <alignment horizontal="center" vertical="center" wrapText="1"/>
    </xf>
    <xf numFmtId="0" fontId="21" fillId="5" borderId="15" xfId="487" applyFont="1" applyFill="1" applyBorder="1" applyAlignment="1">
      <alignment horizontal="center" vertical="center" wrapText="1"/>
    </xf>
    <xf numFmtId="0" fontId="21" fillId="5" borderId="73" xfId="487" applyFont="1" applyFill="1" applyBorder="1" applyAlignment="1">
      <alignment horizontal="center" vertical="center" wrapText="1"/>
    </xf>
    <xf numFmtId="0" fontId="21" fillId="5" borderId="65" xfId="487" applyFont="1" applyFill="1" applyBorder="1" applyAlignment="1">
      <alignment horizontal="center" vertical="center" wrapText="1"/>
    </xf>
    <xf numFmtId="0" fontId="21" fillId="5" borderId="65" xfId="487" applyFont="1" applyFill="1" applyBorder="1" applyAlignment="1">
      <alignment horizontal="center" vertical="top" wrapText="1"/>
    </xf>
    <xf numFmtId="0" fontId="41" fillId="0" borderId="61" xfId="0" applyFont="1" applyBorder="1" applyAlignment="1">
      <alignment horizontal="right" vertical="top"/>
    </xf>
    <xf numFmtId="0" fontId="43" fillId="0" borderId="62" xfId="0" applyFont="1" applyBorder="1" applyAlignment="1">
      <alignment horizontal="left" vertical="top" wrapText="1"/>
    </xf>
    <xf numFmtId="0" fontId="23" fillId="5" borderId="62" xfId="487" applyFont="1" applyFill="1" applyBorder="1" applyAlignment="1">
      <alignment horizontal="center" vertical="center" wrapText="1"/>
    </xf>
    <xf numFmtId="0" fontId="9" fillId="5" borderId="75" xfId="487" applyFont="1" applyFill="1" applyBorder="1" applyAlignment="1">
      <alignment vertical="center" wrapText="1"/>
    </xf>
    <xf numFmtId="0" fontId="10" fillId="0" borderId="59" xfId="487" applyBorder="1" applyAlignment="1">
      <alignment wrapText="1"/>
    </xf>
    <xf numFmtId="0" fontId="24" fillId="5" borderId="0" xfId="487" applyFont="1" applyFill="1" applyAlignment="1">
      <alignment horizontal="center" vertical="center" wrapText="1"/>
    </xf>
    <xf numFmtId="0" fontId="38" fillId="0" borderId="0" xfId="0" applyFont="1" applyAlignment="1">
      <alignment vertical="top"/>
    </xf>
    <xf numFmtId="0" fontId="35" fillId="7" borderId="0" xfId="487" applyFont="1" applyFill="1" applyAlignment="1">
      <alignment horizontal="center" vertical="center"/>
    </xf>
    <xf numFmtId="0" fontId="35" fillId="7" borderId="64" xfId="487" applyFont="1" applyFill="1" applyBorder="1" applyAlignment="1">
      <alignment horizontal="center" vertical="center"/>
    </xf>
    <xf numFmtId="0" fontId="20" fillId="7" borderId="61" xfId="487" applyFont="1" applyFill="1" applyBorder="1" applyAlignment="1">
      <alignment horizontal="center" vertical="center" wrapText="1"/>
    </xf>
    <xf numFmtId="0" fontId="22" fillId="7" borderId="11" xfId="487" applyFont="1" applyFill="1" applyBorder="1" applyAlignment="1">
      <alignment horizontal="center" vertical="center" wrapText="1"/>
    </xf>
    <xf numFmtId="0" fontId="20" fillId="7" borderId="5" xfId="487" applyFont="1" applyFill="1" applyBorder="1" applyAlignment="1">
      <alignment horizontal="center" vertical="center" wrapText="1"/>
    </xf>
    <xf numFmtId="0" fontId="20" fillId="7" borderId="57" xfId="487" applyFont="1" applyFill="1" applyBorder="1" applyAlignment="1">
      <alignment horizontal="center" vertical="center" wrapText="1"/>
    </xf>
    <xf numFmtId="49" fontId="20" fillId="7" borderId="11" xfId="487" applyNumberFormat="1" applyFont="1" applyFill="1" applyBorder="1" applyAlignment="1">
      <alignment horizontal="center" vertical="center" wrapText="1"/>
    </xf>
    <xf numFmtId="49" fontId="20" fillId="7" borderId="5" xfId="487" applyNumberFormat="1" applyFont="1" applyFill="1" applyBorder="1" applyAlignment="1">
      <alignment horizontal="center" vertical="center" wrapText="1"/>
    </xf>
    <xf numFmtId="0" fontId="20" fillId="7" borderId="7" xfId="487" applyFont="1" applyFill="1" applyBorder="1" applyAlignment="1">
      <alignment horizontal="center" vertical="center" wrapText="1"/>
    </xf>
    <xf numFmtId="0" fontId="23" fillId="5" borderId="26" xfId="487" applyFont="1" applyFill="1" applyBorder="1" applyAlignment="1">
      <alignment horizontal="center" vertical="center" wrapText="1"/>
    </xf>
    <xf numFmtId="0" fontId="23" fillId="5" borderId="102" xfId="487" applyFont="1" applyFill="1" applyBorder="1" applyAlignment="1">
      <alignment horizontal="center" vertical="center" wrapText="1"/>
    </xf>
    <xf numFmtId="0" fontId="23" fillId="5" borderId="8" xfId="487" applyFont="1" applyFill="1" applyBorder="1" applyAlignment="1">
      <alignment horizontal="center" vertical="center" wrapText="1"/>
    </xf>
    <xf numFmtId="49" fontId="20" fillId="7" borderId="15" xfId="487" applyNumberFormat="1" applyFont="1" applyFill="1" applyBorder="1" applyAlignment="1">
      <alignment horizontal="center" vertical="center" wrapText="1"/>
    </xf>
    <xf numFmtId="0" fontId="20" fillId="7" borderId="76" xfId="487" applyFont="1" applyFill="1" applyBorder="1" applyAlignment="1">
      <alignment horizontal="center" vertical="center" wrapText="1"/>
    </xf>
    <xf numFmtId="0" fontId="39" fillId="7" borderId="76" xfId="487" applyFont="1" applyFill="1" applyBorder="1" applyAlignment="1">
      <alignment horizontal="center" vertical="center" wrapText="1"/>
    </xf>
    <xf numFmtId="0" fontId="31" fillId="7" borderId="61" xfId="487" applyFont="1" applyFill="1" applyBorder="1" applyAlignment="1">
      <alignment horizontal="center" vertical="center" wrapText="1"/>
    </xf>
    <xf numFmtId="0" fontId="31" fillId="7" borderId="11" xfId="487" applyFont="1" applyFill="1" applyBorder="1" applyAlignment="1">
      <alignment horizontal="center" vertical="center" wrapText="1"/>
    </xf>
    <xf numFmtId="0" fontId="31" fillId="7" borderId="5" xfId="487" applyFont="1" applyFill="1" applyBorder="1" applyAlignment="1">
      <alignment horizontal="center" vertical="center" wrapText="1"/>
    </xf>
    <xf numFmtId="0" fontId="64" fillId="13" borderId="40" xfId="0" applyFont="1" applyFill="1" applyBorder="1" applyAlignment="1">
      <alignment horizontal="center"/>
    </xf>
    <xf numFmtId="0" fontId="64" fillId="13" borderId="0" xfId="0" applyFont="1" applyFill="1" applyAlignment="1">
      <alignment horizontal="center"/>
    </xf>
    <xf numFmtId="0" fontId="64" fillId="13" borderId="41" xfId="0" applyFont="1" applyFill="1" applyBorder="1" applyAlignment="1">
      <alignment horizontal="center"/>
    </xf>
    <xf numFmtId="0" fontId="53" fillId="0" borderId="0" xfId="0" applyFont="1" applyAlignment="1">
      <alignment horizontal="center"/>
    </xf>
    <xf numFmtId="0" fontId="54" fillId="0" borderId="0" xfId="0" applyFont="1" applyAlignment="1">
      <alignment horizontal="center"/>
    </xf>
    <xf numFmtId="0" fontId="54" fillId="0" borderId="41" xfId="0" applyFont="1" applyBorder="1" applyAlignment="1">
      <alignment horizontal="center"/>
    </xf>
    <xf numFmtId="0" fontId="55" fillId="0" borderId="0" xfId="0" applyFont="1" applyAlignment="1">
      <alignment horizontal="center"/>
    </xf>
    <xf numFmtId="0" fontId="56" fillId="0" borderId="0" xfId="0" applyFont="1" applyAlignment="1">
      <alignment horizontal="center"/>
    </xf>
    <xf numFmtId="0" fontId="57" fillId="0" borderId="0" xfId="0" applyFont="1" applyAlignment="1">
      <alignment horizontal="center"/>
    </xf>
    <xf numFmtId="0" fontId="57" fillId="0" borderId="41" xfId="0" applyFont="1" applyBorder="1" applyAlignment="1">
      <alignment horizontal="center"/>
    </xf>
    <xf numFmtId="0" fontId="58" fillId="0" borderId="0" xfId="0" applyFont="1" applyAlignment="1">
      <alignment horizontal="center"/>
    </xf>
    <xf numFmtId="0" fontId="58" fillId="0" borderId="41" xfId="0" applyFont="1" applyBorder="1" applyAlignment="1">
      <alignment horizontal="center"/>
    </xf>
    <xf numFmtId="0" fontId="60" fillId="0" borderId="0" xfId="0" applyFont="1" applyAlignment="1">
      <alignment horizontal="center"/>
    </xf>
    <xf numFmtId="0" fontId="61" fillId="0" borderId="0" xfId="0" applyFont="1" applyAlignment="1">
      <alignment horizontal="center"/>
    </xf>
    <xf numFmtId="0" fontId="61" fillId="0" borderId="41" xfId="0" applyFont="1" applyBorder="1" applyAlignment="1">
      <alignment horizontal="center"/>
    </xf>
    <xf numFmtId="0" fontId="76" fillId="0" borderId="0" xfId="0" applyFont="1" applyAlignment="1">
      <alignment horizontal="center"/>
    </xf>
    <xf numFmtId="0" fontId="76" fillId="0" borderId="41" xfId="0" applyFont="1" applyBorder="1" applyAlignment="1">
      <alignment horizontal="center"/>
    </xf>
    <xf numFmtId="165" fontId="76" fillId="0" borderId="0" xfId="0" applyNumberFormat="1" applyFont="1" applyAlignment="1">
      <alignment horizontal="center"/>
    </xf>
    <xf numFmtId="165" fontId="76" fillId="0" borderId="41" xfId="0" applyNumberFormat="1" applyFont="1" applyBorder="1" applyAlignment="1">
      <alignment horizontal="center"/>
    </xf>
    <xf numFmtId="0" fontId="69" fillId="0" borderId="45" xfId="0" applyFont="1" applyBorder="1" applyAlignment="1">
      <alignment horizontal="center"/>
    </xf>
    <xf numFmtId="0" fontId="69" fillId="0" borderId="0" xfId="0" applyFont="1" applyAlignment="1">
      <alignment horizontal="center"/>
    </xf>
    <xf numFmtId="0" fontId="69" fillId="0" borderId="46" xfId="0" applyFont="1" applyBorder="1" applyAlignment="1">
      <alignment horizontal="center"/>
    </xf>
    <xf numFmtId="0" fontId="71" fillId="14" borderId="37" xfId="0" applyFont="1" applyFill="1" applyBorder="1" applyAlignment="1">
      <alignment horizontal="right" vertical="center" wrapText="1"/>
    </xf>
    <xf numFmtId="0" fontId="71" fillId="14" borderId="38" xfId="0" applyFont="1" applyFill="1" applyBorder="1" applyAlignment="1">
      <alignment horizontal="right" vertical="center" wrapText="1"/>
    </xf>
    <xf numFmtId="0" fontId="71" fillId="14" borderId="40" xfId="0" applyFont="1" applyFill="1" applyBorder="1" applyAlignment="1">
      <alignment horizontal="right" vertical="center" wrapText="1"/>
    </xf>
    <xf numFmtId="0" fontId="71" fillId="14" borderId="0" xfId="0" applyFont="1" applyFill="1" applyAlignment="1">
      <alignment horizontal="right" vertical="center" wrapText="1"/>
    </xf>
    <xf numFmtId="0" fontId="71" fillId="14" borderId="47" xfId="0" applyFont="1" applyFill="1" applyBorder="1" applyAlignment="1">
      <alignment horizontal="right" vertical="center" wrapText="1"/>
    </xf>
    <xf numFmtId="0" fontId="71" fillId="14" borderId="48" xfId="0" applyFont="1" applyFill="1" applyBorder="1" applyAlignment="1">
      <alignment horizontal="right" vertical="center" wrapText="1"/>
    </xf>
    <xf numFmtId="49" fontId="72" fillId="14" borderId="38" xfId="0" applyNumberFormat="1" applyFont="1" applyFill="1" applyBorder="1" applyAlignment="1" applyProtection="1">
      <alignment horizontal="left" vertical="center"/>
      <protection locked="0"/>
    </xf>
    <xf numFmtId="49" fontId="72" fillId="14" borderId="39" xfId="0" applyNumberFormat="1" applyFont="1" applyFill="1" applyBorder="1" applyAlignment="1" applyProtection="1">
      <alignment horizontal="left" vertical="center"/>
      <protection locked="0"/>
    </xf>
    <xf numFmtId="49" fontId="72" fillId="14" borderId="0" xfId="0" applyNumberFormat="1" applyFont="1" applyFill="1" applyAlignment="1" applyProtection="1">
      <alignment horizontal="left" vertical="center"/>
      <protection locked="0"/>
    </xf>
    <xf numFmtId="49" fontId="72" fillId="14" borderId="41" xfId="0" applyNumberFormat="1" applyFont="1" applyFill="1" applyBorder="1" applyAlignment="1" applyProtection="1">
      <alignment horizontal="left" vertical="center"/>
      <protection locked="0"/>
    </xf>
    <xf numFmtId="49" fontId="72" fillId="14" borderId="48" xfId="0" applyNumberFormat="1" applyFont="1" applyFill="1" applyBorder="1" applyAlignment="1" applyProtection="1">
      <alignment horizontal="left" vertical="center"/>
      <protection locked="0"/>
    </xf>
    <xf numFmtId="49" fontId="72" fillId="14" borderId="49" xfId="0" applyNumberFormat="1" applyFont="1" applyFill="1" applyBorder="1" applyAlignment="1" applyProtection="1">
      <alignment horizontal="left" vertical="center"/>
      <protection locked="0"/>
    </xf>
    <xf numFmtId="0" fontId="79" fillId="11" borderId="99" xfId="487" applyFont="1" applyFill="1" applyBorder="1" applyAlignment="1">
      <alignment horizontal="left" vertical="top" wrapText="1"/>
    </xf>
    <xf numFmtId="0" fontId="79" fillId="11" borderId="97" xfId="487" applyFont="1" applyFill="1" applyBorder="1" applyAlignment="1">
      <alignment horizontal="left" vertical="top" wrapText="1"/>
    </xf>
    <xf numFmtId="0" fontId="79" fillId="11" borderId="98" xfId="487" applyFont="1" applyFill="1" applyBorder="1" applyAlignment="1">
      <alignment horizontal="left" vertical="top" wrapText="1"/>
    </xf>
    <xf numFmtId="0" fontId="78" fillId="11" borderId="53" xfId="487" applyFont="1" applyFill="1" applyBorder="1" applyAlignment="1">
      <alignment horizontal="left" vertical="top" wrapText="1"/>
    </xf>
    <xf numFmtId="0" fontId="78" fillId="11" borderId="0" xfId="487" applyFont="1" applyFill="1" applyAlignment="1">
      <alignment horizontal="left" vertical="top" wrapText="1"/>
    </xf>
    <xf numFmtId="0" fontId="78" fillId="11" borderId="59" xfId="487" applyFont="1" applyFill="1" applyBorder="1" applyAlignment="1">
      <alignment horizontal="left" vertical="top" wrapText="1"/>
    </xf>
    <xf numFmtId="0" fontId="78" fillId="11" borderId="69" xfId="487" applyFont="1" applyFill="1" applyBorder="1" applyAlignment="1">
      <alignment horizontal="left" vertical="top" wrapText="1"/>
    </xf>
    <xf numFmtId="0" fontId="78" fillId="11" borderId="64" xfId="487" applyFont="1" applyFill="1" applyBorder="1" applyAlignment="1">
      <alignment horizontal="left" vertical="top" wrapText="1"/>
    </xf>
    <xf numFmtId="0" fontId="78" fillId="11" borderId="68" xfId="487" applyFont="1" applyFill="1" applyBorder="1" applyAlignment="1">
      <alignment horizontal="left" vertical="top" wrapText="1"/>
    </xf>
    <xf numFmtId="0" fontId="86" fillId="17" borderId="28" xfId="487" applyFont="1" applyFill="1" applyBorder="1" applyAlignment="1">
      <alignment horizontal="left" vertical="top" wrapText="1"/>
    </xf>
    <xf numFmtId="0" fontId="86" fillId="17" borderId="17" xfId="487" applyFont="1" applyFill="1" applyBorder="1" applyAlignment="1">
      <alignment horizontal="left" vertical="top" wrapText="1"/>
    </xf>
    <xf numFmtId="0" fontId="86" fillId="17" borderId="20" xfId="487" applyFont="1" applyFill="1" applyBorder="1" applyAlignment="1">
      <alignment horizontal="left" vertical="top" wrapText="1"/>
    </xf>
    <xf numFmtId="0" fontId="86" fillId="0" borderId="28" xfId="487" applyFont="1" applyBorder="1" applyAlignment="1">
      <alignment horizontal="left" vertical="top" wrapText="1"/>
    </xf>
    <xf numFmtId="0" fontId="86" fillId="0" borderId="17" xfId="487" applyFont="1" applyBorder="1" applyAlignment="1">
      <alignment horizontal="left" vertical="top" wrapText="1"/>
    </xf>
    <xf numFmtId="0" fontId="86" fillId="0" borderId="20" xfId="487" applyFont="1" applyBorder="1" applyAlignment="1">
      <alignment horizontal="left" vertical="top" wrapText="1"/>
    </xf>
    <xf numFmtId="0" fontId="86" fillId="17" borderId="33" xfId="487" applyFont="1" applyFill="1" applyBorder="1" applyAlignment="1">
      <alignment horizontal="left" vertical="top" wrapText="1"/>
    </xf>
    <xf numFmtId="0" fontId="86" fillId="17" borderId="10" xfId="487" applyFont="1" applyFill="1" applyBorder="1" applyAlignment="1">
      <alignment horizontal="left" vertical="top" wrapText="1"/>
    </xf>
    <xf numFmtId="0" fontId="86" fillId="17" borderId="34" xfId="487" applyFont="1" applyFill="1" applyBorder="1" applyAlignment="1">
      <alignment horizontal="left" vertical="top" wrapText="1"/>
    </xf>
    <xf numFmtId="0" fontId="26" fillId="5" borderId="14" xfId="487" applyFont="1" applyFill="1" applyBorder="1" applyAlignment="1">
      <alignment horizontal="left" vertical="center" wrapText="1"/>
    </xf>
    <xf numFmtId="0" fontId="26" fillId="5" borderId="63" xfId="487" applyFont="1" applyFill="1" applyBorder="1" applyAlignment="1">
      <alignment horizontal="left" vertical="center" wrapText="1"/>
    </xf>
    <xf numFmtId="0" fontId="26" fillId="5" borderId="65" xfId="487" applyFont="1" applyFill="1" applyBorder="1" applyAlignment="1">
      <alignment horizontal="left" vertical="center" wrapText="1"/>
    </xf>
    <xf numFmtId="0" fontId="86" fillId="0" borderId="54" xfId="487" applyFont="1" applyBorder="1" applyAlignment="1">
      <alignment horizontal="left" vertical="top" wrapText="1"/>
    </xf>
    <xf numFmtId="0" fontId="86" fillId="0" borderId="55" xfId="487" applyFont="1" applyBorder="1" applyAlignment="1">
      <alignment horizontal="left" vertical="top" wrapText="1"/>
    </xf>
    <xf numFmtId="0" fontId="86" fillId="0" borderId="56" xfId="487" applyFont="1" applyBorder="1" applyAlignment="1">
      <alignment horizontal="left" vertical="top" wrapText="1"/>
    </xf>
    <xf numFmtId="0" fontId="26" fillId="11" borderId="14" xfId="487" applyFont="1" applyFill="1" applyBorder="1" applyAlignment="1">
      <alignment horizontal="center" vertical="center" wrapText="1"/>
    </xf>
    <xf numFmtId="0" fontId="26" fillId="11" borderId="63" xfId="487" applyFont="1" applyFill="1" applyBorder="1" applyAlignment="1">
      <alignment horizontal="center" vertical="center" wrapText="1"/>
    </xf>
    <xf numFmtId="0" fontId="26" fillId="11" borderId="65" xfId="487" applyFont="1" applyFill="1" applyBorder="1" applyAlignment="1">
      <alignment horizontal="center" vertical="center" wrapText="1"/>
    </xf>
    <xf numFmtId="0" fontId="86" fillId="17" borderId="54" xfId="487" applyFont="1" applyFill="1" applyBorder="1" applyAlignment="1">
      <alignment horizontal="left" vertical="top" wrapText="1"/>
    </xf>
    <xf numFmtId="0" fontId="86" fillId="17" borderId="55" xfId="487" applyFont="1" applyFill="1" applyBorder="1" applyAlignment="1">
      <alignment horizontal="left" vertical="top" wrapText="1"/>
    </xf>
    <xf numFmtId="0" fontId="86" fillId="17" borderId="56" xfId="487" applyFont="1" applyFill="1" applyBorder="1" applyAlignment="1">
      <alignment horizontal="left" vertical="top" wrapText="1"/>
    </xf>
    <xf numFmtId="0" fontId="26" fillId="0" borderId="14" xfId="487" applyFont="1" applyBorder="1" applyAlignment="1">
      <alignment horizontal="right" vertical="center" wrapText="1"/>
    </xf>
    <xf numFmtId="0" fontId="26" fillId="0" borderId="73" xfId="487" applyFont="1" applyBorder="1" applyAlignment="1">
      <alignment horizontal="right" vertical="center" wrapText="1"/>
    </xf>
    <xf numFmtId="0" fontId="24" fillId="0" borderId="63" xfId="487" applyFont="1" applyBorder="1" applyAlignment="1" applyProtection="1">
      <alignment horizontal="left" vertical="center" wrapText="1"/>
      <protection locked="0"/>
    </xf>
    <xf numFmtId="0" fontId="24" fillId="0" borderId="65" xfId="487" applyFont="1" applyBorder="1" applyAlignment="1" applyProtection="1">
      <alignment horizontal="left" vertical="center" wrapText="1"/>
      <protection locked="0"/>
    </xf>
    <xf numFmtId="0" fontId="26" fillId="0" borderId="14" xfId="487" applyFont="1" applyBorder="1" applyAlignment="1">
      <alignment horizontal="right" vertical="center"/>
    </xf>
    <xf numFmtId="0" fontId="26" fillId="0" borderId="73" xfId="487" applyFont="1" applyBorder="1" applyAlignment="1">
      <alignment horizontal="right" vertical="center"/>
    </xf>
    <xf numFmtId="0" fontId="20" fillId="7" borderId="63" xfId="487" applyFont="1" applyFill="1" applyBorder="1" applyAlignment="1">
      <alignment horizontal="center" vertical="center"/>
    </xf>
    <xf numFmtId="0" fontId="20" fillId="7" borderId="65" xfId="487" applyFont="1" applyFill="1" applyBorder="1" applyAlignment="1">
      <alignment horizontal="center" vertical="center"/>
    </xf>
    <xf numFmtId="0" fontId="86" fillId="0" borderId="53" xfId="487" applyFont="1" applyBorder="1" applyAlignment="1">
      <alignment horizontal="left" vertical="top" wrapText="1"/>
    </xf>
    <xf numFmtId="0" fontId="86" fillId="0" borderId="0" xfId="487" applyFont="1" applyAlignment="1">
      <alignment horizontal="left" vertical="top" wrapText="1"/>
    </xf>
    <xf numFmtId="0" fontId="86" fillId="0" borderId="59" xfId="487" applyFont="1" applyBorder="1" applyAlignment="1">
      <alignment horizontal="left" vertical="top" wrapText="1"/>
    </xf>
    <xf numFmtId="0" fontId="86" fillId="0" borderId="29" xfId="487" applyFont="1" applyBorder="1" applyAlignment="1">
      <alignment horizontal="left" vertical="top" wrapText="1"/>
    </xf>
    <xf numFmtId="0" fontId="86" fillId="0" borderId="18" xfId="487" applyFont="1" applyBorder="1" applyAlignment="1">
      <alignment horizontal="left" vertical="top" wrapText="1"/>
    </xf>
    <xf numFmtId="0" fontId="86" fillId="0" borderId="16" xfId="487" applyFont="1" applyBorder="1" applyAlignment="1">
      <alignment horizontal="left" vertical="top" wrapText="1"/>
    </xf>
    <xf numFmtId="0" fontId="86" fillId="0" borderId="35" xfId="487" applyFont="1" applyBorder="1" applyAlignment="1">
      <alignment horizontal="right" vertical="center"/>
    </xf>
    <xf numFmtId="0" fontId="86" fillId="0" borderId="58" xfId="487" applyFont="1" applyBorder="1" applyAlignment="1">
      <alignment horizontal="right" vertical="center"/>
    </xf>
    <xf numFmtId="0" fontId="86" fillId="0" borderId="36" xfId="487" applyFont="1" applyBorder="1" applyAlignment="1">
      <alignment horizontal="right" vertical="center"/>
    </xf>
    <xf numFmtId="0" fontId="86" fillId="0" borderId="31" xfId="487" applyFont="1" applyBorder="1" applyAlignment="1">
      <alignment horizontal="left" vertical="top" wrapText="1"/>
    </xf>
    <xf numFmtId="0" fontId="86" fillId="0" borderId="22" xfId="487" applyFont="1" applyBorder="1" applyAlignment="1">
      <alignment horizontal="left" vertical="top" wrapText="1"/>
    </xf>
    <xf numFmtId="0" fontId="86" fillId="0" borderId="25" xfId="487" applyFont="1" applyBorder="1" applyAlignment="1">
      <alignment horizontal="left" vertical="top" wrapText="1"/>
    </xf>
    <xf numFmtId="0" fontId="78" fillId="0" borderId="0" xfId="487" applyFont="1" applyAlignment="1">
      <alignment horizontal="center" vertical="top" wrapText="1"/>
    </xf>
    <xf numFmtId="0" fontId="78" fillId="0" borderId="59" xfId="487" applyFont="1" applyBorder="1" applyAlignment="1">
      <alignment horizontal="center" vertical="top" wrapText="1"/>
    </xf>
    <xf numFmtId="0" fontId="86" fillId="0" borderId="29" xfId="487" applyFont="1" applyBorder="1" applyAlignment="1">
      <alignment vertical="top" wrapText="1"/>
    </xf>
    <xf numFmtId="0" fontId="86" fillId="0" borderId="18" xfId="487" applyFont="1" applyBorder="1" applyAlignment="1">
      <alignment vertical="top" wrapText="1"/>
    </xf>
    <xf numFmtId="0" fontId="86" fillId="0" borderId="16" xfId="487" applyFont="1" applyBorder="1" applyAlignment="1">
      <alignment vertical="top" wrapText="1"/>
    </xf>
    <xf numFmtId="0" fontId="86" fillId="0" borderId="69" xfId="487" applyFont="1" applyBorder="1" applyAlignment="1">
      <alignment horizontal="left" vertical="top" wrapText="1"/>
    </xf>
    <xf numFmtId="0" fontId="86" fillId="0" borderId="64" xfId="487" applyFont="1" applyBorder="1" applyAlignment="1">
      <alignment horizontal="left" vertical="top" wrapText="1"/>
    </xf>
    <xf numFmtId="0" fontId="86" fillId="0" borderId="68" xfId="487" applyFont="1" applyBorder="1" applyAlignment="1">
      <alignment horizontal="left" vertical="top" wrapText="1"/>
    </xf>
    <xf numFmtId="0" fontId="29" fillId="0" borderId="29" xfId="487" applyFont="1" applyBorder="1" applyAlignment="1">
      <alignment horizontal="left" vertical="top" wrapText="1"/>
    </xf>
    <xf numFmtId="0" fontId="29" fillId="0" borderId="18" xfId="487" applyFont="1" applyBorder="1" applyAlignment="1">
      <alignment horizontal="left" vertical="top" wrapText="1"/>
    </xf>
    <xf numFmtId="0" fontId="29" fillId="0" borderId="16" xfId="487" applyFont="1" applyBorder="1" applyAlignment="1">
      <alignment horizontal="left" vertical="top" wrapText="1"/>
    </xf>
    <xf numFmtId="0" fontId="29" fillId="0" borderId="63" xfId="487" applyFont="1" applyBorder="1" applyAlignment="1" applyProtection="1">
      <alignment horizontal="left" vertical="center" wrapText="1"/>
      <protection locked="0"/>
    </xf>
    <xf numFmtId="0" fontId="29" fillId="0" borderId="65" xfId="487" applyFont="1" applyBorder="1" applyAlignment="1" applyProtection="1">
      <alignment horizontal="left" vertical="center" wrapText="1"/>
      <protection locked="0"/>
    </xf>
    <xf numFmtId="0" fontId="29" fillId="5" borderId="14" xfId="487" applyFont="1" applyFill="1" applyBorder="1" applyAlignment="1">
      <alignment horizontal="center" vertical="center"/>
    </xf>
    <xf numFmtId="0" fontId="29" fillId="5" borderId="63" xfId="487" applyFont="1" applyFill="1" applyBorder="1" applyAlignment="1">
      <alignment horizontal="center" vertical="center"/>
    </xf>
    <xf numFmtId="0" fontId="29" fillId="5" borderId="65" xfId="487" applyFont="1" applyFill="1" applyBorder="1" applyAlignment="1">
      <alignment horizontal="center" vertical="center"/>
    </xf>
    <xf numFmtId="0" fontId="86" fillId="0" borderId="33" xfId="487" applyFont="1" applyBorder="1" applyAlignment="1">
      <alignment horizontal="left" vertical="top" wrapText="1"/>
    </xf>
    <xf numFmtId="0" fontId="86" fillId="0" borderId="10" xfId="487" applyFont="1" applyBorder="1" applyAlignment="1">
      <alignment horizontal="left" vertical="top" wrapText="1"/>
    </xf>
    <xf numFmtId="0" fontId="86" fillId="0" borderId="34" xfId="487" applyFont="1" applyBorder="1" applyAlignment="1">
      <alignment horizontal="left" vertical="top" wrapText="1"/>
    </xf>
    <xf numFmtId="0" fontId="26" fillId="5" borderId="64" xfId="487" applyFont="1" applyFill="1" applyBorder="1" applyAlignment="1">
      <alignment horizontal="left" vertical="center" wrapText="1"/>
    </xf>
    <xf numFmtId="0" fontId="86" fillId="11" borderId="88" xfId="487" applyFont="1" applyFill="1" applyBorder="1" applyAlignment="1">
      <alignment horizontal="left" vertical="top" wrapText="1"/>
    </xf>
    <xf numFmtId="0" fontId="86" fillId="11" borderId="85" xfId="487" applyFont="1" applyFill="1" applyBorder="1" applyAlignment="1">
      <alignment horizontal="left" vertical="top" wrapText="1"/>
    </xf>
    <xf numFmtId="0" fontId="86" fillId="11" borderId="90" xfId="487" applyFont="1" applyFill="1" applyBorder="1" applyAlignment="1">
      <alignment horizontal="left" vertical="top" wrapText="1"/>
    </xf>
    <xf numFmtId="0" fontId="86" fillId="11" borderId="53" xfId="487" applyFont="1" applyFill="1" applyBorder="1" applyAlignment="1">
      <alignment horizontal="left" vertical="top" wrapText="1"/>
    </xf>
    <xf numFmtId="0" fontId="86" fillId="11" borderId="0" xfId="487" applyFont="1" applyFill="1" applyAlignment="1">
      <alignment horizontal="left" vertical="top" wrapText="1"/>
    </xf>
    <xf numFmtId="0" fontId="86" fillId="11" borderId="59" xfId="487" applyFont="1" applyFill="1" applyBorder="1" applyAlignment="1">
      <alignment horizontal="left" vertical="top" wrapText="1"/>
    </xf>
    <xf numFmtId="0" fontId="32" fillId="11" borderId="69" xfId="487" applyFont="1" applyFill="1" applyBorder="1" applyAlignment="1">
      <alignment horizontal="left" vertical="top" wrapText="1"/>
    </xf>
    <xf numFmtId="0" fontId="32" fillId="11" borderId="64" xfId="487" applyFont="1" applyFill="1" applyBorder="1" applyAlignment="1">
      <alignment horizontal="left" vertical="top" wrapText="1"/>
    </xf>
    <xf numFmtId="0" fontId="32" fillId="11" borderId="68" xfId="487" applyFont="1" applyFill="1" applyBorder="1" applyAlignment="1">
      <alignment horizontal="left" vertical="top" wrapText="1"/>
    </xf>
    <xf numFmtId="40" fontId="16" fillId="5" borderId="14" xfId="0" applyNumberFormat="1" applyFont="1" applyFill="1" applyBorder="1" applyAlignment="1">
      <alignment horizontal="center"/>
    </xf>
    <xf numFmtId="40" fontId="16" fillId="5" borderId="65" xfId="0" applyNumberFormat="1" applyFont="1" applyFill="1" applyBorder="1" applyAlignment="1">
      <alignment horizontal="center"/>
    </xf>
    <xf numFmtId="0" fontId="27" fillId="0" borderId="11" xfId="0" applyFont="1" applyBorder="1" applyAlignment="1">
      <alignment horizontal="right" vertical="top"/>
    </xf>
    <xf numFmtId="0" fontId="44" fillId="0" borderId="1" xfId="0" applyFont="1" applyBorder="1" applyAlignment="1">
      <alignment horizontal="left" vertical="top" wrapText="1"/>
    </xf>
    <xf numFmtId="0" fontId="27" fillId="0" borderId="24" xfId="0" applyFont="1" applyBorder="1" applyAlignment="1">
      <alignment horizontal="right" vertical="top"/>
    </xf>
    <xf numFmtId="0" fontId="27" fillId="0" borderId="57" xfId="0" applyFont="1" applyBorder="1" applyAlignment="1">
      <alignment horizontal="right" vertical="top"/>
    </xf>
    <xf numFmtId="0" fontId="49" fillId="0" borderId="12" xfId="0" applyFont="1" applyBorder="1" applyAlignment="1">
      <alignment horizontal="left" vertical="top" wrapText="1"/>
    </xf>
    <xf numFmtId="0" fontId="49" fillId="0" borderId="2" xfId="0" applyFont="1" applyBorder="1" applyAlignment="1">
      <alignment horizontal="left" vertical="top" wrapText="1"/>
    </xf>
    <xf numFmtId="0" fontId="24" fillId="0" borderId="69" xfId="487" applyFont="1" applyBorder="1" applyAlignment="1">
      <alignment horizontal="center" vertical="center" wrapText="1"/>
    </xf>
    <xf numFmtId="0" fontId="24" fillId="0" borderId="64" xfId="487" applyFont="1" applyBorder="1" applyAlignment="1">
      <alignment horizontal="center" vertical="center" wrapText="1"/>
    </xf>
    <xf numFmtId="0" fontId="24" fillId="0" borderId="68" xfId="487" applyFont="1" applyBorder="1" applyAlignment="1">
      <alignment horizontal="center" vertical="center" wrapText="1"/>
    </xf>
    <xf numFmtId="40" fontId="16" fillId="5" borderId="63" xfId="0" applyNumberFormat="1" applyFont="1" applyFill="1" applyBorder="1" applyAlignment="1">
      <alignment horizontal="center"/>
    </xf>
    <xf numFmtId="0" fontId="28" fillId="0" borderId="14" xfId="487" applyFont="1" applyBorder="1" applyAlignment="1">
      <alignment horizontal="right" vertical="center"/>
    </xf>
    <xf numFmtId="0" fontId="28" fillId="0" borderId="73" xfId="487" applyFont="1" applyBorder="1" applyAlignment="1">
      <alignment horizontal="right" vertical="center"/>
    </xf>
    <xf numFmtId="0" fontId="26" fillId="0" borderId="14" xfId="487" applyFont="1" applyBorder="1" applyAlignment="1">
      <alignment horizontal="center" vertical="center"/>
    </xf>
    <xf numFmtId="0" fontId="26" fillId="0" borderId="63" xfId="487" applyFont="1" applyBorder="1" applyAlignment="1">
      <alignment horizontal="center" vertical="center"/>
    </xf>
    <xf numFmtId="0" fontId="26" fillId="0" borderId="65" xfId="487" applyFont="1" applyBorder="1" applyAlignment="1">
      <alignment horizontal="center" vertical="center"/>
    </xf>
    <xf numFmtId="0" fontId="33" fillId="8" borderId="93" xfId="487" applyFont="1" applyFill="1" applyBorder="1" applyAlignment="1">
      <alignment horizontal="center" vertical="center"/>
    </xf>
    <xf numFmtId="0" fontId="33" fillId="8" borderId="76" xfId="487" applyFont="1" applyFill="1" applyBorder="1" applyAlignment="1">
      <alignment horizontal="center" vertical="center"/>
    </xf>
    <xf numFmtId="0" fontId="35" fillId="7" borderId="69" xfId="487" applyFont="1" applyFill="1" applyBorder="1" applyAlignment="1">
      <alignment horizontal="center" vertical="center" wrapText="1"/>
    </xf>
    <xf numFmtId="0" fontId="35" fillId="7" borderId="64" xfId="487" applyFont="1" applyFill="1" applyBorder="1" applyAlignment="1">
      <alignment horizontal="center" vertical="center" wrapText="1"/>
    </xf>
    <xf numFmtId="0" fontId="35" fillId="7" borderId="68" xfId="487" applyFont="1" applyFill="1" applyBorder="1" applyAlignment="1">
      <alignment horizontal="center" vertical="center" wrapText="1"/>
    </xf>
    <xf numFmtId="0" fontId="28" fillId="8" borderId="92" xfId="487" applyFont="1" applyFill="1" applyBorder="1" applyAlignment="1">
      <alignment horizontal="center" vertical="center" wrapText="1"/>
    </xf>
    <xf numFmtId="0" fontId="28" fillId="8" borderId="70" xfId="487" applyFont="1" applyFill="1" applyBorder="1" applyAlignment="1">
      <alignment horizontal="center" vertical="center" wrapText="1"/>
    </xf>
    <xf numFmtId="0" fontId="33" fillId="8" borderId="92" xfId="487" applyFont="1" applyFill="1" applyBorder="1" applyAlignment="1">
      <alignment horizontal="center" vertical="center" wrapText="1"/>
    </xf>
    <xf numFmtId="0" fontId="33" fillId="8" borderId="70" xfId="487" applyFont="1" applyFill="1" applyBorder="1" applyAlignment="1">
      <alignment horizontal="center" vertical="center" wrapText="1"/>
    </xf>
    <xf numFmtId="0" fontId="33" fillId="0" borderId="90" xfId="487" applyFont="1" applyBorder="1" applyAlignment="1">
      <alignment horizontal="center" vertical="center" wrapText="1"/>
    </xf>
    <xf numFmtId="0" fontId="33" fillId="0" borderId="59" xfId="487" applyFont="1" applyBorder="1" applyAlignment="1">
      <alignment horizontal="center" vertical="center" wrapText="1"/>
    </xf>
    <xf numFmtId="0" fontId="21" fillId="0" borderId="63" xfId="487" applyFont="1" applyBorder="1" applyAlignment="1" applyProtection="1">
      <alignment horizontal="left" vertical="center" wrapText="1"/>
      <protection locked="0"/>
    </xf>
    <xf numFmtId="0" fontId="21" fillId="0" borderId="65" xfId="487" applyFont="1" applyBorder="1" applyAlignment="1" applyProtection="1">
      <alignment horizontal="left" vertical="center" wrapText="1"/>
      <protection locked="0"/>
    </xf>
    <xf numFmtId="0" fontId="24" fillId="0" borderId="67" xfId="487" applyFont="1" applyBorder="1" applyAlignment="1" applyProtection="1">
      <alignment horizontal="left" vertical="center" wrapText="1"/>
      <protection locked="0"/>
    </xf>
    <xf numFmtId="0" fontId="97" fillId="6" borderId="35" xfId="487" applyFont="1" applyFill="1" applyBorder="1" applyAlignment="1" applyProtection="1">
      <alignment horizontal="center" vertical="center"/>
      <protection locked="0"/>
    </xf>
    <xf numFmtId="0" fontId="97" fillId="6" borderId="30" xfId="487" applyFont="1" applyFill="1" applyBorder="1" applyAlignment="1" applyProtection="1">
      <alignment horizontal="center" vertical="center"/>
      <protection locked="0"/>
    </xf>
    <xf numFmtId="0" fontId="97" fillId="6" borderId="35" xfId="487" applyFont="1" applyFill="1" applyBorder="1" applyAlignment="1" applyProtection="1">
      <alignment horizontal="center" vertical="center" wrapText="1"/>
      <protection locked="0"/>
    </xf>
    <xf numFmtId="0" fontId="97" fillId="6" borderId="30" xfId="487" applyFont="1" applyFill="1" applyBorder="1" applyAlignment="1" applyProtection="1">
      <alignment horizontal="center" vertical="center" wrapText="1"/>
      <protection locked="0"/>
    </xf>
    <xf numFmtId="0" fontId="38" fillId="5" borderId="88" xfId="487" applyFont="1" applyFill="1" applyBorder="1" applyAlignment="1">
      <alignment vertical="top" wrapText="1"/>
    </xf>
    <xf numFmtId="0" fontId="38" fillId="5" borderId="96" xfId="487" applyFont="1" applyFill="1" applyBorder="1" applyAlignment="1">
      <alignment vertical="top" wrapText="1"/>
    </xf>
    <xf numFmtId="0" fontId="38" fillId="5" borderId="90" xfId="487" applyFont="1" applyFill="1" applyBorder="1" applyAlignment="1">
      <alignment vertical="top" wrapText="1"/>
    </xf>
    <xf numFmtId="0" fontId="38" fillId="5" borderId="69" xfId="487" applyFont="1" applyFill="1" applyBorder="1" applyAlignment="1">
      <alignment horizontal="left" vertical="top" wrapText="1"/>
    </xf>
    <xf numFmtId="0" fontId="38" fillId="5" borderId="64" xfId="487" applyFont="1" applyFill="1" applyBorder="1" applyAlignment="1">
      <alignment horizontal="left" vertical="top" wrapText="1"/>
    </xf>
    <xf numFmtId="0" fontId="38" fillId="5" borderId="68" xfId="487" applyFont="1" applyFill="1" applyBorder="1" applyAlignment="1">
      <alignment horizontal="left" vertical="top" wrapText="1"/>
    </xf>
    <xf numFmtId="0" fontId="24" fillId="6" borderId="14" xfId="487" applyFont="1" applyFill="1" applyBorder="1" applyAlignment="1">
      <alignment horizontal="center" vertical="center" wrapText="1"/>
    </xf>
    <xf numFmtId="0" fontId="24" fillId="6" borderId="63" xfId="487" applyFont="1" applyFill="1" applyBorder="1" applyAlignment="1">
      <alignment horizontal="center" vertical="center" wrapText="1"/>
    </xf>
    <xf numFmtId="0" fontId="24" fillId="6" borderId="65" xfId="487" applyFont="1" applyFill="1" applyBorder="1" applyAlignment="1">
      <alignment horizontal="center" vertical="center" wrapText="1"/>
    </xf>
    <xf numFmtId="0" fontId="38" fillId="0" borderId="55" xfId="487" applyFont="1" applyBorder="1" applyAlignment="1">
      <alignment horizontal="left" vertical="top" wrapText="1"/>
    </xf>
    <xf numFmtId="0" fontId="38" fillId="0" borderId="56" xfId="487" applyFont="1" applyBorder="1" applyAlignment="1">
      <alignment horizontal="left" vertical="top" wrapText="1"/>
    </xf>
    <xf numFmtId="0" fontId="38" fillId="0" borderId="22" xfId="487" applyFont="1" applyBorder="1" applyAlignment="1">
      <alignment horizontal="left" vertical="top" wrapText="1"/>
    </xf>
    <xf numFmtId="0" fontId="38" fillId="0" borderId="25" xfId="487" applyFont="1" applyBorder="1" applyAlignment="1">
      <alignment horizontal="left" vertical="top" wrapText="1"/>
    </xf>
    <xf numFmtId="0" fontId="38" fillId="0" borderId="18" xfId="487" applyFont="1" applyBorder="1" applyAlignment="1">
      <alignment horizontal="left" vertical="top" wrapText="1"/>
    </xf>
    <xf numFmtId="0" fontId="38" fillId="0" borderId="16" xfId="487" applyFont="1" applyBorder="1" applyAlignment="1">
      <alignment horizontal="left" vertical="top" wrapText="1"/>
    </xf>
    <xf numFmtId="0" fontId="52" fillId="7" borderId="63" xfId="487" applyFont="1" applyFill="1" applyBorder="1" applyAlignment="1">
      <alignment horizontal="center" vertical="center" wrapText="1"/>
    </xf>
    <xf numFmtId="0" fontId="52" fillId="7" borderId="65" xfId="487" applyFont="1" applyFill="1" applyBorder="1" applyAlignment="1">
      <alignment horizontal="center" vertical="center" wrapText="1"/>
    </xf>
    <xf numFmtId="0" fontId="24" fillId="12" borderId="98" xfId="487" applyFont="1" applyFill="1" applyBorder="1" applyAlignment="1">
      <alignment horizontal="center" vertical="center" wrapText="1"/>
    </xf>
    <xf numFmtId="0" fontId="24" fillId="12" borderId="68" xfId="487" applyFont="1" applyFill="1" applyBorder="1" applyAlignment="1">
      <alignment horizontal="center" vertical="center" wrapText="1"/>
    </xf>
    <xf numFmtId="0" fontId="24" fillId="11" borderId="99" xfId="487" applyFont="1" applyFill="1" applyBorder="1" applyAlignment="1">
      <alignment horizontal="center" vertical="center" wrapText="1"/>
    </xf>
    <xf numFmtId="0" fontId="24" fillId="11" borderId="97" xfId="487" applyFont="1" applyFill="1" applyBorder="1" applyAlignment="1">
      <alignment horizontal="center" vertical="center" wrapText="1"/>
    </xf>
    <xf numFmtId="0" fontId="24" fillId="11" borderId="98" xfId="487" applyFont="1" applyFill="1" applyBorder="1" applyAlignment="1">
      <alignment horizontal="center" vertical="center" wrapText="1"/>
    </xf>
    <xf numFmtId="0" fontId="24" fillId="11" borderId="69" xfId="487" applyFont="1" applyFill="1" applyBorder="1" applyAlignment="1">
      <alignment horizontal="center" vertical="center" wrapText="1"/>
    </xf>
    <xf numFmtId="0" fontId="24" fillId="11" borderId="64" xfId="487" applyFont="1" applyFill="1" applyBorder="1" applyAlignment="1">
      <alignment horizontal="center" vertical="center" wrapText="1"/>
    </xf>
    <xf numFmtId="0" fontId="24" fillId="11" borderId="68" xfId="487" applyFont="1" applyFill="1" applyBorder="1" applyAlignment="1">
      <alignment horizontal="center" vertical="center" wrapText="1"/>
    </xf>
    <xf numFmtId="0" fontId="38" fillId="0" borderId="17" xfId="487" applyFont="1" applyBorder="1" applyAlignment="1">
      <alignment horizontal="left" vertical="top" wrapText="1"/>
    </xf>
    <xf numFmtId="0" fontId="38" fillId="0" borderId="20" xfId="487" applyFont="1" applyBorder="1" applyAlignment="1">
      <alignment horizontal="left" vertical="top" wrapText="1"/>
    </xf>
    <xf numFmtId="0" fontId="38" fillId="0" borderId="0" xfId="487" applyFont="1" applyAlignment="1">
      <alignment horizontal="left" vertical="top" wrapText="1"/>
    </xf>
    <xf numFmtId="0" fontId="38" fillId="0" borderId="59" xfId="487" applyFont="1" applyBorder="1" applyAlignment="1">
      <alignment horizontal="left" vertical="top" wrapText="1"/>
    </xf>
    <xf numFmtId="0" fontId="7" fillId="0" borderId="22" xfId="487" applyFont="1" applyBorder="1" applyAlignment="1">
      <alignment horizontal="left" vertical="top" wrapText="1"/>
    </xf>
    <xf numFmtId="0" fontId="7" fillId="0" borderId="25" xfId="487" applyFont="1" applyBorder="1" applyAlignment="1">
      <alignment horizontal="left" vertical="top" wrapText="1"/>
    </xf>
    <xf numFmtId="0" fontId="7" fillId="0" borderId="0" xfId="487" applyFont="1" applyAlignment="1">
      <alignment horizontal="left" vertical="top" wrapText="1" indent="1"/>
    </xf>
    <xf numFmtId="0" fontId="7" fillId="0" borderId="59" xfId="487" applyFont="1" applyBorder="1" applyAlignment="1">
      <alignment horizontal="left" vertical="top" wrapText="1" indent="1"/>
    </xf>
    <xf numFmtId="0" fontId="7" fillId="0" borderId="17" xfId="487" applyFont="1" applyBorder="1" applyAlignment="1">
      <alignment horizontal="left" vertical="top" wrapText="1"/>
    </xf>
    <xf numFmtId="0" fontId="7" fillId="0" borderId="20" xfId="487" applyFont="1" applyBorder="1" applyAlignment="1">
      <alignment horizontal="left" vertical="top" wrapText="1"/>
    </xf>
    <xf numFmtId="0" fontId="38" fillId="0" borderId="10" xfId="487" applyFont="1" applyBorder="1" applyAlignment="1">
      <alignment horizontal="left" vertical="top" wrapText="1"/>
    </xf>
    <xf numFmtId="0" fontId="38" fillId="0" borderId="34" xfId="487" applyFont="1" applyBorder="1" applyAlignment="1">
      <alignment horizontal="left" vertical="top" wrapText="1"/>
    </xf>
    <xf numFmtId="0" fontId="38" fillId="0" borderId="28" xfId="487" applyFont="1" applyBorder="1" applyAlignment="1">
      <alignment horizontal="left" vertical="top" wrapText="1"/>
    </xf>
    <xf numFmtId="0" fontId="26" fillId="0" borderId="17" xfId="487" applyFont="1" applyBorder="1" applyAlignment="1">
      <alignment horizontal="left" vertical="top" wrapText="1"/>
    </xf>
    <xf numFmtId="0" fontId="26" fillId="0" borderId="20" xfId="487" applyFont="1" applyBorder="1" applyAlignment="1">
      <alignment horizontal="left" vertical="top" wrapText="1"/>
    </xf>
    <xf numFmtId="0" fontId="24" fillId="0" borderId="17" xfId="487" applyFont="1" applyBorder="1" applyAlignment="1">
      <alignment horizontal="left" vertical="top" wrapText="1" indent="1"/>
    </xf>
    <xf numFmtId="0" fontId="26" fillId="0" borderId="17" xfId="487" applyFont="1" applyBorder="1" applyAlignment="1">
      <alignment horizontal="left" vertical="top" wrapText="1" indent="1"/>
    </xf>
    <xf numFmtId="0" fontId="26" fillId="0" borderId="20" xfId="487" applyFont="1" applyBorder="1" applyAlignment="1">
      <alignment horizontal="left" vertical="top" wrapText="1" indent="1"/>
    </xf>
    <xf numFmtId="0" fontId="26" fillId="0" borderId="28" xfId="487" applyFont="1" applyBorder="1" applyAlignment="1">
      <alignment horizontal="left" vertical="top" wrapText="1"/>
    </xf>
    <xf numFmtId="0" fontId="24" fillId="0" borderId="67" xfId="487" applyFont="1" applyBorder="1" applyAlignment="1" applyProtection="1">
      <alignment horizontal="center" vertical="center" wrapText="1"/>
      <protection locked="0"/>
    </xf>
    <xf numFmtId="0" fontId="24" fillId="0" borderId="63" xfId="487" applyFont="1" applyBorder="1" applyAlignment="1" applyProtection="1">
      <alignment horizontal="center" vertical="center" wrapText="1"/>
      <protection locked="0"/>
    </xf>
    <xf numFmtId="0" fontId="7" fillId="0" borderId="17" xfId="487" applyFont="1" applyBorder="1" applyAlignment="1">
      <alignment horizontal="left" vertical="top"/>
    </xf>
    <xf numFmtId="0" fontId="7" fillId="0" borderId="20" xfId="487" applyFont="1" applyBorder="1" applyAlignment="1">
      <alignment horizontal="left" vertical="top"/>
    </xf>
    <xf numFmtId="0" fontId="38" fillId="0" borderId="0" xfId="487" applyFont="1" applyAlignment="1">
      <alignment horizontal="left" vertical="top" wrapText="1" indent="1"/>
    </xf>
    <xf numFmtId="0" fontId="38" fillId="0" borderId="59" xfId="487" applyFont="1" applyBorder="1" applyAlignment="1">
      <alignment horizontal="left" vertical="top" wrapText="1" indent="1"/>
    </xf>
    <xf numFmtId="0" fontId="38" fillId="0" borderId="18" xfId="487" applyFont="1" applyBorder="1" applyAlignment="1">
      <alignment horizontal="left" vertical="top" wrapText="1" indent="1"/>
    </xf>
    <xf numFmtId="0" fontId="38" fillId="0" borderId="16" xfId="487" applyFont="1" applyBorder="1" applyAlignment="1">
      <alignment horizontal="left" vertical="top" wrapText="1" indent="1"/>
    </xf>
    <xf numFmtId="0" fontId="26" fillId="0" borderId="22" xfId="487" applyFont="1" applyBorder="1" applyAlignment="1">
      <alignment horizontal="left" vertical="top" wrapText="1"/>
    </xf>
    <xf numFmtId="0" fontId="26" fillId="0" borderId="25" xfId="487" applyFont="1" applyBorder="1" applyAlignment="1">
      <alignment horizontal="left" vertical="top" wrapText="1"/>
    </xf>
  </cellXfs>
  <cellStyles count="513">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Grey" xfId="1" xr:uid="{00000000-0005-0000-0000-0000FA010000}"/>
    <cellStyle name="Input [yellow]" xfId="2" xr:uid="{00000000-0005-0000-0000-0000FB010000}"/>
    <cellStyle name="Normal" xfId="0" builtinId="0"/>
    <cellStyle name="Normal - Style1" xfId="3" xr:uid="{00000000-0005-0000-0000-0000FD010000}"/>
    <cellStyle name="Normal 2" xfId="487" xr:uid="{00000000-0005-0000-0000-0000FE010000}"/>
    <cellStyle name="Percent [2]" xfId="4" xr:uid="{00000000-0005-0000-0000-0000FF010000}"/>
    <cellStyle name="Times New Roman" xfId="5" xr:uid="{00000000-0005-0000-0000-000000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140652</xdr:colOff>
      <xdr:row>0</xdr:row>
      <xdr:rowOff>76834</xdr:rowOff>
    </xdr:from>
    <xdr:to>
      <xdr:col>4</xdr:col>
      <xdr:colOff>444182</xdr:colOff>
      <xdr:row>8</xdr:row>
      <xdr:rowOff>60959</xdr:rowOff>
    </xdr:to>
    <xdr:pic>
      <xdr:nvPicPr>
        <xdr:cNvPr id="3" name="Picture 2" descr="Diagram, text&#10;&#10;Description automatically generated">
          <a:extLst>
            <a:ext uri="{FF2B5EF4-FFF2-40B4-BE49-F238E27FC236}">
              <a16:creationId xmlns:a16="http://schemas.microsoft.com/office/drawing/2014/main" id="{C820E766-18D3-A031-EFB4-FE5C473FED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652" y="76834"/>
          <a:ext cx="2711450" cy="126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90922</xdr:colOff>
      <xdr:row>0</xdr:row>
      <xdr:rowOff>83128</xdr:rowOff>
    </xdr:from>
    <xdr:to>
      <xdr:col>2</xdr:col>
      <xdr:colOff>636618</xdr:colOff>
      <xdr:row>1</xdr:row>
      <xdr:rowOff>63332</xdr:rowOff>
    </xdr:to>
    <xdr:pic>
      <xdr:nvPicPr>
        <xdr:cNvPr id="4" name="Picture 3" descr="Diagram, text&#10;&#10;Description automatically generated">
          <a:extLst>
            <a:ext uri="{FF2B5EF4-FFF2-40B4-BE49-F238E27FC236}">
              <a16:creationId xmlns:a16="http://schemas.microsoft.com/office/drawing/2014/main" id="{4EFFDD68-673E-4F14-9976-6CCAA4D01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922" y="83128"/>
          <a:ext cx="2035752" cy="9327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119617</xdr:colOff>
      <xdr:row>0</xdr:row>
      <xdr:rowOff>33227</xdr:rowOff>
    </xdr:from>
    <xdr:to>
      <xdr:col>1</xdr:col>
      <xdr:colOff>2480931</xdr:colOff>
      <xdr:row>0</xdr:row>
      <xdr:rowOff>1443248</xdr:rowOff>
    </xdr:to>
    <xdr:pic>
      <xdr:nvPicPr>
        <xdr:cNvPr id="5" name="Picture 4" descr="Diagram, text&#10;&#10;Description automatically generated">
          <a:extLst>
            <a:ext uri="{FF2B5EF4-FFF2-40B4-BE49-F238E27FC236}">
              <a16:creationId xmlns:a16="http://schemas.microsoft.com/office/drawing/2014/main" id="{9E005013-F13B-D141-A4D5-8ADAAC52A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617" y="33227"/>
          <a:ext cx="3141035" cy="14100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110068</xdr:colOff>
      <xdr:row>0</xdr:row>
      <xdr:rowOff>95453</xdr:rowOff>
    </xdr:from>
    <xdr:to>
      <xdr:col>3</xdr:col>
      <xdr:colOff>742708</xdr:colOff>
      <xdr:row>0</xdr:row>
      <xdr:rowOff>1473201</xdr:rowOff>
    </xdr:to>
    <xdr:pic>
      <xdr:nvPicPr>
        <xdr:cNvPr id="3" name="Picture 2" descr="Diagram, text&#10;&#10;Description automatically generated">
          <a:extLst>
            <a:ext uri="{FF2B5EF4-FFF2-40B4-BE49-F238E27FC236}">
              <a16:creationId xmlns:a16="http://schemas.microsoft.com/office/drawing/2014/main" id="{619C6D63-4D99-46A8-B9DA-A4BA941E04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8" y="95453"/>
          <a:ext cx="3045640" cy="13777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zoomScaleNormal="116" zoomScaleSheetLayoutView="70" zoomScalePageLayoutView="116" workbookViewId="0"/>
  </sheetViews>
  <sheetFormatPr defaultColWidth="8.6640625" defaultRowHeight="13.2" x14ac:dyDescent="0.25"/>
  <sheetData/>
  <phoneticPr fontId="13"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7A83A-59EC-4B6F-8FBA-F28E9A94ABFC}">
  <sheetPr>
    <pageSetUpPr fitToPage="1"/>
  </sheetPr>
  <dimension ref="A1:M40"/>
  <sheetViews>
    <sheetView tabSelected="1" topLeftCell="A5" workbookViewId="0">
      <selection activeCell="F22" sqref="F22:G24"/>
    </sheetView>
  </sheetViews>
  <sheetFormatPr defaultColWidth="8.6640625" defaultRowHeight="13.2" x14ac:dyDescent="0.25"/>
  <cols>
    <col min="9" max="10" width="9.6640625" customWidth="1"/>
  </cols>
  <sheetData>
    <row r="1" spans="1:13" ht="12.75" customHeight="1" thickTop="1" x14ac:dyDescent="0.25">
      <c r="A1" s="32"/>
      <c r="B1" s="33"/>
      <c r="C1" s="33"/>
      <c r="D1" s="33"/>
      <c r="E1" s="33"/>
      <c r="F1" s="33"/>
      <c r="G1" s="33"/>
      <c r="H1" s="33"/>
      <c r="I1" s="33"/>
      <c r="J1" s="34"/>
    </row>
    <row r="2" spans="1:13" ht="12.75" customHeight="1" x14ac:dyDescent="0.25">
      <c r="A2" s="35"/>
      <c r="J2" s="36"/>
    </row>
    <row r="3" spans="1:13" ht="12.75" customHeight="1" x14ac:dyDescent="0.4">
      <c r="A3" s="35"/>
      <c r="C3" s="544"/>
      <c r="D3" s="545"/>
      <c r="E3" s="545"/>
      <c r="F3" s="545"/>
      <c r="G3" s="545"/>
      <c r="H3" s="545"/>
      <c r="I3" s="545"/>
      <c r="J3" s="546"/>
      <c r="L3" s="547"/>
      <c r="M3" s="547"/>
    </row>
    <row r="4" spans="1:13" ht="12.75" customHeight="1" x14ac:dyDescent="0.25">
      <c r="A4" s="35"/>
      <c r="C4" s="548"/>
      <c r="D4" s="549"/>
      <c r="E4" s="549"/>
      <c r="F4" s="549"/>
      <c r="G4" s="549"/>
      <c r="H4" s="549"/>
      <c r="I4" s="549"/>
      <c r="J4" s="550"/>
    </row>
    <row r="5" spans="1:13" ht="12.75" customHeight="1" x14ac:dyDescent="0.3">
      <c r="A5" s="35"/>
      <c r="C5" s="551"/>
      <c r="D5" s="551"/>
      <c r="E5" s="551"/>
      <c r="F5" s="551"/>
      <c r="G5" s="551"/>
      <c r="H5" s="551"/>
      <c r="I5" s="551"/>
      <c r="J5" s="552"/>
    </row>
    <row r="6" spans="1:13" ht="12.75" customHeight="1" x14ac:dyDescent="0.3">
      <c r="A6" s="39"/>
      <c r="B6" s="40"/>
      <c r="C6" s="553"/>
      <c r="D6" s="554"/>
      <c r="E6" s="554"/>
      <c r="F6" s="554"/>
      <c r="G6" s="554"/>
      <c r="H6" s="554"/>
      <c r="I6" s="554"/>
      <c r="J6" s="555"/>
    </row>
    <row r="7" spans="1:13" ht="12.75" customHeight="1" x14ac:dyDescent="0.35">
      <c r="A7" s="41"/>
      <c r="B7" s="40"/>
      <c r="C7" s="40"/>
      <c r="D7" s="40"/>
      <c r="E7" s="40"/>
      <c r="F7" s="40"/>
      <c r="G7" s="40"/>
      <c r="H7" s="40"/>
      <c r="I7" s="40"/>
      <c r="J7" s="42"/>
    </row>
    <row r="8" spans="1:13" ht="12.75" customHeight="1" x14ac:dyDescent="0.3">
      <c r="A8" s="43"/>
      <c r="B8" s="44"/>
      <c r="C8" s="44"/>
      <c r="D8" s="44"/>
      <c r="E8" s="44"/>
      <c r="F8" s="44"/>
      <c r="G8" s="44"/>
      <c r="H8" s="44"/>
      <c r="I8" s="44"/>
      <c r="J8" s="45"/>
    </row>
    <row r="9" spans="1:13" ht="12.75" customHeight="1" x14ac:dyDescent="0.3">
      <c r="A9" s="46"/>
      <c r="B9" s="47"/>
      <c r="C9" s="47"/>
      <c r="D9" s="47"/>
      <c r="E9" s="47"/>
      <c r="F9" s="47"/>
      <c r="G9" s="47"/>
      <c r="H9" s="47"/>
      <c r="I9" s="47"/>
      <c r="J9" s="48"/>
    </row>
    <row r="10" spans="1:13" ht="12.75" customHeight="1" x14ac:dyDescent="0.3">
      <c r="A10" s="49"/>
      <c r="B10" s="50"/>
      <c r="C10" s="50"/>
      <c r="D10" s="50"/>
      <c r="E10" s="50"/>
      <c r="F10" s="50"/>
      <c r="G10" s="50"/>
      <c r="H10" s="50"/>
      <c r="I10" s="50"/>
      <c r="J10" s="51"/>
    </row>
    <row r="11" spans="1:13" ht="27.6" x14ac:dyDescent="0.45">
      <c r="A11" s="541"/>
      <c r="B11" s="542"/>
      <c r="C11" s="542"/>
      <c r="D11" s="542"/>
      <c r="E11" s="542"/>
      <c r="F11" s="542"/>
      <c r="G11" s="542"/>
      <c r="H11" s="542"/>
      <c r="I11" s="542"/>
      <c r="J11" s="543"/>
    </row>
    <row r="12" spans="1:13" ht="27.6" x14ac:dyDescent="0.45">
      <c r="A12" s="541" t="s">
        <v>563</v>
      </c>
      <c r="B12" s="542"/>
      <c r="C12" s="542"/>
      <c r="D12" s="542"/>
      <c r="E12" s="542"/>
      <c r="F12" s="542"/>
      <c r="G12" s="542"/>
      <c r="H12" s="542"/>
      <c r="I12" s="542"/>
      <c r="J12" s="543"/>
    </row>
    <row r="13" spans="1:13" ht="27.6" x14ac:dyDescent="0.45">
      <c r="A13" s="541" t="s">
        <v>564</v>
      </c>
      <c r="B13" s="542"/>
      <c r="C13" s="542"/>
      <c r="D13" s="542"/>
      <c r="E13" s="542"/>
      <c r="F13" s="542"/>
      <c r="G13" s="542"/>
      <c r="H13" s="542"/>
      <c r="I13" s="542"/>
      <c r="J13" s="543"/>
    </row>
    <row r="14" spans="1:13" ht="27.6" x14ac:dyDescent="0.45">
      <c r="A14" s="541" t="s">
        <v>565</v>
      </c>
      <c r="B14" s="542"/>
      <c r="C14" s="542"/>
      <c r="D14" s="542"/>
      <c r="E14" s="542"/>
      <c r="F14" s="542"/>
      <c r="G14" s="542"/>
      <c r="H14" s="542"/>
      <c r="I14" s="542"/>
      <c r="J14" s="543"/>
    </row>
    <row r="15" spans="1:13" ht="27.6" x14ac:dyDescent="0.45">
      <c r="A15" s="541" t="s">
        <v>566</v>
      </c>
      <c r="B15" s="542"/>
      <c r="C15" s="542"/>
      <c r="D15" s="542"/>
      <c r="E15" s="542"/>
      <c r="F15" s="542"/>
      <c r="G15" s="542"/>
      <c r="H15" s="542"/>
      <c r="I15" s="542"/>
      <c r="J15" s="543"/>
    </row>
    <row r="16" spans="1:13" ht="14.4" thickBot="1" x14ac:dyDescent="0.35">
      <c r="A16" s="49"/>
      <c r="B16" s="52"/>
      <c r="C16" s="52"/>
      <c r="D16" s="52"/>
      <c r="E16" s="52"/>
      <c r="F16" s="52"/>
      <c r="G16" s="52"/>
      <c r="H16" s="52"/>
      <c r="I16" s="52"/>
      <c r="J16" s="53"/>
    </row>
    <row r="17" spans="1:10" ht="15" customHeight="1" x14ac:dyDescent="0.3">
      <c r="A17" s="49"/>
      <c r="B17" s="52"/>
      <c r="C17" s="54"/>
      <c r="D17" s="55"/>
      <c r="E17" s="55"/>
      <c r="F17" s="55"/>
      <c r="G17" s="55"/>
      <c r="H17" s="56"/>
      <c r="I17" s="52"/>
      <c r="J17" s="53"/>
    </row>
    <row r="18" spans="1:10" ht="15" customHeight="1" x14ac:dyDescent="0.3">
      <c r="A18" s="49"/>
      <c r="B18" s="52"/>
      <c r="C18" s="65"/>
      <c r="D18" s="52"/>
      <c r="E18" s="52"/>
      <c r="F18" s="52"/>
      <c r="G18" s="52"/>
      <c r="H18" s="66"/>
      <c r="I18" s="52"/>
      <c r="J18" s="53"/>
    </row>
    <row r="19" spans="1:10" ht="32.4" x14ac:dyDescent="0.55000000000000004">
      <c r="A19" s="49"/>
      <c r="B19" s="57"/>
      <c r="C19" s="58"/>
      <c r="H19" s="59"/>
      <c r="I19" s="57"/>
      <c r="J19" s="60"/>
    </row>
    <row r="20" spans="1:10" ht="40.799999999999997" x14ac:dyDescent="0.75">
      <c r="A20" s="61"/>
      <c r="B20" s="62"/>
      <c r="C20" s="560" t="s">
        <v>434</v>
      </c>
      <c r="D20" s="561"/>
      <c r="E20" s="561"/>
      <c r="F20" s="561"/>
      <c r="G20" s="561"/>
      <c r="H20" s="562"/>
      <c r="I20" s="62"/>
      <c r="J20" s="63"/>
    </row>
    <row r="21" spans="1:10" ht="15" customHeight="1" thickBot="1" x14ac:dyDescent="0.3">
      <c r="A21" s="64"/>
      <c r="B21" s="52"/>
      <c r="C21" s="65"/>
      <c r="D21" s="52"/>
      <c r="E21" s="52"/>
      <c r="F21" s="52"/>
      <c r="G21" s="52"/>
      <c r="H21" s="66"/>
      <c r="I21" s="52"/>
      <c r="J21" s="53"/>
    </row>
    <row r="22" spans="1:10" ht="40.200000000000003" customHeight="1" thickTop="1" x14ac:dyDescent="0.25">
      <c r="A22" s="67"/>
      <c r="B22" s="57"/>
      <c r="C22" s="65"/>
      <c r="D22" s="563">
        <v>2025</v>
      </c>
      <c r="E22" s="564"/>
      <c r="F22" s="569" t="s">
        <v>435</v>
      </c>
      <c r="G22" s="570"/>
      <c r="H22" s="68"/>
      <c r="I22" s="57"/>
      <c r="J22" s="60"/>
    </row>
    <row r="23" spans="1:10" ht="40.200000000000003" customHeight="1" x14ac:dyDescent="0.25">
      <c r="A23" s="35"/>
      <c r="C23" s="65"/>
      <c r="D23" s="565"/>
      <c r="E23" s="566"/>
      <c r="F23" s="571"/>
      <c r="G23" s="572"/>
      <c r="H23" s="68"/>
      <c r="J23" s="36"/>
    </row>
    <row r="24" spans="1:10" ht="40.200000000000003" customHeight="1" thickBot="1" x14ac:dyDescent="0.45">
      <c r="A24" s="69"/>
      <c r="B24" s="37"/>
      <c r="C24" s="65"/>
      <c r="D24" s="567"/>
      <c r="E24" s="568"/>
      <c r="F24" s="573"/>
      <c r="G24" s="574"/>
      <c r="H24" s="68"/>
      <c r="I24" s="37"/>
      <c r="J24" s="38"/>
    </row>
    <row r="25" spans="1:10" ht="15" customHeight="1" thickTop="1" x14ac:dyDescent="0.3">
      <c r="A25" s="49"/>
      <c r="B25" s="52"/>
      <c r="C25" s="65"/>
      <c r="D25" s="52"/>
      <c r="E25" s="52"/>
      <c r="F25" s="52"/>
      <c r="G25" s="52"/>
      <c r="H25" s="66"/>
      <c r="I25" s="52"/>
      <c r="J25" s="53"/>
    </row>
    <row r="26" spans="1:10" ht="15" customHeight="1" x14ac:dyDescent="0.3">
      <c r="A26" s="49"/>
      <c r="B26" s="52"/>
      <c r="C26" s="65"/>
      <c r="D26" s="52"/>
      <c r="E26" s="52"/>
      <c r="F26" s="52"/>
      <c r="G26" s="52"/>
      <c r="H26" s="66"/>
      <c r="I26" s="52"/>
      <c r="J26" s="53"/>
    </row>
    <row r="27" spans="1:10" ht="32.4" x14ac:dyDescent="0.55000000000000004">
      <c r="A27" s="49"/>
      <c r="B27" s="57"/>
      <c r="C27" s="58"/>
      <c r="H27" s="59"/>
      <c r="I27" s="57"/>
      <c r="J27" s="60"/>
    </row>
    <row r="28" spans="1:10" ht="15" customHeight="1" thickBot="1" x14ac:dyDescent="0.3">
      <c r="A28" s="64"/>
      <c r="B28" s="52"/>
      <c r="C28" s="70"/>
      <c r="D28" s="71"/>
      <c r="E28" s="71"/>
      <c r="F28" s="71"/>
      <c r="G28" s="71"/>
      <c r="H28" s="72"/>
      <c r="I28" s="52"/>
      <c r="J28" s="53"/>
    </row>
    <row r="29" spans="1:10" ht="12.75" customHeight="1" x14ac:dyDescent="0.25">
      <c r="A29" s="64"/>
      <c r="B29" s="52"/>
      <c r="I29" s="52"/>
      <c r="J29" s="53"/>
    </row>
    <row r="30" spans="1:10" ht="12.75" customHeight="1" x14ac:dyDescent="0.25">
      <c r="A30" s="64"/>
      <c r="B30" s="52"/>
      <c r="C30" s="52"/>
      <c r="D30" s="52"/>
      <c r="E30" s="52"/>
      <c r="F30" s="52"/>
      <c r="G30" s="52"/>
      <c r="H30" s="52"/>
      <c r="J30" s="36"/>
    </row>
    <row r="31" spans="1:10" ht="12.75" customHeight="1" x14ac:dyDescent="0.3">
      <c r="A31" s="73"/>
      <c r="B31" s="74"/>
      <c r="C31" s="75"/>
      <c r="D31" s="75"/>
      <c r="E31" s="75"/>
      <c r="F31" s="75"/>
      <c r="G31" s="75"/>
      <c r="H31" s="75"/>
      <c r="I31" s="75"/>
      <c r="J31" s="76"/>
    </row>
    <row r="32" spans="1:10" ht="12.75" customHeight="1" x14ac:dyDescent="0.3">
      <c r="A32" s="73"/>
      <c r="B32" s="74"/>
      <c r="C32" s="75"/>
      <c r="D32" s="75"/>
      <c r="E32" s="75"/>
      <c r="F32" s="75"/>
      <c r="G32" s="75"/>
      <c r="H32" s="75"/>
      <c r="I32" s="75"/>
      <c r="J32" s="76"/>
    </row>
    <row r="33" spans="1:10" ht="12.75" customHeight="1" x14ac:dyDescent="0.3">
      <c r="A33" s="73"/>
      <c r="B33" s="74"/>
      <c r="C33" s="75"/>
      <c r="D33" s="75"/>
      <c r="E33" s="75"/>
      <c r="F33" s="75"/>
      <c r="G33" s="75"/>
      <c r="H33" s="75"/>
      <c r="I33" s="75"/>
      <c r="J33" s="76"/>
    </row>
    <row r="34" spans="1:10" ht="12.75" customHeight="1" x14ac:dyDescent="0.3">
      <c r="A34" s="77"/>
      <c r="B34" s="50"/>
      <c r="C34" s="50"/>
      <c r="D34" s="50"/>
      <c r="E34" s="78"/>
      <c r="F34" s="50"/>
      <c r="G34" s="50"/>
      <c r="H34" s="79"/>
      <c r="J34" s="80"/>
    </row>
    <row r="35" spans="1:10" ht="12.75" customHeight="1" x14ac:dyDescent="0.3">
      <c r="A35" s="77"/>
      <c r="B35" s="81"/>
      <c r="C35" s="81"/>
      <c r="D35" s="81"/>
      <c r="E35" s="78"/>
      <c r="F35" s="81"/>
      <c r="G35" s="81"/>
      <c r="H35" s="79"/>
      <c r="J35" s="82"/>
    </row>
    <row r="36" spans="1:10" ht="12.75" customHeight="1" x14ac:dyDescent="0.3">
      <c r="A36" s="77"/>
      <c r="B36" s="81"/>
      <c r="C36" s="81"/>
      <c r="D36" s="81"/>
      <c r="E36" s="78"/>
      <c r="F36" s="81"/>
      <c r="G36" s="81"/>
      <c r="H36" s="81"/>
      <c r="I36" s="81"/>
      <c r="J36" s="82"/>
    </row>
    <row r="37" spans="1:10" ht="12.75" customHeight="1" x14ac:dyDescent="0.3">
      <c r="A37" s="35"/>
      <c r="B37" s="81"/>
      <c r="C37" s="81"/>
      <c r="D37" s="81"/>
      <c r="E37" s="78"/>
      <c r="F37" s="81"/>
      <c r="G37" s="81"/>
      <c r="H37" s="81"/>
      <c r="I37" s="556" t="s">
        <v>436</v>
      </c>
      <c r="J37" s="557"/>
    </row>
    <row r="38" spans="1:10" ht="12.75" customHeight="1" x14ac:dyDescent="0.3">
      <c r="A38" s="77"/>
      <c r="B38" s="81"/>
      <c r="C38" s="81"/>
      <c r="D38" s="81"/>
      <c r="E38" s="78"/>
      <c r="F38" s="81"/>
      <c r="G38" s="81"/>
      <c r="H38" s="81"/>
      <c r="I38" s="558" t="s">
        <v>672</v>
      </c>
      <c r="J38" s="559"/>
    </row>
    <row r="39" spans="1:10" ht="12.75" customHeight="1" thickBot="1" x14ac:dyDescent="0.35">
      <c r="A39" s="83"/>
      <c r="B39" s="84"/>
      <c r="C39" s="84"/>
      <c r="D39" s="84"/>
      <c r="E39" s="85"/>
      <c r="F39" s="84"/>
      <c r="G39" s="84"/>
      <c r="H39" s="84"/>
      <c r="I39" s="84"/>
      <c r="J39" s="86"/>
    </row>
    <row r="40" spans="1:10" ht="13.8" thickTop="1" x14ac:dyDescent="0.25"/>
  </sheetData>
  <sheetProtection algorithmName="SHA-512" hashValue="RzohrA2tPYmRUvbRk/zVtvGf8gPI2hh2e8e9qCS3HY32kqP18/Au5JMUlkIinvnaDuDqHV0gBtulunSOh8l73w==" saltValue="NNUB43AgAQk1d8j0JTDd8A==" spinCount="100000" sheet="1" objects="1" scenarios="1" selectLockedCells="1"/>
  <mergeCells count="15">
    <mergeCell ref="I37:J37"/>
    <mergeCell ref="I38:J38"/>
    <mergeCell ref="A12:J12"/>
    <mergeCell ref="A13:J13"/>
    <mergeCell ref="A14:J14"/>
    <mergeCell ref="A15:J15"/>
    <mergeCell ref="C20:H20"/>
    <mergeCell ref="D22:E24"/>
    <mergeCell ref="F22:G24"/>
    <mergeCell ref="A11:J11"/>
    <mergeCell ref="C3:J3"/>
    <mergeCell ref="L3:M3"/>
    <mergeCell ref="C4:J4"/>
    <mergeCell ref="C5:J5"/>
    <mergeCell ref="C6:J6"/>
  </mergeCells>
  <printOptions horizontalCentered="1" verticalCentered="1"/>
  <pageMargins left="0.7" right="0.7" top="0.75" bottom="0.75" header="0.3" footer="0.3"/>
  <pageSetup paperSize="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CCA50-CF41-4886-B04A-94111246D366}">
  <sheetPr>
    <tabColor rgb="FFFFFF00"/>
    <pageSetUpPr fitToPage="1"/>
  </sheetPr>
  <dimension ref="A1:M164"/>
  <sheetViews>
    <sheetView view="pageBreakPreview" zoomScale="110" zoomScaleNormal="100" zoomScaleSheetLayoutView="110" workbookViewId="0">
      <selection activeCell="D9" sqref="D9"/>
    </sheetView>
  </sheetViews>
  <sheetFormatPr defaultColWidth="10.6640625" defaultRowHeight="12" x14ac:dyDescent="0.25"/>
  <cols>
    <col min="1" max="3" width="10.6640625" style="90" customWidth="1"/>
    <col min="4" max="4" width="9.6640625" style="91" customWidth="1"/>
    <col min="5" max="5" width="8.6640625" style="92" customWidth="1"/>
    <col min="6" max="6" width="9.6640625" style="93" customWidth="1"/>
    <col min="7" max="7" width="18.6640625" style="93" customWidth="1"/>
    <col min="8" max="8" width="19.5546875" style="93" customWidth="1"/>
    <col min="9" max="9" width="12" style="93" customWidth="1"/>
    <col min="10" max="10" width="48.44140625" style="91" customWidth="1"/>
    <col min="11" max="12" width="10.6640625" style="91"/>
    <col min="13" max="13" width="57.6640625" style="91" customWidth="1"/>
    <col min="14" max="16384" width="10.6640625" style="91"/>
  </cols>
  <sheetData>
    <row r="1" spans="1:10" ht="75" customHeight="1" x14ac:dyDescent="0.25">
      <c r="A1" s="99"/>
      <c r="B1" s="138"/>
      <c r="C1" s="138"/>
      <c r="D1" s="575" t="s">
        <v>594</v>
      </c>
      <c r="E1" s="576"/>
      <c r="F1" s="576"/>
      <c r="G1" s="576"/>
      <c r="H1" s="576"/>
      <c r="I1" s="576"/>
      <c r="J1" s="577"/>
    </row>
    <row r="2" spans="1:10" s="94" customFormat="1" ht="64.95" customHeight="1" x14ac:dyDescent="0.25">
      <c r="A2" s="100"/>
      <c r="B2" s="139"/>
      <c r="C2" s="189"/>
      <c r="D2" s="578" t="s">
        <v>593</v>
      </c>
      <c r="E2" s="579"/>
      <c r="F2" s="579"/>
      <c r="G2" s="579"/>
      <c r="H2" s="579"/>
      <c r="I2" s="579"/>
      <c r="J2" s="580"/>
    </row>
    <row r="3" spans="1:10" s="94" customFormat="1" ht="27" customHeight="1" thickBot="1" x14ac:dyDescent="0.3">
      <c r="A3" s="190"/>
      <c r="B3" s="191"/>
      <c r="C3" s="191"/>
      <c r="D3" s="581" t="s">
        <v>670</v>
      </c>
      <c r="E3" s="582"/>
      <c r="F3" s="582"/>
      <c r="G3" s="582"/>
      <c r="H3" s="582"/>
      <c r="I3" s="582"/>
      <c r="J3" s="583"/>
    </row>
    <row r="4" spans="1:10" s="94" customFormat="1" ht="21.6" customHeight="1" thickBot="1" x14ac:dyDescent="0.3">
      <c r="A4" s="611" t="s">
        <v>498</v>
      </c>
      <c r="B4" s="611"/>
      <c r="C4" s="611"/>
      <c r="D4" s="611"/>
      <c r="E4" s="611"/>
      <c r="F4" s="611"/>
      <c r="G4" s="611"/>
      <c r="H4" s="611"/>
      <c r="I4" s="611"/>
      <c r="J4" s="612"/>
    </row>
    <row r="5" spans="1:10" s="94" customFormat="1" ht="30" customHeight="1" thickBot="1" x14ac:dyDescent="0.3">
      <c r="A5" s="605" t="s">
        <v>466</v>
      </c>
      <c r="B5" s="606"/>
      <c r="C5" s="607"/>
      <c r="D5" s="608"/>
      <c r="E5" s="609" t="s">
        <v>250</v>
      </c>
      <c r="F5" s="610"/>
      <c r="G5" s="636"/>
      <c r="H5" s="637"/>
      <c r="I5" s="183" t="s">
        <v>465</v>
      </c>
      <c r="J5" s="466"/>
    </row>
    <row r="6" spans="1:10" s="94" customFormat="1" ht="35.25" customHeight="1" thickBot="1" x14ac:dyDescent="0.3">
      <c r="A6" s="181" t="s">
        <v>554</v>
      </c>
      <c r="B6" s="98" t="s">
        <v>555</v>
      </c>
      <c r="C6" s="98" t="s">
        <v>556</v>
      </c>
      <c r="D6" s="140" t="s">
        <v>181</v>
      </c>
      <c r="E6" s="98" t="s">
        <v>1</v>
      </c>
      <c r="F6" s="599" t="s">
        <v>251</v>
      </c>
      <c r="G6" s="600"/>
      <c r="H6" s="600"/>
      <c r="I6" s="600"/>
      <c r="J6" s="601"/>
    </row>
    <row r="7" spans="1:10" s="94" customFormat="1" ht="4.95" customHeight="1" thickBot="1" x14ac:dyDescent="0.3">
      <c r="A7" s="114"/>
      <c r="B7" s="115"/>
      <c r="C7" s="115"/>
      <c r="D7" s="115"/>
      <c r="E7" s="116"/>
      <c r="F7" s="115"/>
      <c r="G7" s="115"/>
      <c r="H7" s="115"/>
      <c r="I7" s="115"/>
      <c r="J7" s="117"/>
    </row>
    <row r="8" spans="1:10" s="94" customFormat="1" ht="33" customHeight="1" thickBot="1" x14ac:dyDescent="0.3">
      <c r="A8" s="593" t="s">
        <v>671</v>
      </c>
      <c r="B8" s="594"/>
      <c r="C8" s="594"/>
      <c r="D8" s="594"/>
      <c r="E8" s="594"/>
      <c r="F8" s="594"/>
      <c r="G8" s="594"/>
      <c r="H8" s="594"/>
      <c r="I8" s="594"/>
      <c r="J8" s="595"/>
    </row>
    <row r="9" spans="1:10" s="94" customFormat="1" ht="59.25" customHeight="1" x14ac:dyDescent="0.25">
      <c r="A9" s="152" t="s">
        <v>252</v>
      </c>
      <c r="B9" s="196" t="s">
        <v>252</v>
      </c>
      <c r="C9" s="196" t="s">
        <v>252</v>
      </c>
      <c r="D9" s="153"/>
      <c r="E9" s="154" t="s">
        <v>253</v>
      </c>
      <c r="F9" s="602" t="s">
        <v>600</v>
      </c>
      <c r="G9" s="603"/>
      <c r="H9" s="603"/>
      <c r="I9" s="603"/>
      <c r="J9" s="604"/>
    </row>
    <row r="10" spans="1:10" s="94" customFormat="1" ht="42.6" customHeight="1" x14ac:dyDescent="0.25">
      <c r="A10" s="155" t="s">
        <v>252</v>
      </c>
      <c r="B10" s="185" t="s">
        <v>252</v>
      </c>
      <c r="C10" s="185" t="s">
        <v>252</v>
      </c>
      <c r="D10" s="156"/>
      <c r="E10" s="157" t="s">
        <v>254</v>
      </c>
      <c r="F10" s="584" t="s">
        <v>440</v>
      </c>
      <c r="G10" s="585"/>
      <c r="H10" s="585"/>
      <c r="I10" s="585"/>
      <c r="J10" s="586"/>
    </row>
    <row r="11" spans="1:10" s="94" customFormat="1" ht="18" customHeight="1" x14ac:dyDescent="0.25">
      <c r="A11" s="155" t="s">
        <v>252</v>
      </c>
      <c r="B11" s="185" t="s">
        <v>252</v>
      </c>
      <c r="C11" s="185" t="s">
        <v>252</v>
      </c>
      <c r="D11" s="156"/>
      <c r="E11" s="157" t="s">
        <v>255</v>
      </c>
      <c r="F11" s="584" t="s">
        <v>595</v>
      </c>
      <c r="G11" s="585"/>
      <c r="H11" s="585"/>
      <c r="I11" s="585"/>
      <c r="J11" s="586"/>
    </row>
    <row r="12" spans="1:10" s="94" customFormat="1" ht="45" customHeight="1" x14ac:dyDescent="0.25">
      <c r="A12" s="155" t="s">
        <v>252</v>
      </c>
      <c r="B12" s="185" t="s">
        <v>252</v>
      </c>
      <c r="C12" s="185" t="s">
        <v>252</v>
      </c>
      <c r="D12" s="156"/>
      <c r="E12" s="157" t="s">
        <v>256</v>
      </c>
      <c r="F12" s="584" t="s">
        <v>596</v>
      </c>
      <c r="G12" s="585"/>
      <c r="H12" s="585"/>
      <c r="I12" s="585"/>
      <c r="J12" s="586"/>
    </row>
    <row r="13" spans="1:10" s="94" customFormat="1" ht="21.6" customHeight="1" x14ac:dyDescent="0.25">
      <c r="A13" s="155" t="s">
        <v>252</v>
      </c>
      <c r="B13" s="185" t="s">
        <v>252</v>
      </c>
      <c r="C13" s="185" t="s">
        <v>252</v>
      </c>
      <c r="D13" s="156"/>
      <c r="E13" s="157" t="s">
        <v>257</v>
      </c>
      <c r="F13" s="584" t="s">
        <v>597</v>
      </c>
      <c r="G13" s="585"/>
      <c r="H13" s="585"/>
      <c r="I13" s="585"/>
      <c r="J13" s="586"/>
    </row>
    <row r="14" spans="1:10" s="94" customFormat="1" ht="57" customHeight="1" thickBot="1" x14ac:dyDescent="0.3">
      <c r="A14" s="158" t="s">
        <v>252</v>
      </c>
      <c r="B14" s="198" t="s">
        <v>252</v>
      </c>
      <c r="C14" s="198" t="s">
        <v>252</v>
      </c>
      <c r="D14" s="159"/>
      <c r="E14" s="160" t="s">
        <v>258</v>
      </c>
      <c r="F14" s="590" t="s">
        <v>598</v>
      </c>
      <c r="G14" s="591"/>
      <c r="H14" s="591"/>
      <c r="I14" s="591"/>
      <c r="J14" s="592"/>
    </row>
    <row r="15" spans="1:10" s="94" customFormat="1" ht="18" customHeight="1" thickBot="1" x14ac:dyDescent="0.3">
      <c r="A15" s="593" t="s">
        <v>259</v>
      </c>
      <c r="B15" s="594"/>
      <c r="C15" s="594"/>
      <c r="D15" s="594"/>
      <c r="E15" s="594"/>
      <c r="F15" s="594"/>
      <c r="G15" s="594"/>
      <c r="H15" s="594"/>
      <c r="I15" s="594"/>
      <c r="J15" s="595"/>
    </row>
    <row r="16" spans="1:10" s="94" customFormat="1" ht="13.8" x14ac:dyDescent="0.25">
      <c r="A16" s="161" t="s">
        <v>252</v>
      </c>
      <c r="B16" s="196" t="s">
        <v>252</v>
      </c>
      <c r="C16" s="196" t="s">
        <v>252</v>
      </c>
      <c r="D16" s="482"/>
      <c r="E16" s="163" t="s">
        <v>223</v>
      </c>
      <c r="F16" s="596" t="s">
        <v>260</v>
      </c>
      <c r="G16" s="597"/>
      <c r="H16" s="597"/>
      <c r="I16" s="597"/>
      <c r="J16" s="598"/>
    </row>
    <row r="17" spans="1:10" ht="28.2" customHeight="1" x14ac:dyDescent="0.25">
      <c r="A17" s="164" t="s">
        <v>252</v>
      </c>
      <c r="B17" s="197" t="s">
        <v>252</v>
      </c>
      <c r="C17" s="197" t="s">
        <v>252</v>
      </c>
      <c r="D17" s="483"/>
      <c r="E17" s="163" t="s">
        <v>223</v>
      </c>
      <c r="F17" s="587" t="s">
        <v>261</v>
      </c>
      <c r="G17" s="588"/>
      <c r="H17" s="588"/>
      <c r="I17" s="588"/>
      <c r="J17" s="589"/>
    </row>
    <row r="18" spans="1:10" ht="13.8" x14ac:dyDescent="0.25">
      <c r="A18" s="155" t="s">
        <v>252</v>
      </c>
      <c r="B18" s="185" t="s">
        <v>252</v>
      </c>
      <c r="C18" s="197" t="s">
        <v>252</v>
      </c>
      <c r="D18" s="484"/>
      <c r="E18" s="166" t="s">
        <v>262</v>
      </c>
      <c r="F18" s="587" t="s">
        <v>263</v>
      </c>
      <c r="G18" s="588"/>
      <c r="H18" s="588"/>
      <c r="I18" s="588"/>
      <c r="J18" s="589"/>
    </row>
    <row r="19" spans="1:10" s="94" customFormat="1" ht="13.8" x14ac:dyDescent="0.25">
      <c r="A19" s="155" t="s">
        <v>252</v>
      </c>
      <c r="B19" s="185" t="s">
        <v>252</v>
      </c>
      <c r="C19" s="197" t="s">
        <v>252</v>
      </c>
      <c r="D19" s="484"/>
      <c r="E19" s="166" t="s">
        <v>264</v>
      </c>
      <c r="F19" s="587" t="s">
        <v>270</v>
      </c>
      <c r="G19" s="588"/>
      <c r="H19" s="588"/>
      <c r="I19" s="588"/>
      <c r="J19" s="589"/>
    </row>
    <row r="20" spans="1:10" ht="32.4" customHeight="1" x14ac:dyDescent="0.25">
      <c r="A20" s="155" t="s">
        <v>252</v>
      </c>
      <c r="B20" s="195"/>
      <c r="C20" s="197" t="s">
        <v>252</v>
      </c>
      <c r="D20" s="484"/>
      <c r="E20" s="166"/>
      <c r="F20" s="587" t="s">
        <v>271</v>
      </c>
      <c r="G20" s="588"/>
      <c r="H20" s="588"/>
      <c r="I20" s="588"/>
      <c r="J20" s="589"/>
    </row>
    <row r="21" spans="1:10" ht="28.2" customHeight="1" x14ac:dyDescent="0.25">
      <c r="A21" s="155" t="s">
        <v>252</v>
      </c>
      <c r="B21" s="194"/>
      <c r="C21" s="197" t="s">
        <v>252</v>
      </c>
      <c r="D21" s="484"/>
      <c r="E21" s="167"/>
      <c r="F21" s="587" t="s">
        <v>272</v>
      </c>
      <c r="G21" s="588"/>
      <c r="H21" s="588"/>
      <c r="I21" s="588"/>
      <c r="J21" s="589"/>
    </row>
    <row r="22" spans="1:10" ht="28.2" customHeight="1" x14ac:dyDescent="0.25">
      <c r="A22" s="194"/>
      <c r="B22" s="155" t="s">
        <v>252</v>
      </c>
      <c r="C22" s="202"/>
      <c r="D22" s="484"/>
      <c r="E22" s="168"/>
      <c r="F22" s="587" t="s">
        <v>567</v>
      </c>
      <c r="G22" s="588"/>
      <c r="H22" s="588"/>
      <c r="I22" s="588"/>
      <c r="J22" s="589"/>
    </row>
    <row r="23" spans="1:10" s="94" customFormat="1" ht="13.8" x14ac:dyDescent="0.25">
      <c r="A23" s="155" t="s">
        <v>252</v>
      </c>
      <c r="B23" s="155" t="s">
        <v>252</v>
      </c>
      <c r="C23" s="185" t="s">
        <v>252</v>
      </c>
      <c r="D23" s="484"/>
      <c r="E23" s="166" t="s">
        <v>265</v>
      </c>
      <c r="F23" s="587" t="s">
        <v>442</v>
      </c>
      <c r="G23" s="588"/>
      <c r="H23" s="588"/>
      <c r="I23" s="588"/>
      <c r="J23" s="589"/>
    </row>
    <row r="24" spans="1:10" s="94" customFormat="1" ht="13.8" x14ac:dyDescent="0.25">
      <c r="A24" s="155" t="s">
        <v>252</v>
      </c>
      <c r="B24" s="155" t="s">
        <v>252</v>
      </c>
      <c r="C24" s="185" t="s">
        <v>252</v>
      </c>
      <c r="D24" s="484"/>
      <c r="E24" s="166" t="s">
        <v>266</v>
      </c>
      <c r="F24" s="587" t="s">
        <v>443</v>
      </c>
      <c r="G24" s="588"/>
      <c r="H24" s="588"/>
      <c r="I24" s="588"/>
      <c r="J24" s="589"/>
    </row>
    <row r="25" spans="1:10" s="94" customFormat="1" ht="13.8" x14ac:dyDescent="0.25">
      <c r="A25" s="155" t="s">
        <v>252</v>
      </c>
      <c r="B25" s="155" t="s">
        <v>252</v>
      </c>
      <c r="C25" s="185" t="s">
        <v>252</v>
      </c>
      <c r="D25" s="484"/>
      <c r="E25" s="166" t="s">
        <v>268</v>
      </c>
      <c r="F25" s="587" t="s">
        <v>267</v>
      </c>
      <c r="G25" s="588"/>
      <c r="H25" s="588"/>
      <c r="I25" s="588"/>
      <c r="J25" s="589"/>
    </row>
    <row r="26" spans="1:10" ht="13.8" x14ac:dyDescent="0.25">
      <c r="A26" s="169"/>
      <c r="B26" s="155" t="s">
        <v>252</v>
      </c>
      <c r="C26" s="203"/>
      <c r="D26" s="484"/>
      <c r="E26" s="166" t="s">
        <v>269</v>
      </c>
      <c r="F26" s="587" t="s">
        <v>601</v>
      </c>
      <c r="G26" s="588"/>
      <c r="H26" s="588"/>
      <c r="I26" s="588"/>
      <c r="J26" s="589"/>
    </row>
    <row r="27" spans="1:10" ht="13.8" x14ac:dyDescent="0.25">
      <c r="A27" s="161" t="s">
        <v>252</v>
      </c>
      <c r="B27" s="195"/>
      <c r="C27" s="197" t="s">
        <v>252</v>
      </c>
      <c r="D27" s="482"/>
      <c r="E27" s="166" t="s">
        <v>273</v>
      </c>
      <c r="F27" s="616" t="s">
        <v>275</v>
      </c>
      <c r="G27" s="617"/>
      <c r="H27" s="617"/>
      <c r="I27" s="617"/>
      <c r="J27" s="618"/>
    </row>
    <row r="28" spans="1:10" ht="13.8" x14ac:dyDescent="0.25">
      <c r="A28" s="155" t="s">
        <v>252</v>
      </c>
      <c r="B28" s="194"/>
      <c r="C28" s="185" t="s">
        <v>252</v>
      </c>
      <c r="D28" s="484"/>
      <c r="E28" s="166" t="s">
        <v>274</v>
      </c>
      <c r="F28" s="587" t="s">
        <v>277</v>
      </c>
      <c r="G28" s="588"/>
      <c r="H28" s="588"/>
      <c r="I28" s="588"/>
      <c r="J28" s="589"/>
    </row>
    <row r="29" spans="1:10" ht="13.8" x14ac:dyDescent="0.25">
      <c r="A29" s="155" t="s">
        <v>252</v>
      </c>
      <c r="B29" s="194"/>
      <c r="C29" s="185" t="s">
        <v>252</v>
      </c>
      <c r="D29" s="484"/>
      <c r="E29" s="166" t="s">
        <v>276</v>
      </c>
      <c r="F29" s="587" t="s">
        <v>278</v>
      </c>
      <c r="G29" s="588"/>
      <c r="H29" s="588"/>
      <c r="I29" s="588"/>
      <c r="J29" s="589"/>
    </row>
    <row r="30" spans="1:10" ht="13.8" x14ac:dyDescent="0.25">
      <c r="A30" s="155" t="s">
        <v>252</v>
      </c>
      <c r="B30" s="155" t="s">
        <v>252</v>
      </c>
      <c r="C30" s="185" t="s">
        <v>252</v>
      </c>
      <c r="D30" s="484"/>
      <c r="E30" s="166" t="s">
        <v>224</v>
      </c>
      <c r="F30" s="587" t="s">
        <v>462</v>
      </c>
      <c r="G30" s="588"/>
      <c r="H30" s="588"/>
      <c r="I30" s="588"/>
      <c r="J30" s="589"/>
    </row>
    <row r="31" spans="1:10" ht="13.8" x14ac:dyDescent="0.25">
      <c r="A31" s="155" t="s">
        <v>252</v>
      </c>
      <c r="B31" s="155" t="s">
        <v>252</v>
      </c>
      <c r="C31" s="185" t="s">
        <v>252</v>
      </c>
      <c r="D31" s="484"/>
      <c r="E31" s="166" t="s">
        <v>225</v>
      </c>
      <c r="F31" s="587" t="s">
        <v>458</v>
      </c>
      <c r="G31" s="588"/>
      <c r="H31" s="588"/>
      <c r="I31" s="588"/>
      <c r="J31" s="589"/>
    </row>
    <row r="32" spans="1:10" ht="44.4" customHeight="1" x14ac:dyDescent="0.25">
      <c r="A32" s="170" t="s">
        <v>252</v>
      </c>
      <c r="B32" s="194"/>
      <c r="C32" s="185" t="s">
        <v>252</v>
      </c>
      <c r="D32" s="484"/>
      <c r="E32" s="166" t="s">
        <v>279</v>
      </c>
      <c r="F32" s="587" t="s">
        <v>311</v>
      </c>
      <c r="G32" s="588"/>
      <c r="H32" s="588"/>
      <c r="I32" s="588"/>
      <c r="J32" s="589"/>
    </row>
    <row r="33" spans="1:10" ht="29.4" customHeight="1" x14ac:dyDescent="0.25">
      <c r="A33" s="171" t="s">
        <v>252</v>
      </c>
      <c r="B33" s="155" t="s">
        <v>252</v>
      </c>
      <c r="C33" s="197" t="s">
        <v>252</v>
      </c>
      <c r="D33" s="482"/>
      <c r="E33" s="166" t="s">
        <v>280</v>
      </c>
      <c r="F33" s="616" t="s">
        <v>388</v>
      </c>
      <c r="G33" s="617"/>
      <c r="H33" s="617"/>
      <c r="I33" s="617"/>
      <c r="J33" s="618"/>
    </row>
    <row r="34" spans="1:10" ht="42.6" customHeight="1" x14ac:dyDescent="0.25">
      <c r="A34" s="170" t="s">
        <v>252</v>
      </c>
      <c r="B34" s="155" t="s">
        <v>252</v>
      </c>
      <c r="C34" s="185" t="s">
        <v>252</v>
      </c>
      <c r="D34" s="484"/>
      <c r="E34" s="166" t="s">
        <v>281</v>
      </c>
      <c r="F34" s="587" t="s">
        <v>396</v>
      </c>
      <c r="G34" s="588"/>
      <c r="H34" s="588"/>
      <c r="I34" s="588"/>
      <c r="J34" s="589"/>
    </row>
    <row r="35" spans="1:10" ht="28.95" customHeight="1" x14ac:dyDescent="0.25">
      <c r="A35" s="170" t="s">
        <v>252</v>
      </c>
      <c r="B35" s="155" t="s">
        <v>252</v>
      </c>
      <c r="C35" s="185" t="s">
        <v>252</v>
      </c>
      <c r="D35" s="484"/>
      <c r="E35" s="166" t="s">
        <v>282</v>
      </c>
      <c r="F35" s="587" t="s">
        <v>620</v>
      </c>
      <c r="G35" s="588"/>
      <c r="H35" s="588"/>
      <c r="I35" s="588"/>
      <c r="J35" s="589"/>
    </row>
    <row r="36" spans="1:10" ht="30" customHeight="1" thickBot="1" x14ac:dyDescent="0.3">
      <c r="A36" s="170" t="s">
        <v>252</v>
      </c>
      <c r="B36" s="194"/>
      <c r="C36" s="198" t="s">
        <v>252</v>
      </c>
      <c r="D36" s="484"/>
      <c r="E36" s="166" t="s">
        <v>284</v>
      </c>
      <c r="F36" s="587" t="s">
        <v>309</v>
      </c>
      <c r="G36" s="588"/>
      <c r="H36" s="588"/>
      <c r="I36" s="588"/>
      <c r="J36" s="589"/>
    </row>
    <row r="37" spans="1:10" s="94" customFormat="1" ht="15" customHeight="1" thickBot="1" x14ac:dyDescent="0.3">
      <c r="A37" s="593" t="s">
        <v>455</v>
      </c>
      <c r="B37" s="594"/>
      <c r="C37" s="594"/>
      <c r="D37" s="594"/>
      <c r="E37" s="594"/>
      <c r="F37" s="594"/>
      <c r="G37" s="594"/>
      <c r="H37" s="594"/>
      <c r="I37" s="594"/>
      <c r="J37" s="595"/>
    </row>
    <row r="38" spans="1:10" ht="28.5" customHeight="1" x14ac:dyDescent="0.25">
      <c r="A38" s="171" t="s">
        <v>252</v>
      </c>
      <c r="B38" s="155" t="s">
        <v>252</v>
      </c>
      <c r="C38" s="196" t="s">
        <v>252</v>
      </c>
      <c r="D38" s="482"/>
      <c r="E38" s="168" t="s">
        <v>285</v>
      </c>
      <c r="F38" s="596" t="s">
        <v>315</v>
      </c>
      <c r="G38" s="597"/>
      <c r="H38" s="597"/>
      <c r="I38" s="597"/>
      <c r="J38" s="598"/>
    </row>
    <row r="39" spans="1:10" ht="27.75" customHeight="1" x14ac:dyDescent="0.25">
      <c r="A39" s="170" t="s">
        <v>252</v>
      </c>
      <c r="B39" s="155" t="s">
        <v>252</v>
      </c>
      <c r="C39" s="197" t="s">
        <v>252</v>
      </c>
      <c r="D39" s="484"/>
      <c r="E39" s="168" t="s">
        <v>226</v>
      </c>
      <c r="F39" s="616" t="s">
        <v>513</v>
      </c>
      <c r="G39" s="617"/>
      <c r="H39" s="617"/>
      <c r="I39" s="617"/>
      <c r="J39" s="618"/>
    </row>
    <row r="40" spans="1:10" ht="27.6" customHeight="1" x14ac:dyDescent="0.25">
      <c r="A40" s="170" t="s">
        <v>252</v>
      </c>
      <c r="B40" s="155" t="s">
        <v>252</v>
      </c>
      <c r="C40" s="197" t="s">
        <v>252</v>
      </c>
      <c r="D40" s="484"/>
      <c r="E40" s="168" t="s">
        <v>286</v>
      </c>
      <c r="F40" s="587" t="s">
        <v>317</v>
      </c>
      <c r="G40" s="588"/>
      <c r="H40" s="588"/>
      <c r="I40" s="588"/>
      <c r="J40" s="589"/>
    </row>
    <row r="41" spans="1:10" ht="30.6" customHeight="1" x14ac:dyDescent="0.25">
      <c r="A41" s="170" t="s">
        <v>252</v>
      </c>
      <c r="B41" s="155" t="s">
        <v>252</v>
      </c>
      <c r="C41" s="197" t="s">
        <v>252</v>
      </c>
      <c r="D41" s="484"/>
      <c r="E41" s="168" t="s">
        <v>288</v>
      </c>
      <c r="F41" s="587" t="s">
        <v>447</v>
      </c>
      <c r="G41" s="588"/>
      <c r="H41" s="588"/>
      <c r="I41" s="588"/>
      <c r="J41" s="589"/>
    </row>
    <row r="42" spans="1:10" ht="32.4" customHeight="1" x14ac:dyDescent="0.25">
      <c r="A42" s="170" t="s">
        <v>252</v>
      </c>
      <c r="B42" s="155" t="s">
        <v>252</v>
      </c>
      <c r="C42" s="197" t="s">
        <v>252</v>
      </c>
      <c r="D42" s="484"/>
      <c r="E42" s="168" t="s">
        <v>289</v>
      </c>
      <c r="F42" s="587" t="s">
        <v>448</v>
      </c>
      <c r="G42" s="588"/>
      <c r="H42" s="588"/>
      <c r="I42" s="588"/>
      <c r="J42" s="589"/>
    </row>
    <row r="43" spans="1:10" ht="31.2" customHeight="1" x14ac:dyDescent="0.25">
      <c r="A43" s="170" t="s">
        <v>252</v>
      </c>
      <c r="B43" s="155" t="s">
        <v>252</v>
      </c>
      <c r="C43" s="197" t="s">
        <v>252</v>
      </c>
      <c r="D43" s="484"/>
      <c r="E43" s="168" t="s">
        <v>291</v>
      </c>
      <c r="F43" s="587" t="s">
        <v>449</v>
      </c>
      <c r="G43" s="588"/>
      <c r="H43" s="588"/>
      <c r="I43" s="588"/>
      <c r="J43" s="589"/>
    </row>
    <row r="44" spans="1:10" ht="30" customHeight="1" x14ac:dyDescent="0.25">
      <c r="A44" s="170" t="s">
        <v>252</v>
      </c>
      <c r="B44" s="155" t="s">
        <v>252</v>
      </c>
      <c r="C44" s="197" t="s">
        <v>252</v>
      </c>
      <c r="D44" s="484"/>
      <c r="E44" s="168" t="s">
        <v>292</v>
      </c>
      <c r="F44" s="587" t="s">
        <v>450</v>
      </c>
      <c r="G44" s="588"/>
      <c r="H44" s="588"/>
      <c r="I44" s="588"/>
      <c r="J44" s="589"/>
    </row>
    <row r="45" spans="1:10" ht="30.6" customHeight="1" x14ac:dyDescent="0.25">
      <c r="A45" s="170" t="s">
        <v>252</v>
      </c>
      <c r="B45" s="155" t="s">
        <v>252</v>
      </c>
      <c r="C45" s="197" t="s">
        <v>252</v>
      </c>
      <c r="D45" s="484"/>
      <c r="E45" s="168" t="s">
        <v>227</v>
      </c>
      <c r="F45" s="587" t="s">
        <v>451</v>
      </c>
      <c r="G45" s="588"/>
      <c r="H45" s="588"/>
      <c r="I45" s="588"/>
      <c r="J45" s="589"/>
    </row>
    <row r="46" spans="1:10" ht="56.4" customHeight="1" x14ac:dyDescent="0.25">
      <c r="A46" s="170" t="s">
        <v>252</v>
      </c>
      <c r="B46" s="155" t="s">
        <v>252</v>
      </c>
      <c r="C46" s="197" t="s">
        <v>252</v>
      </c>
      <c r="D46" s="484"/>
      <c r="E46" s="167" t="s">
        <v>228</v>
      </c>
      <c r="F46" s="587" t="s">
        <v>494</v>
      </c>
      <c r="G46" s="588"/>
      <c r="H46" s="588"/>
      <c r="I46" s="588"/>
      <c r="J46" s="589"/>
    </row>
    <row r="47" spans="1:10" ht="28.2" customHeight="1" x14ac:dyDescent="0.25">
      <c r="A47" s="170" t="s">
        <v>252</v>
      </c>
      <c r="B47" s="155" t="s">
        <v>252</v>
      </c>
      <c r="C47" s="197" t="s">
        <v>252</v>
      </c>
      <c r="D47" s="484"/>
      <c r="E47" s="168" t="s">
        <v>229</v>
      </c>
      <c r="F47" s="587" t="s">
        <v>454</v>
      </c>
      <c r="G47" s="588"/>
      <c r="H47" s="588"/>
      <c r="I47" s="588"/>
      <c r="J47" s="589"/>
    </row>
    <row r="48" spans="1:10" ht="88.95" customHeight="1" x14ac:dyDescent="0.25">
      <c r="A48" s="170" t="s">
        <v>252</v>
      </c>
      <c r="B48" s="155" t="s">
        <v>252</v>
      </c>
      <c r="C48" s="197" t="s">
        <v>252</v>
      </c>
      <c r="D48" s="484"/>
      <c r="E48" s="168" t="s">
        <v>294</v>
      </c>
      <c r="F48" s="587" t="s">
        <v>621</v>
      </c>
      <c r="G48" s="588"/>
      <c r="H48" s="588"/>
      <c r="I48" s="588"/>
      <c r="J48" s="589"/>
    </row>
    <row r="49" spans="1:10" ht="85.95" customHeight="1" x14ac:dyDescent="0.25">
      <c r="A49" s="170" t="s">
        <v>252</v>
      </c>
      <c r="B49" s="155" t="s">
        <v>252</v>
      </c>
      <c r="C49" s="197" t="s">
        <v>252</v>
      </c>
      <c r="D49" s="484"/>
      <c r="E49" s="168" t="s">
        <v>296</v>
      </c>
      <c r="F49" s="587" t="s">
        <v>487</v>
      </c>
      <c r="G49" s="588"/>
      <c r="H49" s="588"/>
      <c r="I49" s="588"/>
      <c r="J49" s="589"/>
    </row>
    <row r="50" spans="1:10" ht="73.2" customHeight="1" x14ac:dyDescent="0.25">
      <c r="A50" s="170" t="s">
        <v>252</v>
      </c>
      <c r="B50" s="155" t="s">
        <v>252</v>
      </c>
      <c r="C50" s="197" t="s">
        <v>252</v>
      </c>
      <c r="D50" s="485"/>
      <c r="E50" s="168" t="s">
        <v>297</v>
      </c>
      <c r="F50" s="587" t="s">
        <v>337</v>
      </c>
      <c r="G50" s="588"/>
      <c r="H50" s="588"/>
      <c r="I50" s="588"/>
      <c r="J50" s="589"/>
    </row>
    <row r="51" spans="1:10" ht="29.25" customHeight="1" x14ac:dyDescent="0.25">
      <c r="A51" s="170" t="s">
        <v>252</v>
      </c>
      <c r="B51" s="155" t="s">
        <v>252</v>
      </c>
      <c r="C51" s="197" t="s">
        <v>252</v>
      </c>
      <c r="D51" s="484"/>
      <c r="E51" s="168" t="s">
        <v>298</v>
      </c>
      <c r="F51" s="587" t="s">
        <v>622</v>
      </c>
      <c r="G51" s="588"/>
      <c r="H51" s="588"/>
      <c r="I51" s="588"/>
      <c r="J51" s="589"/>
    </row>
    <row r="52" spans="1:10" ht="13.8" x14ac:dyDescent="0.25">
      <c r="A52" s="170" t="s">
        <v>252</v>
      </c>
      <c r="B52" s="155" t="s">
        <v>252</v>
      </c>
      <c r="C52" s="197" t="s">
        <v>252</v>
      </c>
      <c r="D52" s="484"/>
      <c r="E52" s="172" t="s">
        <v>223</v>
      </c>
      <c r="F52" s="587" t="s">
        <v>340</v>
      </c>
      <c r="G52" s="588"/>
      <c r="H52" s="588"/>
      <c r="I52" s="588"/>
      <c r="J52" s="589"/>
    </row>
    <row r="53" spans="1:10" ht="61.2" customHeight="1" x14ac:dyDescent="0.25">
      <c r="A53" s="170" t="s">
        <v>252</v>
      </c>
      <c r="B53" s="155" t="s">
        <v>252</v>
      </c>
      <c r="C53" s="197" t="s">
        <v>252</v>
      </c>
      <c r="D53" s="484"/>
      <c r="E53" s="168" t="s">
        <v>300</v>
      </c>
      <c r="F53" s="587" t="s">
        <v>512</v>
      </c>
      <c r="G53" s="588"/>
      <c r="H53" s="588"/>
      <c r="I53" s="588"/>
      <c r="J53" s="589"/>
    </row>
    <row r="54" spans="1:10" ht="84" customHeight="1" x14ac:dyDescent="0.25">
      <c r="A54" s="199"/>
      <c r="B54" s="155" t="s">
        <v>252</v>
      </c>
      <c r="C54" s="185" t="s">
        <v>252</v>
      </c>
      <c r="D54" s="484"/>
      <c r="E54" s="168" t="s">
        <v>569</v>
      </c>
      <c r="F54" s="587" t="s">
        <v>568</v>
      </c>
      <c r="G54" s="588"/>
      <c r="H54" s="588"/>
      <c r="I54" s="588"/>
      <c r="J54" s="589"/>
    </row>
    <row r="55" spans="1:10" ht="13.8" x14ac:dyDescent="0.25">
      <c r="A55" s="170" t="s">
        <v>252</v>
      </c>
      <c r="B55" s="155" t="s">
        <v>252</v>
      </c>
      <c r="C55" s="185" t="s">
        <v>252</v>
      </c>
      <c r="D55" s="484"/>
      <c r="E55" s="167" t="s">
        <v>302</v>
      </c>
      <c r="F55" s="587" t="s">
        <v>343</v>
      </c>
      <c r="G55" s="588"/>
      <c r="H55" s="588"/>
      <c r="I55" s="588"/>
      <c r="J55" s="589"/>
    </row>
    <row r="56" spans="1:10" ht="13.8" x14ac:dyDescent="0.25">
      <c r="A56" s="170" t="s">
        <v>252</v>
      </c>
      <c r="B56" s="155" t="s">
        <v>252</v>
      </c>
      <c r="C56" s="185" t="s">
        <v>252</v>
      </c>
      <c r="D56" s="484"/>
      <c r="E56" s="167" t="s">
        <v>304</v>
      </c>
      <c r="F56" s="587" t="s">
        <v>345</v>
      </c>
      <c r="G56" s="588"/>
      <c r="H56" s="588"/>
      <c r="I56" s="588"/>
      <c r="J56" s="589"/>
    </row>
    <row r="57" spans="1:10" ht="13.8" x14ac:dyDescent="0.25">
      <c r="A57" s="170" t="s">
        <v>252</v>
      </c>
      <c r="B57" s="155" t="s">
        <v>252</v>
      </c>
      <c r="C57" s="185" t="s">
        <v>252</v>
      </c>
      <c r="D57" s="484"/>
      <c r="E57" s="167" t="s">
        <v>305</v>
      </c>
      <c r="F57" s="587" t="s">
        <v>347</v>
      </c>
      <c r="G57" s="588"/>
      <c r="H57" s="588"/>
      <c r="I57" s="588"/>
      <c r="J57" s="589"/>
    </row>
    <row r="58" spans="1:10" ht="13.8" x14ac:dyDescent="0.25">
      <c r="A58" s="170" t="s">
        <v>252</v>
      </c>
      <c r="B58" s="155" t="s">
        <v>252</v>
      </c>
      <c r="C58" s="185" t="s">
        <v>252</v>
      </c>
      <c r="D58" s="484"/>
      <c r="E58" s="167" t="s">
        <v>230</v>
      </c>
      <c r="F58" s="587" t="s">
        <v>349</v>
      </c>
      <c r="G58" s="588"/>
      <c r="H58" s="588"/>
      <c r="I58" s="588"/>
      <c r="J58" s="589"/>
    </row>
    <row r="59" spans="1:10" ht="13.8" x14ac:dyDescent="0.25">
      <c r="A59" s="170" t="s">
        <v>252</v>
      </c>
      <c r="B59" s="155" t="s">
        <v>252</v>
      </c>
      <c r="C59" s="185" t="s">
        <v>252</v>
      </c>
      <c r="D59" s="484"/>
      <c r="E59" s="167" t="s">
        <v>306</v>
      </c>
      <c r="F59" s="587" t="s">
        <v>633</v>
      </c>
      <c r="G59" s="588"/>
      <c r="H59" s="588"/>
      <c r="I59" s="588"/>
      <c r="J59" s="589"/>
    </row>
    <row r="60" spans="1:10" ht="13.8" x14ac:dyDescent="0.25">
      <c r="A60" s="170" t="s">
        <v>252</v>
      </c>
      <c r="B60" s="155" t="s">
        <v>252</v>
      </c>
      <c r="C60" s="185" t="s">
        <v>252</v>
      </c>
      <c r="D60" s="484"/>
      <c r="E60" s="167" t="s">
        <v>307</v>
      </c>
      <c r="F60" s="587" t="s">
        <v>352</v>
      </c>
      <c r="G60" s="588"/>
      <c r="H60" s="588"/>
      <c r="I60" s="588"/>
      <c r="J60" s="589"/>
    </row>
    <row r="61" spans="1:10" ht="13.8" x14ac:dyDescent="0.25">
      <c r="A61" s="170" t="s">
        <v>252</v>
      </c>
      <c r="B61" s="155" t="s">
        <v>252</v>
      </c>
      <c r="C61" s="185" t="s">
        <v>252</v>
      </c>
      <c r="D61" s="484"/>
      <c r="E61" s="167" t="s">
        <v>308</v>
      </c>
      <c r="F61" s="587" t="s">
        <v>354</v>
      </c>
      <c r="G61" s="588"/>
      <c r="H61" s="588"/>
      <c r="I61" s="588"/>
      <c r="J61" s="589"/>
    </row>
    <row r="62" spans="1:10" ht="13.8" x14ac:dyDescent="0.25">
      <c r="A62" s="170" t="s">
        <v>252</v>
      </c>
      <c r="B62" s="155" t="s">
        <v>252</v>
      </c>
      <c r="C62" s="185" t="s">
        <v>252</v>
      </c>
      <c r="D62" s="484"/>
      <c r="E62" s="167" t="s">
        <v>310</v>
      </c>
      <c r="F62" s="587" t="s">
        <v>356</v>
      </c>
      <c r="G62" s="588"/>
      <c r="H62" s="588"/>
      <c r="I62" s="588"/>
      <c r="J62" s="589"/>
    </row>
    <row r="63" spans="1:10" ht="13.8" x14ac:dyDescent="0.25">
      <c r="A63" s="170" t="s">
        <v>252</v>
      </c>
      <c r="B63" s="155" t="s">
        <v>252</v>
      </c>
      <c r="C63" s="185" t="s">
        <v>252</v>
      </c>
      <c r="D63" s="484"/>
      <c r="E63" s="167" t="s">
        <v>231</v>
      </c>
      <c r="F63" s="587" t="s">
        <v>358</v>
      </c>
      <c r="G63" s="588"/>
      <c r="H63" s="588"/>
      <c r="I63" s="588"/>
      <c r="J63" s="589"/>
    </row>
    <row r="64" spans="1:10" ht="86.4" customHeight="1" x14ac:dyDescent="0.25">
      <c r="A64" s="170" t="s">
        <v>252</v>
      </c>
      <c r="B64" s="194"/>
      <c r="C64" s="185" t="s">
        <v>252</v>
      </c>
      <c r="D64" s="484"/>
      <c r="E64" s="167" t="s">
        <v>232</v>
      </c>
      <c r="F64" s="587" t="s">
        <v>326</v>
      </c>
      <c r="G64" s="588"/>
      <c r="H64" s="588"/>
      <c r="I64" s="588"/>
      <c r="J64" s="589"/>
    </row>
    <row r="65" spans="1:10" ht="29.4" customHeight="1" x14ac:dyDescent="0.25">
      <c r="A65" s="170" t="s">
        <v>252</v>
      </c>
      <c r="B65" s="194"/>
      <c r="C65" s="185" t="s">
        <v>252</v>
      </c>
      <c r="D65" s="484"/>
      <c r="E65" s="167" t="s">
        <v>233</v>
      </c>
      <c r="F65" s="587" t="s">
        <v>328</v>
      </c>
      <c r="G65" s="588"/>
      <c r="H65" s="588"/>
      <c r="I65" s="588"/>
      <c r="J65" s="589"/>
    </row>
    <row r="66" spans="1:10" ht="44.4" customHeight="1" x14ac:dyDescent="0.25">
      <c r="A66" s="170" t="s">
        <v>252</v>
      </c>
      <c r="B66" s="194"/>
      <c r="C66" s="185" t="s">
        <v>252</v>
      </c>
      <c r="D66" s="484"/>
      <c r="E66" s="167" t="s">
        <v>314</v>
      </c>
      <c r="F66" s="587" t="s">
        <v>330</v>
      </c>
      <c r="G66" s="588"/>
      <c r="H66" s="588"/>
      <c r="I66" s="588"/>
      <c r="J66" s="589"/>
    </row>
    <row r="67" spans="1:10" ht="46.2" customHeight="1" thickBot="1" x14ac:dyDescent="0.3">
      <c r="A67" s="170" t="s">
        <v>252</v>
      </c>
      <c r="B67" s="194"/>
      <c r="C67" s="198" t="s">
        <v>252</v>
      </c>
      <c r="D67" s="484"/>
      <c r="E67" s="167" t="s">
        <v>316</v>
      </c>
      <c r="F67" s="587" t="s">
        <v>332</v>
      </c>
      <c r="G67" s="588"/>
      <c r="H67" s="588"/>
      <c r="I67" s="588"/>
      <c r="J67" s="589"/>
    </row>
    <row r="68" spans="1:10" s="94" customFormat="1" ht="15" customHeight="1" thickBot="1" x14ac:dyDescent="0.3">
      <c r="A68" s="593" t="s">
        <v>456</v>
      </c>
      <c r="B68" s="594"/>
      <c r="C68" s="594"/>
      <c r="D68" s="594"/>
      <c r="E68" s="594"/>
      <c r="F68" s="594"/>
      <c r="G68" s="594"/>
      <c r="H68" s="594"/>
      <c r="I68" s="594"/>
      <c r="J68" s="595"/>
    </row>
    <row r="69" spans="1:10" ht="13.8" x14ac:dyDescent="0.25">
      <c r="A69" s="170" t="s">
        <v>252</v>
      </c>
      <c r="B69" s="155" t="s">
        <v>252</v>
      </c>
      <c r="C69" s="196" t="s">
        <v>252</v>
      </c>
      <c r="D69" s="484"/>
      <c r="E69" s="172" t="s">
        <v>223</v>
      </c>
      <c r="F69" s="587" t="s">
        <v>341</v>
      </c>
      <c r="G69" s="588"/>
      <c r="H69" s="588"/>
      <c r="I69" s="588"/>
      <c r="J69" s="589"/>
    </row>
    <row r="70" spans="1:10" ht="28.95" customHeight="1" x14ac:dyDescent="0.25">
      <c r="A70" s="170" t="s">
        <v>252</v>
      </c>
      <c r="B70" s="155" t="s">
        <v>252</v>
      </c>
      <c r="C70" s="185" t="s">
        <v>252</v>
      </c>
      <c r="D70" s="484"/>
      <c r="E70" s="167" t="s">
        <v>318</v>
      </c>
      <c r="F70" s="587" t="s">
        <v>360</v>
      </c>
      <c r="G70" s="588"/>
      <c r="H70" s="588"/>
      <c r="I70" s="588"/>
      <c r="J70" s="589"/>
    </row>
    <row r="71" spans="1:10" ht="13.8" x14ac:dyDescent="0.25">
      <c r="A71" s="170" t="s">
        <v>252</v>
      </c>
      <c r="B71" s="155" t="s">
        <v>252</v>
      </c>
      <c r="C71" s="185" t="s">
        <v>252</v>
      </c>
      <c r="D71" s="484"/>
      <c r="E71" s="167" t="s">
        <v>319</v>
      </c>
      <c r="F71" s="587" t="s">
        <v>623</v>
      </c>
      <c r="G71" s="588"/>
      <c r="H71" s="588"/>
      <c r="I71" s="588"/>
      <c r="J71" s="589"/>
    </row>
    <row r="72" spans="1:10" ht="30" customHeight="1" x14ac:dyDescent="0.25">
      <c r="A72" s="170" t="s">
        <v>252</v>
      </c>
      <c r="B72" s="155" t="s">
        <v>252</v>
      </c>
      <c r="C72" s="185" t="s">
        <v>252</v>
      </c>
      <c r="D72" s="484"/>
      <c r="E72" s="167" t="s">
        <v>320</v>
      </c>
      <c r="F72" s="587" t="s">
        <v>560</v>
      </c>
      <c r="G72" s="588"/>
      <c r="H72" s="588"/>
      <c r="I72" s="588"/>
      <c r="J72" s="589"/>
    </row>
    <row r="73" spans="1:10" ht="13.8" x14ac:dyDescent="0.25">
      <c r="A73" s="170" t="s">
        <v>252</v>
      </c>
      <c r="B73" s="155" t="s">
        <v>252</v>
      </c>
      <c r="C73" s="185" t="s">
        <v>252</v>
      </c>
      <c r="D73" s="484"/>
      <c r="E73" s="167" t="s">
        <v>321</v>
      </c>
      <c r="F73" s="587" t="s">
        <v>364</v>
      </c>
      <c r="G73" s="588"/>
      <c r="H73" s="588"/>
      <c r="I73" s="588"/>
      <c r="J73" s="589"/>
    </row>
    <row r="74" spans="1:10" ht="27.6" customHeight="1" x14ac:dyDescent="0.25">
      <c r="A74" s="170" t="s">
        <v>252</v>
      </c>
      <c r="B74" s="155" t="s">
        <v>252</v>
      </c>
      <c r="C74" s="185" t="s">
        <v>252</v>
      </c>
      <c r="D74" s="484"/>
      <c r="E74" s="167" t="s">
        <v>322</v>
      </c>
      <c r="F74" s="587" t="s">
        <v>366</v>
      </c>
      <c r="G74" s="588"/>
      <c r="H74" s="588"/>
      <c r="I74" s="588"/>
      <c r="J74" s="589"/>
    </row>
    <row r="75" spans="1:10" ht="13.8" x14ac:dyDescent="0.25">
      <c r="A75" s="170" t="s">
        <v>252</v>
      </c>
      <c r="B75" s="155" t="s">
        <v>252</v>
      </c>
      <c r="C75" s="185" t="s">
        <v>252</v>
      </c>
      <c r="D75" s="484"/>
      <c r="E75" s="167" t="s">
        <v>323</v>
      </c>
      <c r="F75" s="587" t="s">
        <v>628</v>
      </c>
      <c r="G75" s="588"/>
      <c r="H75" s="588"/>
      <c r="I75" s="588"/>
      <c r="J75" s="589"/>
    </row>
    <row r="76" spans="1:10" ht="13.8" x14ac:dyDescent="0.25">
      <c r="A76" s="170" t="s">
        <v>252</v>
      </c>
      <c r="B76" s="155" t="s">
        <v>252</v>
      </c>
      <c r="C76" s="185" t="s">
        <v>252</v>
      </c>
      <c r="D76" s="484"/>
      <c r="E76" s="167" t="s">
        <v>324</v>
      </c>
      <c r="F76" s="587" t="s">
        <v>464</v>
      </c>
      <c r="G76" s="588"/>
      <c r="H76" s="588"/>
      <c r="I76" s="588"/>
      <c r="J76" s="589"/>
    </row>
    <row r="77" spans="1:10" ht="13.8" x14ac:dyDescent="0.25">
      <c r="A77" s="170" t="s">
        <v>252</v>
      </c>
      <c r="B77" s="155" t="s">
        <v>252</v>
      </c>
      <c r="C77" s="185" t="s">
        <v>252</v>
      </c>
      <c r="D77" s="484"/>
      <c r="E77" s="167" t="s">
        <v>325</v>
      </c>
      <c r="F77" s="587" t="s">
        <v>586</v>
      </c>
      <c r="G77" s="588"/>
      <c r="H77" s="588"/>
      <c r="I77" s="588"/>
      <c r="J77" s="589"/>
    </row>
    <row r="78" spans="1:10" ht="27.6" customHeight="1" x14ac:dyDescent="0.25">
      <c r="A78" s="170" t="s">
        <v>252</v>
      </c>
      <c r="B78" s="155" t="s">
        <v>252</v>
      </c>
      <c r="C78" s="185" t="s">
        <v>252</v>
      </c>
      <c r="D78" s="484"/>
      <c r="E78" s="167" t="s">
        <v>327</v>
      </c>
      <c r="F78" s="587" t="s">
        <v>371</v>
      </c>
      <c r="G78" s="588"/>
      <c r="H78" s="588"/>
      <c r="I78" s="588"/>
      <c r="J78" s="589"/>
    </row>
    <row r="79" spans="1:10" ht="13.8" x14ac:dyDescent="0.25">
      <c r="A79" s="170" t="s">
        <v>252</v>
      </c>
      <c r="B79" s="155" t="s">
        <v>252</v>
      </c>
      <c r="C79" s="185" t="s">
        <v>252</v>
      </c>
      <c r="D79" s="484"/>
      <c r="E79" s="167" t="s">
        <v>329</v>
      </c>
      <c r="F79" s="587" t="s">
        <v>629</v>
      </c>
      <c r="G79" s="588"/>
      <c r="H79" s="588"/>
      <c r="I79" s="588"/>
      <c r="J79" s="589"/>
    </row>
    <row r="80" spans="1:10" ht="13.8" x14ac:dyDescent="0.25">
      <c r="A80" s="170" t="s">
        <v>252</v>
      </c>
      <c r="B80" s="155" t="s">
        <v>252</v>
      </c>
      <c r="C80" s="185" t="s">
        <v>252</v>
      </c>
      <c r="D80" s="484"/>
      <c r="E80" s="167" t="s">
        <v>331</v>
      </c>
      <c r="F80" s="587" t="s">
        <v>374</v>
      </c>
      <c r="G80" s="588"/>
      <c r="H80" s="588"/>
      <c r="I80" s="588"/>
      <c r="J80" s="589"/>
    </row>
    <row r="81" spans="1:10" ht="30" customHeight="1" x14ac:dyDescent="0.25">
      <c r="A81" s="170" t="s">
        <v>252</v>
      </c>
      <c r="B81" s="155" t="s">
        <v>252</v>
      </c>
      <c r="C81" s="185" t="s">
        <v>252</v>
      </c>
      <c r="D81" s="484"/>
      <c r="E81" s="167" t="s">
        <v>333</v>
      </c>
      <c r="F81" s="587" t="s">
        <v>570</v>
      </c>
      <c r="G81" s="588"/>
      <c r="H81" s="588"/>
      <c r="I81" s="588"/>
      <c r="J81" s="589"/>
    </row>
    <row r="82" spans="1:10" ht="13.8" x14ac:dyDescent="0.25">
      <c r="A82" s="170" t="s">
        <v>252</v>
      </c>
      <c r="B82" s="155" t="s">
        <v>252</v>
      </c>
      <c r="C82" s="185" t="s">
        <v>252</v>
      </c>
      <c r="D82" s="484"/>
      <c r="E82" s="167" t="s">
        <v>334</v>
      </c>
      <c r="F82" s="587" t="s">
        <v>630</v>
      </c>
      <c r="G82" s="588"/>
      <c r="H82" s="588"/>
      <c r="I82" s="588"/>
      <c r="J82" s="589"/>
    </row>
    <row r="83" spans="1:10" ht="28.95" customHeight="1" x14ac:dyDescent="0.25">
      <c r="A83" s="170" t="s">
        <v>252</v>
      </c>
      <c r="B83" s="155" t="s">
        <v>252</v>
      </c>
      <c r="C83" s="185" t="s">
        <v>252</v>
      </c>
      <c r="D83" s="484"/>
      <c r="E83" s="167" t="s">
        <v>335</v>
      </c>
      <c r="F83" s="587" t="s">
        <v>378</v>
      </c>
      <c r="G83" s="588"/>
      <c r="H83" s="588"/>
      <c r="I83" s="588"/>
      <c r="J83" s="589"/>
    </row>
    <row r="84" spans="1:10" ht="13.8" x14ac:dyDescent="0.25">
      <c r="A84" s="170" t="s">
        <v>252</v>
      </c>
      <c r="B84" s="155" t="s">
        <v>252</v>
      </c>
      <c r="C84" s="185" t="s">
        <v>252</v>
      </c>
      <c r="D84" s="484"/>
      <c r="E84" s="167" t="s">
        <v>336</v>
      </c>
      <c r="F84" s="587" t="s">
        <v>631</v>
      </c>
      <c r="G84" s="588"/>
      <c r="H84" s="588"/>
      <c r="I84" s="588"/>
      <c r="J84" s="589"/>
    </row>
    <row r="85" spans="1:10" ht="13.8" x14ac:dyDescent="0.25">
      <c r="A85" s="170" t="s">
        <v>252</v>
      </c>
      <c r="B85" s="155" t="s">
        <v>252</v>
      </c>
      <c r="C85" s="185" t="s">
        <v>252</v>
      </c>
      <c r="D85" s="484"/>
      <c r="E85" s="167" t="s">
        <v>234</v>
      </c>
      <c r="F85" s="587" t="s">
        <v>381</v>
      </c>
      <c r="G85" s="588"/>
      <c r="H85" s="588"/>
      <c r="I85" s="588"/>
      <c r="J85" s="589"/>
    </row>
    <row r="86" spans="1:10" ht="31.5" customHeight="1" thickBot="1" x14ac:dyDescent="0.3">
      <c r="A86" s="173" t="s">
        <v>252</v>
      </c>
      <c r="B86" s="155" t="s">
        <v>252</v>
      </c>
      <c r="C86" s="198" t="s">
        <v>252</v>
      </c>
      <c r="D86" s="486"/>
      <c r="E86" s="167" t="s">
        <v>338</v>
      </c>
      <c r="F86" s="622" t="s">
        <v>632</v>
      </c>
      <c r="G86" s="623"/>
      <c r="H86" s="623"/>
      <c r="I86" s="623"/>
      <c r="J86" s="624"/>
    </row>
    <row r="87" spans="1:10" s="94" customFormat="1" ht="15" customHeight="1" thickBot="1" x14ac:dyDescent="0.3">
      <c r="A87" s="593" t="s">
        <v>457</v>
      </c>
      <c r="B87" s="594"/>
      <c r="C87" s="594"/>
      <c r="D87" s="594"/>
      <c r="E87" s="594"/>
      <c r="F87" s="594"/>
      <c r="G87" s="594"/>
      <c r="H87" s="594"/>
      <c r="I87" s="594"/>
      <c r="J87" s="595"/>
    </row>
    <row r="88" spans="1:10" ht="40.950000000000003" customHeight="1" x14ac:dyDescent="0.25">
      <c r="A88" s="200" t="s">
        <v>252</v>
      </c>
      <c r="B88" s="196" t="s">
        <v>252</v>
      </c>
      <c r="C88" s="196" t="s">
        <v>252</v>
      </c>
      <c r="D88" s="487"/>
      <c r="E88" s="172" t="s">
        <v>223</v>
      </c>
      <c r="F88" s="587" t="s">
        <v>283</v>
      </c>
      <c r="G88" s="588"/>
      <c r="H88" s="588"/>
      <c r="I88" s="588"/>
      <c r="J88" s="589"/>
    </row>
    <row r="89" spans="1:10" ht="31.2" customHeight="1" x14ac:dyDescent="0.25">
      <c r="A89" s="170" t="s">
        <v>252</v>
      </c>
      <c r="B89" s="185" t="s">
        <v>252</v>
      </c>
      <c r="C89" s="185" t="s">
        <v>252</v>
      </c>
      <c r="D89" s="487"/>
      <c r="E89" s="167" t="s">
        <v>339</v>
      </c>
      <c r="F89" s="587" t="s">
        <v>571</v>
      </c>
      <c r="G89" s="588"/>
      <c r="H89" s="588"/>
      <c r="I89" s="588"/>
      <c r="J89" s="589"/>
    </row>
    <row r="90" spans="1:10" ht="32.4" customHeight="1" x14ac:dyDescent="0.25">
      <c r="A90" s="170" t="s">
        <v>252</v>
      </c>
      <c r="B90" s="185" t="s">
        <v>252</v>
      </c>
      <c r="C90" s="185" t="s">
        <v>252</v>
      </c>
      <c r="D90" s="487"/>
      <c r="E90" s="167" t="s">
        <v>342</v>
      </c>
      <c r="F90" s="587" t="s">
        <v>572</v>
      </c>
      <c r="G90" s="588"/>
      <c r="H90" s="588"/>
      <c r="I90" s="588"/>
      <c r="J90" s="589"/>
    </row>
    <row r="91" spans="1:10" ht="29.25" customHeight="1" x14ac:dyDescent="0.25">
      <c r="A91" s="170" t="s">
        <v>252</v>
      </c>
      <c r="B91" s="185" t="s">
        <v>252</v>
      </c>
      <c r="C91" s="185" t="s">
        <v>252</v>
      </c>
      <c r="D91" s="487"/>
      <c r="E91" s="167" t="s">
        <v>344</v>
      </c>
      <c r="F91" s="587" t="s">
        <v>573</v>
      </c>
      <c r="G91" s="588"/>
      <c r="H91" s="588"/>
      <c r="I91" s="588"/>
      <c r="J91" s="589"/>
    </row>
    <row r="92" spans="1:10" ht="70.95" customHeight="1" x14ac:dyDescent="0.25">
      <c r="A92" s="170" t="s">
        <v>252</v>
      </c>
      <c r="B92" s="185" t="s">
        <v>252</v>
      </c>
      <c r="C92" s="185" t="s">
        <v>252</v>
      </c>
      <c r="D92" s="487"/>
      <c r="E92" s="167" t="s">
        <v>346</v>
      </c>
      <c r="F92" s="587" t="s">
        <v>287</v>
      </c>
      <c r="G92" s="588"/>
      <c r="H92" s="588"/>
      <c r="I92" s="588"/>
      <c r="J92" s="589"/>
    </row>
    <row r="93" spans="1:10" ht="28.95" customHeight="1" x14ac:dyDescent="0.25">
      <c r="A93" s="170" t="s">
        <v>252</v>
      </c>
      <c r="B93" s="185" t="s">
        <v>252</v>
      </c>
      <c r="C93" s="185" t="s">
        <v>252</v>
      </c>
      <c r="D93" s="487"/>
      <c r="E93" s="167" t="s">
        <v>348</v>
      </c>
      <c r="F93" s="587" t="s">
        <v>438</v>
      </c>
      <c r="G93" s="588"/>
      <c r="H93" s="588"/>
      <c r="I93" s="588"/>
      <c r="J93" s="589"/>
    </row>
    <row r="94" spans="1:10" ht="31.8" customHeight="1" x14ac:dyDescent="0.25">
      <c r="A94" s="155"/>
      <c r="B94" s="185"/>
      <c r="C94" s="185"/>
      <c r="D94" s="487"/>
      <c r="E94" s="167" t="s">
        <v>350</v>
      </c>
      <c r="F94" s="587" t="s">
        <v>459</v>
      </c>
      <c r="G94" s="588"/>
      <c r="H94" s="588"/>
      <c r="I94" s="588"/>
      <c r="J94" s="589"/>
    </row>
    <row r="95" spans="1:10" ht="13.8" x14ac:dyDescent="0.25">
      <c r="A95" s="155" t="s">
        <v>252</v>
      </c>
      <c r="B95" s="185" t="s">
        <v>252</v>
      </c>
      <c r="C95" s="185" t="s">
        <v>252</v>
      </c>
      <c r="D95" s="487"/>
      <c r="E95" s="167" t="s">
        <v>351</v>
      </c>
      <c r="F95" s="587" t="s">
        <v>587</v>
      </c>
      <c r="G95" s="588"/>
      <c r="H95" s="588"/>
      <c r="I95" s="588"/>
      <c r="J95" s="589"/>
    </row>
    <row r="96" spans="1:10" ht="13.8" x14ac:dyDescent="0.25">
      <c r="A96" s="155" t="s">
        <v>252</v>
      </c>
      <c r="B96" s="185" t="s">
        <v>252</v>
      </c>
      <c r="C96" s="185" t="s">
        <v>252</v>
      </c>
      <c r="D96" s="487"/>
      <c r="E96" s="167" t="s">
        <v>353</v>
      </c>
      <c r="F96" s="587" t="s">
        <v>588</v>
      </c>
      <c r="G96" s="588"/>
      <c r="H96" s="588"/>
      <c r="I96" s="588"/>
      <c r="J96" s="589"/>
    </row>
    <row r="97" spans="1:10" ht="13.8" x14ac:dyDescent="0.25">
      <c r="A97" s="155" t="s">
        <v>252</v>
      </c>
      <c r="B97" s="185" t="s">
        <v>252</v>
      </c>
      <c r="C97" s="185" t="s">
        <v>252</v>
      </c>
      <c r="D97" s="487"/>
      <c r="E97" s="167" t="s">
        <v>355</v>
      </c>
      <c r="F97" s="587" t="s">
        <v>589</v>
      </c>
      <c r="G97" s="588"/>
      <c r="H97" s="588"/>
      <c r="I97" s="588"/>
      <c r="J97" s="589"/>
    </row>
    <row r="98" spans="1:10" ht="13.8" x14ac:dyDescent="0.25">
      <c r="A98" s="170" t="s">
        <v>252</v>
      </c>
      <c r="B98" s="185" t="s">
        <v>252</v>
      </c>
      <c r="C98" s="185" t="s">
        <v>252</v>
      </c>
      <c r="D98" s="487"/>
      <c r="E98" s="167" t="s">
        <v>357</v>
      </c>
      <c r="F98" s="587" t="s">
        <v>290</v>
      </c>
      <c r="G98" s="588"/>
      <c r="H98" s="588"/>
      <c r="I98" s="588"/>
      <c r="J98" s="589"/>
    </row>
    <row r="99" spans="1:10" ht="42.6" customHeight="1" x14ac:dyDescent="0.25">
      <c r="A99" s="170" t="s">
        <v>252</v>
      </c>
      <c r="B99" s="185" t="s">
        <v>252</v>
      </c>
      <c r="C99" s="185" t="s">
        <v>252</v>
      </c>
      <c r="D99" s="487"/>
      <c r="E99" s="167" t="s">
        <v>359</v>
      </c>
      <c r="F99" s="587" t="s">
        <v>602</v>
      </c>
      <c r="G99" s="588"/>
      <c r="H99" s="588"/>
      <c r="I99" s="588"/>
      <c r="J99" s="589"/>
    </row>
    <row r="100" spans="1:10" ht="42" customHeight="1" x14ac:dyDescent="0.25">
      <c r="A100" s="170" t="s">
        <v>252</v>
      </c>
      <c r="B100" s="185" t="s">
        <v>252</v>
      </c>
      <c r="C100" s="185" t="s">
        <v>252</v>
      </c>
      <c r="D100" s="487"/>
      <c r="E100" s="167" t="s">
        <v>361</v>
      </c>
      <c r="F100" s="587" t="s">
        <v>293</v>
      </c>
      <c r="G100" s="588"/>
      <c r="H100" s="588"/>
      <c r="I100" s="588"/>
      <c r="J100" s="589"/>
    </row>
    <row r="101" spans="1:10" ht="28.95" customHeight="1" x14ac:dyDescent="0.25">
      <c r="A101" s="170" t="s">
        <v>252</v>
      </c>
      <c r="B101" s="185" t="s">
        <v>252</v>
      </c>
      <c r="C101" s="185" t="s">
        <v>252</v>
      </c>
      <c r="D101" s="487"/>
      <c r="E101" s="167" t="s">
        <v>362</v>
      </c>
      <c r="F101" s="587" t="s">
        <v>439</v>
      </c>
      <c r="G101" s="588"/>
      <c r="H101" s="588"/>
      <c r="I101" s="588"/>
      <c r="J101" s="589"/>
    </row>
    <row r="102" spans="1:10" ht="43.95" customHeight="1" x14ac:dyDescent="0.25">
      <c r="A102" s="170" t="s">
        <v>252</v>
      </c>
      <c r="B102" s="185" t="s">
        <v>252</v>
      </c>
      <c r="C102" s="185" t="s">
        <v>252</v>
      </c>
      <c r="D102" s="487"/>
      <c r="E102" s="167" t="s">
        <v>363</v>
      </c>
      <c r="F102" s="587" t="s">
        <v>444</v>
      </c>
      <c r="G102" s="588"/>
      <c r="H102" s="588"/>
      <c r="I102" s="588"/>
      <c r="J102" s="589"/>
    </row>
    <row r="103" spans="1:10" ht="30.6" customHeight="1" x14ac:dyDescent="0.25">
      <c r="A103" s="170" t="s">
        <v>252</v>
      </c>
      <c r="B103" s="185" t="s">
        <v>252</v>
      </c>
      <c r="C103" s="185" t="s">
        <v>252</v>
      </c>
      <c r="D103" s="487"/>
      <c r="E103" s="167" t="s">
        <v>365</v>
      </c>
      <c r="F103" s="587" t="s">
        <v>295</v>
      </c>
      <c r="G103" s="588"/>
      <c r="H103" s="588"/>
      <c r="I103" s="588"/>
      <c r="J103" s="589"/>
    </row>
    <row r="104" spans="1:10" ht="57.6" customHeight="1" x14ac:dyDescent="0.25">
      <c r="A104" s="170" t="s">
        <v>252</v>
      </c>
      <c r="B104" s="185" t="s">
        <v>252</v>
      </c>
      <c r="C104" s="185" t="s">
        <v>252</v>
      </c>
      <c r="D104" s="487"/>
      <c r="E104" s="167" t="s">
        <v>367</v>
      </c>
      <c r="F104" s="587" t="s">
        <v>463</v>
      </c>
      <c r="G104" s="588"/>
      <c r="H104" s="588"/>
      <c r="I104" s="588"/>
      <c r="J104" s="589"/>
    </row>
    <row r="105" spans="1:10" ht="27.75" customHeight="1" x14ac:dyDescent="0.25">
      <c r="A105" s="170" t="s">
        <v>252</v>
      </c>
      <c r="B105" s="185" t="s">
        <v>252</v>
      </c>
      <c r="C105" s="185" t="s">
        <v>252</v>
      </c>
      <c r="D105" s="487"/>
      <c r="E105" s="167" t="s">
        <v>368</v>
      </c>
      <c r="F105" s="587" t="s">
        <v>590</v>
      </c>
      <c r="G105" s="588"/>
      <c r="H105" s="588"/>
      <c r="I105" s="588"/>
      <c r="J105" s="589"/>
    </row>
    <row r="106" spans="1:10" ht="13.8" customHeight="1" x14ac:dyDescent="0.25">
      <c r="A106" s="170" t="s">
        <v>252</v>
      </c>
      <c r="B106" s="185" t="s">
        <v>252</v>
      </c>
      <c r="C106" s="185" t="s">
        <v>252</v>
      </c>
      <c r="D106" s="487"/>
      <c r="E106" s="167" t="s">
        <v>369</v>
      </c>
      <c r="F106" s="587" t="s">
        <v>299</v>
      </c>
      <c r="G106" s="588"/>
      <c r="H106" s="588"/>
      <c r="I106" s="588"/>
      <c r="J106" s="589"/>
    </row>
    <row r="107" spans="1:10" ht="29.4" customHeight="1" x14ac:dyDescent="0.25">
      <c r="A107" s="170" t="s">
        <v>252</v>
      </c>
      <c r="B107" s="185" t="s">
        <v>252</v>
      </c>
      <c r="C107" s="185" t="s">
        <v>252</v>
      </c>
      <c r="D107" s="487"/>
      <c r="E107" s="167" t="s">
        <v>370</v>
      </c>
      <c r="F107" s="587" t="s">
        <v>591</v>
      </c>
      <c r="G107" s="588"/>
      <c r="H107" s="588"/>
      <c r="I107" s="588"/>
      <c r="J107" s="589"/>
    </row>
    <row r="108" spans="1:10" ht="30.6" customHeight="1" x14ac:dyDescent="0.25">
      <c r="A108" s="170" t="s">
        <v>252</v>
      </c>
      <c r="B108" s="185" t="s">
        <v>252</v>
      </c>
      <c r="C108" s="185" t="s">
        <v>252</v>
      </c>
      <c r="D108" s="487"/>
      <c r="E108" s="167" t="s">
        <v>372</v>
      </c>
      <c r="F108" s="587" t="s">
        <v>301</v>
      </c>
      <c r="G108" s="588"/>
      <c r="H108" s="588"/>
      <c r="I108" s="588"/>
      <c r="J108" s="589"/>
    </row>
    <row r="109" spans="1:10" ht="16.95" customHeight="1" x14ac:dyDescent="0.25">
      <c r="A109" s="170" t="s">
        <v>252</v>
      </c>
      <c r="B109" s="185" t="s">
        <v>252</v>
      </c>
      <c r="C109" s="185" t="s">
        <v>252</v>
      </c>
      <c r="D109" s="487"/>
      <c r="E109" s="167" t="s">
        <v>373</v>
      </c>
      <c r="F109" s="587" t="s">
        <v>303</v>
      </c>
      <c r="G109" s="588"/>
      <c r="H109" s="588"/>
      <c r="I109" s="588"/>
      <c r="J109" s="589"/>
    </row>
    <row r="110" spans="1:10" ht="28.95" customHeight="1" x14ac:dyDescent="0.25">
      <c r="A110" s="170" t="s">
        <v>252</v>
      </c>
      <c r="B110" s="185" t="s">
        <v>252</v>
      </c>
      <c r="C110" s="185" t="s">
        <v>252</v>
      </c>
      <c r="D110" s="487"/>
      <c r="E110" s="167" t="s">
        <v>375</v>
      </c>
      <c r="F110" s="587" t="s">
        <v>445</v>
      </c>
      <c r="G110" s="588"/>
      <c r="H110" s="588"/>
      <c r="I110" s="588"/>
      <c r="J110" s="589"/>
    </row>
    <row r="111" spans="1:10" ht="30" customHeight="1" x14ac:dyDescent="0.25">
      <c r="A111" s="170" t="s">
        <v>252</v>
      </c>
      <c r="B111" s="185" t="s">
        <v>252</v>
      </c>
      <c r="C111" s="185" t="s">
        <v>252</v>
      </c>
      <c r="D111" s="487"/>
      <c r="E111" s="167" t="s">
        <v>376</v>
      </c>
      <c r="F111" s="587" t="s">
        <v>446</v>
      </c>
      <c r="G111" s="588"/>
      <c r="H111" s="588"/>
      <c r="I111" s="588"/>
      <c r="J111" s="589"/>
    </row>
    <row r="112" spans="1:10" ht="43.2" customHeight="1" x14ac:dyDescent="0.25">
      <c r="A112" s="170" t="s">
        <v>252</v>
      </c>
      <c r="B112" s="185" t="s">
        <v>252</v>
      </c>
      <c r="C112" s="185" t="s">
        <v>252</v>
      </c>
      <c r="D112" s="487"/>
      <c r="E112" s="167" t="s">
        <v>377</v>
      </c>
      <c r="F112" s="587" t="s">
        <v>627</v>
      </c>
      <c r="G112" s="588"/>
      <c r="H112" s="588"/>
      <c r="I112" s="588"/>
      <c r="J112" s="589"/>
    </row>
    <row r="113" spans="1:10" ht="30" customHeight="1" x14ac:dyDescent="0.25">
      <c r="A113" s="170" t="s">
        <v>252</v>
      </c>
      <c r="B113" s="185" t="s">
        <v>252</v>
      </c>
      <c r="C113" s="201" t="s">
        <v>252</v>
      </c>
      <c r="D113" s="489"/>
      <c r="E113" s="174" t="s">
        <v>379</v>
      </c>
      <c r="F113" s="613" t="s">
        <v>624</v>
      </c>
      <c r="G113" s="614"/>
      <c r="H113" s="614"/>
      <c r="I113" s="614"/>
      <c r="J113" s="615"/>
    </row>
    <row r="114" spans="1:10" ht="26.4" customHeight="1" x14ac:dyDescent="0.25">
      <c r="A114" s="170" t="s">
        <v>252</v>
      </c>
      <c r="B114" s="185" t="s">
        <v>252</v>
      </c>
      <c r="C114" s="185" t="s">
        <v>252</v>
      </c>
      <c r="D114" s="490"/>
      <c r="E114" s="175"/>
      <c r="F114" s="613" t="s">
        <v>510</v>
      </c>
      <c r="G114" s="614"/>
      <c r="H114" s="614"/>
      <c r="I114" s="614"/>
      <c r="J114" s="615"/>
    </row>
    <row r="115" spans="1:10" ht="28.2" customHeight="1" x14ac:dyDescent="0.25">
      <c r="A115" s="170" t="s">
        <v>252</v>
      </c>
      <c r="B115" s="185" t="s">
        <v>252</v>
      </c>
      <c r="C115" s="185" t="s">
        <v>252</v>
      </c>
      <c r="D115" s="490"/>
      <c r="E115" s="175"/>
      <c r="F115" s="613" t="s">
        <v>509</v>
      </c>
      <c r="G115" s="614"/>
      <c r="H115" s="614"/>
      <c r="I115" s="614"/>
      <c r="J115" s="615"/>
    </row>
    <row r="116" spans="1:10" ht="13.8" x14ac:dyDescent="0.25">
      <c r="A116" s="170" t="s">
        <v>252</v>
      </c>
      <c r="B116" s="185" t="s">
        <v>252</v>
      </c>
      <c r="C116" s="185" t="s">
        <v>252</v>
      </c>
      <c r="D116" s="490"/>
      <c r="E116" s="175"/>
      <c r="F116" s="613" t="s">
        <v>508</v>
      </c>
      <c r="G116" s="614"/>
      <c r="H116" s="614"/>
      <c r="I116" s="614"/>
      <c r="J116" s="615"/>
    </row>
    <row r="117" spans="1:10" ht="29.4" customHeight="1" x14ac:dyDescent="0.25">
      <c r="A117" s="170" t="s">
        <v>252</v>
      </c>
      <c r="B117" s="185" t="s">
        <v>252</v>
      </c>
      <c r="C117" s="185" t="s">
        <v>252</v>
      </c>
      <c r="D117" s="490"/>
      <c r="E117" s="175"/>
      <c r="F117" s="613" t="s">
        <v>506</v>
      </c>
      <c r="G117" s="614"/>
      <c r="H117" s="614"/>
      <c r="I117" s="614"/>
      <c r="J117" s="615"/>
    </row>
    <row r="118" spans="1:10" ht="40.200000000000003" customHeight="1" x14ac:dyDescent="0.25">
      <c r="A118" s="170" t="s">
        <v>252</v>
      </c>
      <c r="B118" s="185" t="s">
        <v>252</v>
      </c>
      <c r="C118" s="185" t="s">
        <v>252</v>
      </c>
      <c r="D118" s="490"/>
      <c r="E118" s="175"/>
      <c r="F118" s="613" t="s">
        <v>507</v>
      </c>
      <c r="G118" s="614"/>
      <c r="H118" s="614"/>
      <c r="I118" s="614"/>
      <c r="J118" s="615"/>
    </row>
    <row r="119" spans="1:10" ht="28.95" customHeight="1" x14ac:dyDescent="0.25">
      <c r="A119" s="170" t="s">
        <v>252</v>
      </c>
      <c r="B119" s="185" t="s">
        <v>252</v>
      </c>
      <c r="C119" s="185" t="s">
        <v>252</v>
      </c>
      <c r="D119" s="490"/>
      <c r="E119" s="175"/>
      <c r="F119" s="613" t="s">
        <v>505</v>
      </c>
      <c r="G119" s="614"/>
      <c r="H119" s="614"/>
      <c r="I119" s="614"/>
      <c r="J119" s="615"/>
    </row>
    <row r="120" spans="1:10" ht="27.6" customHeight="1" x14ac:dyDescent="0.25">
      <c r="A120" s="170" t="s">
        <v>252</v>
      </c>
      <c r="B120" s="185" t="s">
        <v>252</v>
      </c>
      <c r="C120" s="185" t="s">
        <v>252</v>
      </c>
      <c r="D120" s="490"/>
      <c r="E120" s="175"/>
      <c r="F120" s="613" t="s">
        <v>504</v>
      </c>
      <c r="G120" s="614"/>
      <c r="H120" s="614"/>
      <c r="I120" s="614"/>
      <c r="J120" s="615"/>
    </row>
    <row r="121" spans="1:10" ht="43.95" customHeight="1" x14ac:dyDescent="0.25">
      <c r="A121" s="170" t="s">
        <v>252</v>
      </c>
      <c r="B121" s="185" t="s">
        <v>252</v>
      </c>
      <c r="C121" s="185" t="s">
        <v>252</v>
      </c>
      <c r="D121" s="490"/>
      <c r="E121" s="175"/>
      <c r="F121" s="613" t="s">
        <v>502</v>
      </c>
      <c r="G121" s="614"/>
      <c r="H121" s="614"/>
      <c r="I121" s="614"/>
      <c r="J121" s="615"/>
    </row>
    <row r="122" spans="1:10" ht="17.399999999999999" customHeight="1" x14ac:dyDescent="0.25">
      <c r="A122" s="170" t="s">
        <v>252</v>
      </c>
      <c r="B122" s="185" t="s">
        <v>252</v>
      </c>
      <c r="C122" s="185" t="s">
        <v>252</v>
      </c>
      <c r="D122" s="490"/>
      <c r="E122" s="175"/>
      <c r="F122" s="613" t="s">
        <v>503</v>
      </c>
      <c r="G122" s="614"/>
      <c r="H122" s="614"/>
      <c r="I122" s="614"/>
      <c r="J122" s="615"/>
    </row>
    <row r="123" spans="1:10" ht="73.2" customHeight="1" x14ac:dyDescent="0.25">
      <c r="A123" s="170" t="s">
        <v>252</v>
      </c>
      <c r="B123" s="185" t="s">
        <v>252</v>
      </c>
      <c r="C123" s="185" t="s">
        <v>252</v>
      </c>
      <c r="D123" s="490"/>
      <c r="E123" s="175"/>
      <c r="F123" s="613" t="s">
        <v>557</v>
      </c>
      <c r="G123" s="614"/>
      <c r="H123" s="614"/>
      <c r="I123" s="614"/>
      <c r="J123" s="615"/>
    </row>
    <row r="124" spans="1:10" ht="75" customHeight="1" x14ac:dyDescent="0.25">
      <c r="A124" s="170" t="s">
        <v>252</v>
      </c>
      <c r="B124" s="185" t="s">
        <v>252</v>
      </c>
      <c r="C124" s="185" t="s">
        <v>252</v>
      </c>
      <c r="D124" s="490"/>
      <c r="E124" s="175"/>
      <c r="F124" s="613" t="s">
        <v>499</v>
      </c>
      <c r="G124" s="614"/>
      <c r="H124" s="614"/>
      <c r="I124" s="614"/>
      <c r="J124" s="615"/>
    </row>
    <row r="125" spans="1:10" ht="28.5" customHeight="1" x14ac:dyDescent="0.25">
      <c r="A125" s="170" t="s">
        <v>252</v>
      </c>
      <c r="B125" s="185" t="s">
        <v>252</v>
      </c>
      <c r="C125" s="185" t="s">
        <v>252</v>
      </c>
      <c r="D125" s="490"/>
      <c r="E125" s="175"/>
      <c r="F125" s="613" t="s">
        <v>558</v>
      </c>
      <c r="G125" s="614"/>
      <c r="H125" s="614"/>
      <c r="I125" s="614"/>
      <c r="J125" s="615"/>
    </row>
    <row r="126" spans="1:10" ht="43.95" customHeight="1" x14ac:dyDescent="0.25">
      <c r="A126" s="170" t="s">
        <v>252</v>
      </c>
      <c r="B126" s="185" t="s">
        <v>252</v>
      </c>
      <c r="C126" s="185" t="s">
        <v>252</v>
      </c>
      <c r="D126" s="490"/>
      <c r="E126" s="176"/>
      <c r="F126" s="613" t="s">
        <v>501</v>
      </c>
      <c r="G126" s="614"/>
      <c r="H126" s="614"/>
      <c r="I126" s="614"/>
      <c r="J126" s="615"/>
    </row>
    <row r="127" spans="1:10" ht="27.75" customHeight="1" x14ac:dyDescent="0.25">
      <c r="A127" s="170" t="s">
        <v>252</v>
      </c>
      <c r="B127" s="185" t="s">
        <v>252</v>
      </c>
      <c r="C127" s="185" t="s">
        <v>252</v>
      </c>
      <c r="D127" s="490"/>
      <c r="E127" s="175"/>
      <c r="F127" s="613" t="s">
        <v>559</v>
      </c>
      <c r="G127" s="614"/>
      <c r="H127" s="614"/>
      <c r="I127" s="614"/>
      <c r="J127" s="615"/>
    </row>
    <row r="128" spans="1:10" ht="54" customHeight="1" x14ac:dyDescent="0.25">
      <c r="A128" s="170" t="s">
        <v>252</v>
      </c>
      <c r="B128" s="185" t="s">
        <v>252</v>
      </c>
      <c r="C128" s="185" t="s">
        <v>252</v>
      </c>
      <c r="D128" s="491"/>
      <c r="E128" s="168"/>
      <c r="F128" s="633" t="s">
        <v>500</v>
      </c>
      <c r="G128" s="634"/>
      <c r="H128" s="634"/>
      <c r="I128" s="634"/>
      <c r="J128" s="635"/>
    </row>
    <row r="129" spans="1:13" ht="85.95" customHeight="1" x14ac:dyDescent="0.25">
      <c r="A129" s="170" t="s">
        <v>252</v>
      </c>
      <c r="B129" s="185" t="s">
        <v>252</v>
      </c>
      <c r="C129" s="185" t="s">
        <v>252</v>
      </c>
      <c r="D129" s="487"/>
      <c r="E129" s="167" t="s">
        <v>380</v>
      </c>
      <c r="F129" s="587" t="s">
        <v>592</v>
      </c>
      <c r="G129" s="588"/>
      <c r="H129" s="588"/>
      <c r="I129" s="588"/>
      <c r="J129" s="589"/>
    </row>
    <row r="130" spans="1:13" ht="42.6" customHeight="1" x14ac:dyDescent="0.25">
      <c r="A130" s="170" t="s">
        <v>252</v>
      </c>
      <c r="B130" s="185" t="s">
        <v>252</v>
      </c>
      <c r="C130" s="185" t="s">
        <v>252</v>
      </c>
      <c r="D130" s="487"/>
      <c r="E130" s="167" t="s">
        <v>382</v>
      </c>
      <c r="F130" s="587" t="s">
        <v>651</v>
      </c>
      <c r="G130" s="588"/>
      <c r="H130" s="588"/>
      <c r="I130" s="588"/>
      <c r="J130" s="589"/>
    </row>
    <row r="131" spans="1:13" ht="13.8" x14ac:dyDescent="0.25">
      <c r="A131" s="171" t="s">
        <v>252</v>
      </c>
      <c r="B131" s="185" t="s">
        <v>252</v>
      </c>
      <c r="C131" s="185" t="s">
        <v>252</v>
      </c>
      <c r="D131" s="487"/>
      <c r="E131" s="167" t="s">
        <v>384</v>
      </c>
      <c r="F131" s="616" t="s">
        <v>312</v>
      </c>
      <c r="G131" s="617"/>
      <c r="H131" s="617"/>
      <c r="I131" s="617"/>
      <c r="J131" s="618"/>
    </row>
    <row r="132" spans="1:13" ht="13.8" x14ac:dyDescent="0.25">
      <c r="A132" s="171" t="s">
        <v>252</v>
      </c>
      <c r="B132" s="185" t="s">
        <v>252</v>
      </c>
      <c r="C132" s="185" t="s">
        <v>252</v>
      </c>
      <c r="D132" s="488"/>
      <c r="E132" s="167" t="s">
        <v>235</v>
      </c>
      <c r="F132" s="587" t="s">
        <v>313</v>
      </c>
      <c r="G132" s="588"/>
      <c r="H132" s="588"/>
      <c r="I132" s="588"/>
      <c r="J132" s="589"/>
    </row>
    <row r="133" spans="1:13" ht="30.6" customHeight="1" x14ac:dyDescent="0.25">
      <c r="A133" s="171" t="s">
        <v>252</v>
      </c>
      <c r="B133" s="185" t="s">
        <v>252</v>
      </c>
      <c r="C133" s="185" t="s">
        <v>252</v>
      </c>
      <c r="D133" s="488"/>
      <c r="E133" s="167" t="s">
        <v>236</v>
      </c>
      <c r="F133" s="616" t="s">
        <v>409</v>
      </c>
      <c r="G133" s="617"/>
      <c r="H133" s="617"/>
      <c r="I133" s="617"/>
      <c r="J133" s="618"/>
    </row>
    <row r="134" spans="1:13" ht="27.6" customHeight="1" x14ac:dyDescent="0.25">
      <c r="A134" s="170" t="s">
        <v>252</v>
      </c>
      <c r="B134" s="185" t="s">
        <v>252</v>
      </c>
      <c r="C134" s="185" t="s">
        <v>252</v>
      </c>
      <c r="D134" s="487"/>
      <c r="E134" s="167" t="s">
        <v>387</v>
      </c>
      <c r="F134" s="587" t="s">
        <v>411</v>
      </c>
      <c r="G134" s="588"/>
      <c r="H134" s="588"/>
      <c r="I134" s="588"/>
      <c r="J134" s="589"/>
    </row>
    <row r="135" spans="1:13" ht="30" customHeight="1" x14ac:dyDescent="0.25">
      <c r="A135" s="170" t="s">
        <v>252</v>
      </c>
      <c r="B135" s="185" t="s">
        <v>252</v>
      </c>
      <c r="C135" s="185" t="s">
        <v>252</v>
      </c>
      <c r="D135" s="487"/>
      <c r="E135" s="167" t="s">
        <v>389</v>
      </c>
      <c r="F135" s="587" t="s">
        <v>413</v>
      </c>
      <c r="G135" s="588"/>
      <c r="H135" s="588"/>
      <c r="I135" s="588"/>
      <c r="J135" s="589"/>
    </row>
    <row r="136" spans="1:13" ht="29.4" customHeight="1" x14ac:dyDescent="0.25">
      <c r="A136" s="173" t="s">
        <v>252</v>
      </c>
      <c r="B136" s="185" t="s">
        <v>252</v>
      </c>
      <c r="C136" s="185" t="s">
        <v>252</v>
      </c>
      <c r="D136" s="486"/>
      <c r="E136" s="619" t="s">
        <v>391</v>
      </c>
      <c r="F136" s="613" t="s">
        <v>441</v>
      </c>
      <c r="G136" s="614"/>
      <c r="H136" s="614"/>
      <c r="I136" s="614"/>
      <c r="J136" s="615"/>
    </row>
    <row r="137" spans="1:13" ht="28.2" customHeight="1" x14ac:dyDescent="0.25">
      <c r="A137" s="173" t="s">
        <v>252</v>
      </c>
      <c r="B137" s="185" t="s">
        <v>252</v>
      </c>
      <c r="C137" s="185" t="s">
        <v>252</v>
      </c>
      <c r="D137" s="492"/>
      <c r="E137" s="620"/>
      <c r="F137" s="613" t="s">
        <v>453</v>
      </c>
      <c r="G137" s="614"/>
      <c r="H137" s="614"/>
      <c r="I137" s="614"/>
      <c r="J137" s="615"/>
    </row>
    <row r="138" spans="1:13" ht="14.4" thickBot="1" x14ac:dyDescent="0.3">
      <c r="A138" s="173" t="s">
        <v>252</v>
      </c>
      <c r="B138" s="198" t="s">
        <v>252</v>
      </c>
      <c r="C138" s="198" t="s">
        <v>252</v>
      </c>
      <c r="D138" s="493"/>
      <c r="E138" s="621"/>
      <c r="F138" s="630" t="s">
        <v>452</v>
      </c>
      <c r="G138" s="631"/>
      <c r="H138" s="631"/>
      <c r="I138" s="631"/>
      <c r="J138" s="632"/>
    </row>
    <row r="139" spans="1:13" s="94" customFormat="1" ht="15" customHeight="1" thickBot="1" x14ac:dyDescent="0.3">
      <c r="A139" s="593" t="s">
        <v>460</v>
      </c>
      <c r="B139" s="594"/>
      <c r="C139" s="644"/>
      <c r="D139" s="594"/>
      <c r="E139" s="594"/>
      <c r="F139" s="594"/>
      <c r="G139" s="594"/>
      <c r="H139" s="594"/>
      <c r="I139" s="594"/>
      <c r="J139" s="595"/>
    </row>
    <row r="140" spans="1:13" ht="13.8" x14ac:dyDescent="0.25">
      <c r="A140" s="171" t="s">
        <v>252</v>
      </c>
      <c r="B140" s="155" t="s">
        <v>252</v>
      </c>
      <c r="C140" s="155" t="s">
        <v>252</v>
      </c>
      <c r="D140" s="162"/>
      <c r="E140" s="177" t="s">
        <v>223</v>
      </c>
      <c r="F140" s="627" t="s">
        <v>437</v>
      </c>
      <c r="G140" s="628"/>
      <c r="H140" s="628"/>
      <c r="I140" s="628"/>
      <c r="J140" s="629"/>
      <c r="M140" s="95"/>
    </row>
    <row r="141" spans="1:13" ht="13.8" x14ac:dyDescent="0.25">
      <c r="A141" s="171" t="s">
        <v>252</v>
      </c>
      <c r="B141" s="155" t="s">
        <v>252</v>
      </c>
      <c r="C141" s="155" t="s">
        <v>252</v>
      </c>
      <c r="D141" s="162"/>
      <c r="E141" s="177" t="s">
        <v>223</v>
      </c>
      <c r="F141" s="627" t="s">
        <v>383</v>
      </c>
      <c r="G141" s="628"/>
      <c r="H141" s="628"/>
      <c r="I141" s="628"/>
      <c r="J141" s="629"/>
      <c r="M141" s="95"/>
    </row>
    <row r="142" spans="1:13" ht="13.8" x14ac:dyDescent="0.25">
      <c r="A142" s="170" t="s">
        <v>252</v>
      </c>
      <c r="B142" s="155" t="s">
        <v>252</v>
      </c>
      <c r="C142" s="155" t="s">
        <v>252</v>
      </c>
      <c r="D142" s="165"/>
      <c r="E142" s="167" t="s">
        <v>392</v>
      </c>
      <c r="F142" s="587" t="s">
        <v>385</v>
      </c>
      <c r="G142" s="588"/>
      <c r="H142" s="588"/>
      <c r="I142" s="588"/>
      <c r="J142" s="589"/>
    </row>
    <row r="143" spans="1:13" ht="13.5" customHeight="1" x14ac:dyDescent="0.25">
      <c r="A143" s="171" t="s">
        <v>252</v>
      </c>
      <c r="B143" s="155" t="s">
        <v>252</v>
      </c>
      <c r="C143" s="155" t="s">
        <v>252</v>
      </c>
      <c r="D143" s="162"/>
      <c r="E143" s="177" t="s">
        <v>223</v>
      </c>
      <c r="F143" s="627" t="s">
        <v>386</v>
      </c>
      <c r="G143" s="628"/>
      <c r="H143" s="628"/>
      <c r="I143" s="628"/>
      <c r="J143" s="629"/>
      <c r="M143" s="95"/>
    </row>
    <row r="144" spans="1:13" ht="85.95" customHeight="1" x14ac:dyDescent="0.25">
      <c r="A144" s="170" t="s">
        <v>252</v>
      </c>
      <c r="B144" s="155" t="s">
        <v>252</v>
      </c>
      <c r="C144" s="155" t="s">
        <v>252</v>
      </c>
      <c r="D144" s="165"/>
      <c r="E144" s="167" t="s">
        <v>394</v>
      </c>
      <c r="F144" s="587" t="s">
        <v>495</v>
      </c>
      <c r="G144" s="588"/>
      <c r="H144" s="588"/>
      <c r="I144" s="588"/>
      <c r="J144" s="589"/>
    </row>
    <row r="145" spans="1:10" ht="27.6" customHeight="1" x14ac:dyDescent="0.25">
      <c r="A145" s="170" t="s">
        <v>252</v>
      </c>
      <c r="B145" s="155" t="s">
        <v>252</v>
      </c>
      <c r="C145" s="155" t="s">
        <v>252</v>
      </c>
      <c r="D145" s="165"/>
      <c r="E145" s="167" t="s">
        <v>395</v>
      </c>
      <c r="F145" s="587" t="s">
        <v>399</v>
      </c>
      <c r="G145" s="588"/>
      <c r="H145" s="588"/>
      <c r="I145" s="588"/>
      <c r="J145" s="589"/>
    </row>
    <row r="146" spans="1:10" ht="28.2" customHeight="1" x14ac:dyDescent="0.25">
      <c r="A146" s="170" t="s">
        <v>252</v>
      </c>
      <c r="B146" s="155" t="s">
        <v>252</v>
      </c>
      <c r="C146" s="155" t="s">
        <v>252</v>
      </c>
      <c r="D146" s="165"/>
      <c r="E146" s="167" t="s">
        <v>397</v>
      </c>
      <c r="F146" s="587" t="s">
        <v>625</v>
      </c>
      <c r="G146" s="588"/>
      <c r="H146" s="588"/>
      <c r="I146" s="588"/>
      <c r="J146" s="589"/>
    </row>
    <row r="147" spans="1:10" ht="41.4" customHeight="1" x14ac:dyDescent="0.25">
      <c r="A147" s="170" t="s">
        <v>252</v>
      </c>
      <c r="B147" s="155" t="s">
        <v>252</v>
      </c>
      <c r="C147" s="155" t="s">
        <v>252</v>
      </c>
      <c r="D147" s="165"/>
      <c r="E147" s="167" t="s">
        <v>398</v>
      </c>
      <c r="F147" s="587" t="s">
        <v>390</v>
      </c>
      <c r="G147" s="588"/>
      <c r="H147" s="588"/>
      <c r="I147" s="588"/>
      <c r="J147" s="589"/>
    </row>
    <row r="148" spans="1:10" ht="19.5" customHeight="1" x14ac:dyDescent="0.25">
      <c r="A148" s="170" t="s">
        <v>252</v>
      </c>
      <c r="B148" s="155" t="s">
        <v>252</v>
      </c>
      <c r="C148" s="155" t="s">
        <v>252</v>
      </c>
      <c r="D148" s="165"/>
      <c r="E148" s="167" t="s">
        <v>400</v>
      </c>
      <c r="F148" s="587" t="s">
        <v>511</v>
      </c>
      <c r="G148" s="588"/>
      <c r="H148" s="588"/>
      <c r="I148" s="588"/>
      <c r="J148" s="589"/>
    </row>
    <row r="149" spans="1:10" ht="29.25" customHeight="1" x14ac:dyDescent="0.25">
      <c r="A149" s="170" t="s">
        <v>252</v>
      </c>
      <c r="B149" s="155" t="s">
        <v>252</v>
      </c>
      <c r="C149" s="155" t="s">
        <v>252</v>
      </c>
      <c r="D149" s="165"/>
      <c r="E149" s="167" t="s">
        <v>401</v>
      </c>
      <c r="F149" s="587" t="s">
        <v>393</v>
      </c>
      <c r="G149" s="588"/>
      <c r="H149" s="588"/>
      <c r="I149" s="588"/>
      <c r="J149" s="589"/>
    </row>
    <row r="150" spans="1:10" ht="28.2" customHeight="1" x14ac:dyDescent="0.25">
      <c r="A150" s="170" t="s">
        <v>252</v>
      </c>
      <c r="B150" s="155" t="s">
        <v>252</v>
      </c>
      <c r="C150" s="155" t="s">
        <v>252</v>
      </c>
      <c r="D150" s="165"/>
      <c r="E150" s="167" t="s">
        <v>402</v>
      </c>
      <c r="F150" s="587" t="s">
        <v>626</v>
      </c>
      <c r="G150" s="588"/>
      <c r="H150" s="588"/>
      <c r="I150" s="588"/>
      <c r="J150" s="589"/>
    </row>
    <row r="151" spans="1:10" ht="28.95" customHeight="1" x14ac:dyDescent="0.25">
      <c r="A151" s="170" t="s">
        <v>252</v>
      </c>
      <c r="B151" s="155" t="s">
        <v>252</v>
      </c>
      <c r="C151" s="155" t="s">
        <v>252</v>
      </c>
      <c r="D151" s="165"/>
      <c r="E151" s="167" t="s">
        <v>404</v>
      </c>
      <c r="F151" s="587" t="s">
        <v>461</v>
      </c>
      <c r="G151" s="588"/>
      <c r="H151" s="588"/>
      <c r="I151" s="588"/>
      <c r="J151" s="589"/>
    </row>
    <row r="152" spans="1:10" ht="25.95" customHeight="1" x14ac:dyDescent="0.25">
      <c r="A152" s="170" t="s">
        <v>252</v>
      </c>
      <c r="B152" s="155" t="s">
        <v>252</v>
      </c>
      <c r="C152" s="155" t="s">
        <v>252</v>
      </c>
      <c r="D152" s="165"/>
      <c r="E152" s="167" t="s">
        <v>406</v>
      </c>
      <c r="F152" s="587" t="s">
        <v>488</v>
      </c>
      <c r="G152" s="588"/>
      <c r="H152" s="588"/>
      <c r="I152" s="588"/>
      <c r="J152" s="589"/>
    </row>
    <row r="153" spans="1:10" ht="28.2" customHeight="1" x14ac:dyDescent="0.25">
      <c r="A153" s="170" t="s">
        <v>252</v>
      </c>
      <c r="B153" s="155" t="s">
        <v>252</v>
      </c>
      <c r="C153" s="155" t="s">
        <v>252</v>
      </c>
      <c r="D153" s="165"/>
      <c r="E153" s="167" t="s">
        <v>408</v>
      </c>
      <c r="F153" s="587" t="s">
        <v>403</v>
      </c>
      <c r="G153" s="588"/>
      <c r="H153" s="588"/>
      <c r="I153" s="588"/>
      <c r="J153" s="589"/>
    </row>
    <row r="154" spans="1:10" ht="28.95" customHeight="1" x14ac:dyDescent="0.25">
      <c r="A154" s="170" t="s">
        <v>252</v>
      </c>
      <c r="B154" s="155" t="s">
        <v>252</v>
      </c>
      <c r="C154" s="155" t="s">
        <v>252</v>
      </c>
      <c r="D154" s="165"/>
      <c r="E154" s="167" t="s">
        <v>410</v>
      </c>
      <c r="F154" s="587" t="s">
        <v>405</v>
      </c>
      <c r="G154" s="588"/>
      <c r="H154" s="588"/>
      <c r="I154" s="588"/>
      <c r="J154" s="589"/>
    </row>
    <row r="155" spans="1:10" ht="14.4" thickBot="1" x14ac:dyDescent="0.3">
      <c r="A155" s="178" t="s">
        <v>252</v>
      </c>
      <c r="B155" s="198" t="s">
        <v>252</v>
      </c>
      <c r="C155" s="198" t="s">
        <v>252</v>
      </c>
      <c r="D155" s="179"/>
      <c r="E155" s="180" t="s">
        <v>412</v>
      </c>
      <c r="F155" s="641" t="s">
        <v>407</v>
      </c>
      <c r="G155" s="642"/>
      <c r="H155" s="642"/>
      <c r="I155" s="642"/>
      <c r="J155" s="643"/>
    </row>
    <row r="156" spans="1:10" ht="12.6" thickBot="1" x14ac:dyDescent="0.3">
      <c r="A156" s="100"/>
      <c r="B156" s="139"/>
      <c r="C156" s="139"/>
      <c r="D156" s="94"/>
      <c r="E156" s="107"/>
      <c r="F156" s="625"/>
      <c r="G156" s="625"/>
      <c r="H156" s="625"/>
      <c r="I156" s="625"/>
      <c r="J156" s="626"/>
    </row>
    <row r="157" spans="1:10" ht="15" customHeight="1" thickBot="1" x14ac:dyDescent="0.3">
      <c r="A157" s="638" t="s">
        <v>95</v>
      </c>
      <c r="B157" s="639"/>
      <c r="C157" s="639"/>
      <c r="D157" s="639"/>
      <c r="E157" s="639"/>
      <c r="F157" s="639"/>
      <c r="G157" s="639"/>
      <c r="H157" s="639"/>
      <c r="I157" s="639"/>
      <c r="J157" s="640"/>
    </row>
    <row r="158" spans="1:10" ht="27.6" customHeight="1" x14ac:dyDescent="0.25">
      <c r="A158" s="113"/>
      <c r="B158" s="111"/>
      <c r="C158" s="111"/>
      <c r="D158" s="111"/>
      <c r="E158" s="111"/>
      <c r="F158" s="111"/>
      <c r="G158" s="111"/>
      <c r="H158" s="111"/>
      <c r="I158" s="111"/>
      <c r="J158" s="112"/>
    </row>
    <row r="159" spans="1:10" ht="28.8" x14ac:dyDescent="0.3">
      <c r="A159" s="188" t="s">
        <v>96</v>
      </c>
      <c r="B159" s="141"/>
      <c r="C159" s="141"/>
      <c r="D159" s="141"/>
      <c r="E159" s="128"/>
      <c r="F159" s="128"/>
      <c r="G159" s="91"/>
      <c r="H159" s="186" t="s">
        <v>99</v>
      </c>
      <c r="I159" s="128"/>
      <c r="J159" s="96"/>
    </row>
    <row r="160" spans="1:10" ht="13.2" x14ac:dyDescent="0.3">
      <c r="A160" s="102"/>
      <c r="B160" s="109"/>
      <c r="C160" s="92"/>
      <c r="E160" s="91"/>
      <c r="F160" s="91"/>
      <c r="G160" s="91"/>
      <c r="H160" s="110"/>
      <c r="I160" s="91"/>
      <c r="J160" s="103"/>
    </row>
    <row r="161" spans="1:10" ht="14.4" x14ac:dyDescent="0.3">
      <c r="A161" s="187" t="s">
        <v>100</v>
      </c>
      <c r="B161" s="141"/>
      <c r="C161" s="141"/>
      <c r="D161" s="141"/>
      <c r="E161" s="128"/>
      <c r="F161" s="128"/>
      <c r="G161" s="91"/>
      <c r="H161" s="186" t="s">
        <v>100</v>
      </c>
      <c r="I161" s="128"/>
      <c r="J161" s="96"/>
    </row>
    <row r="162" spans="1:10" x14ac:dyDescent="0.25">
      <c r="A162" s="101"/>
      <c r="B162" s="110"/>
      <c r="C162" s="92"/>
      <c r="E162" s="91"/>
      <c r="F162" s="91"/>
      <c r="G162" s="91"/>
      <c r="H162" s="108"/>
      <c r="I162" s="91"/>
      <c r="J162" s="103"/>
    </row>
    <row r="163" spans="1:10" ht="14.4" x14ac:dyDescent="0.3">
      <c r="A163" s="187" t="s">
        <v>98</v>
      </c>
      <c r="B163" s="141"/>
      <c r="C163" s="141"/>
      <c r="D163" s="141"/>
      <c r="E163" s="128"/>
      <c r="F163" s="128"/>
      <c r="G163" s="91"/>
      <c r="H163" s="186" t="s">
        <v>98</v>
      </c>
      <c r="I163" s="128"/>
      <c r="J163" s="96"/>
    </row>
    <row r="164" spans="1:10" ht="12.6" thickBot="1" x14ac:dyDescent="0.3">
      <c r="A164" s="104"/>
      <c r="B164" s="105"/>
      <c r="C164" s="105"/>
      <c r="D164" s="105"/>
      <c r="E164" s="97"/>
      <c r="F164" s="105"/>
      <c r="G164" s="105"/>
      <c r="H164" s="118"/>
      <c r="I164" s="105"/>
      <c r="J164" s="106"/>
    </row>
  </sheetData>
  <sheetProtection algorithmName="SHA-512" hashValue="D/NHqqGdt+SuIIQReDX17CYnGRiy+vYSpngjJ/gov6OdtNWCIrOvkS6Bb+OoBaaOzZdbGwSDKz9JpOlS/P6RFQ==" saltValue="Ty4soHVKWPMFR+EdiFamkA==" spinCount="100000" sheet="1" objects="1" scenarios="1" selectLockedCells="1"/>
  <mergeCells count="160">
    <mergeCell ref="F109:J109"/>
    <mergeCell ref="F108:J108"/>
    <mergeCell ref="F111:J111"/>
    <mergeCell ref="F110:J110"/>
    <mergeCell ref="F22:J22"/>
    <mergeCell ref="F54:J54"/>
    <mergeCell ref="G5:H5"/>
    <mergeCell ref="A157:J157"/>
    <mergeCell ref="F154:J154"/>
    <mergeCell ref="F155:J155"/>
    <mergeCell ref="F133:J133"/>
    <mergeCell ref="F134:J134"/>
    <mergeCell ref="F135:J135"/>
    <mergeCell ref="F126:J126"/>
    <mergeCell ref="F131:J131"/>
    <mergeCell ref="F132:J132"/>
    <mergeCell ref="F129:J129"/>
    <mergeCell ref="F130:J130"/>
    <mergeCell ref="A139:J139"/>
    <mergeCell ref="F141:J141"/>
    <mergeCell ref="F142:J142"/>
    <mergeCell ref="F143:J143"/>
    <mergeCell ref="F144:J144"/>
    <mergeCell ref="F146:J146"/>
    <mergeCell ref="F151:J151"/>
    <mergeCell ref="F152:J152"/>
    <mergeCell ref="F153:J153"/>
    <mergeCell ref="F121:J121"/>
    <mergeCell ref="F156:J156"/>
    <mergeCell ref="F140:J140"/>
    <mergeCell ref="F145:J145"/>
    <mergeCell ref="F150:J150"/>
    <mergeCell ref="F147:J147"/>
    <mergeCell ref="F148:J148"/>
    <mergeCell ref="F149:J149"/>
    <mergeCell ref="F136:J136"/>
    <mergeCell ref="F138:J138"/>
    <mergeCell ref="F124:J124"/>
    <mergeCell ref="F125:J125"/>
    <mergeCell ref="F128:J128"/>
    <mergeCell ref="F127:J127"/>
    <mergeCell ref="F123:J123"/>
    <mergeCell ref="F122:J122"/>
    <mergeCell ref="F137:J137"/>
    <mergeCell ref="F114:J114"/>
    <mergeCell ref="E136:E138"/>
    <mergeCell ref="F86:J86"/>
    <mergeCell ref="A87:J87"/>
    <mergeCell ref="F93:J93"/>
    <mergeCell ref="F98:J98"/>
    <mergeCell ref="F104:J104"/>
    <mergeCell ref="F105:J105"/>
    <mergeCell ref="F106:J106"/>
    <mergeCell ref="F107:J107"/>
    <mergeCell ref="F92:J92"/>
    <mergeCell ref="F119:J119"/>
    <mergeCell ref="F120:J120"/>
    <mergeCell ref="F118:J118"/>
    <mergeCell ref="F113:J113"/>
    <mergeCell ref="F117:J117"/>
    <mergeCell ref="F115:J115"/>
    <mergeCell ref="F99:J99"/>
    <mergeCell ref="F100:J100"/>
    <mergeCell ref="F101:J101"/>
    <mergeCell ref="F102:J102"/>
    <mergeCell ref="F94:J94"/>
    <mergeCell ref="F89:J89"/>
    <mergeCell ref="F90:J90"/>
    <mergeCell ref="F112:J112"/>
    <mergeCell ref="F52:J52"/>
    <mergeCell ref="F55:J55"/>
    <mergeCell ref="F56:J56"/>
    <mergeCell ref="F57:J57"/>
    <mergeCell ref="F49:J49"/>
    <mergeCell ref="F50:J50"/>
    <mergeCell ref="F51:J51"/>
    <mergeCell ref="F53:J53"/>
    <mergeCell ref="F85:J85"/>
    <mergeCell ref="F75:J75"/>
    <mergeCell ref="F76:J76"/>
    <mergeCell ref="F77:J77"/>
    <mergeCell ref="F78:J78"/>
    <mergeCell ref="F79:J79"/>
    <mergeCell ref="F80:J80"/>
    <mergeCell ref="F70:J70"/>
    <mergeCell ref="F72:J72"/>
    <mergeCell ref="F73:J73"/>
    <mergeCell ref="F74:J74"/>
    <mergeCell ref="F81:J81"/>
    <mergeCell ref="F83:J83"/>
    <mergeCell ref="F71:J71"/>
    <mergeCell ref="F69:J69"/>
    <mergeCell ref="F66:J66"/>
    <mergeCell ref="F67:J67"/>
    <mergeCell ref="A68:J68"/>
    <mergeCell ref="F58:J58"/>
    <mergeCell ref="F59:J59"/>
    <mergeCell ref="F60:J60"/>
    <mergeCell ref="F61:J61"/>
    <mergeCell ref="F62:J62"/>
    <mergeCell ref="F64:J64"/>
    <mergeCell ref="F63:J63"/>
    <mergeCell ref="F24:J24"/>
    <mergeCell ref="F25:J25"/>
    <mergeCell ref="F32:J32"/>
    <mergeCell ref="F38:J38"/>
    <mergeCell ref="F39:J39"/>
    <mergeCell ref="F43:J43"/>
    <mergeCell ref="F44:J44"/>
    <mergeCell ref="F45:J45"/>
    <mergeCell ref="F48:J48"/>
    <mergeCell ref="F36:J36"/>
    <mergeCell ref="F40:J40"/>
    <mergeCell ref="F41:J41"/>
    <mergeCell ref="F42:J42"/>
    <mergeCell ref="F21:J21"/>
    <mergeCell ref="F26:J26"/>
    <mergeCell ref="F116:J116"/>
    <mergeCell ref="A37:J37"/>
    <mergeCell ref="F27:J27"/>
    <mergeCell ref="F28:J28"/>
    <mergeCell ref="F23:J23"/>
    <mergeCell ref="F35:J35"/>
    <mergeCell ref="F33:J33"/>
    <mergeCell ref="F34:J34"/>
    <mergeCell ref="F82:J82"/>
    <mergeCell ref="F84:J84"/>
    <mergeCell ref="F103:J103"/>
    <mergeCell ref="F46:J46"/>
    <mergeCell ref="F29:J29"/>
    <mergeCell ref="F30:J30"/>
    <mergeCell ref="F95:J95"/>
    <mergeCell ref="F96:J96"/>
    <mergeCell ref="F97:J97"/>
    <mergeCell ref="F88:J88"/>
    <mergeCell ref="F31:J31"/>
    <mergeCell ref="F91:J91"/>
    <mergeCell ref="F47:J47"/>
    <mergeCell ref="F65:J65"/>
    <mergeCell ref="D1:J1"/>
    <mergeCell ref="D2:J2"/>
    <mergeCell ref="D3:J3"/>
    <mergeCell ref="F13:J13"/>
    <mergeCell ref="F19:J19"/>
    <mergeCell ref="F20:J20"/>
    <mergeCell ref="F14:J14"/>
    <mergeCell ref="A15:J15"/>
    <mergeCell ref="F16:J16"/>
    <mergeCell ref="F17:J17"/>
    <mergeCell ref="F18:J18"/>
    <mergeCell ref="F6:J6"/>
    <mergeCell ref="A8:J8"/>
    <mergeCell ref="F9:J9"/>
    <mergeCell ref="F10:J10"/>
    <mergeCell ref="F11:J11"/>
    <mergeCell ref="F12:J12"/>
    <mergeCell ref="A5:B5"/>
    <mergeCell ref="C5:D5"/>
    <mergeCell ref="E5:F5"/>
    <mergeCell ref="A4:J4"/>
  </mergeCells>
  <phoneticPr fontId="77" type="noConversion"/>
  <printOptions horizontalCentered="1"/>
  <pageMargins left="0.25" right="0.25" top="0.25" bottom="0.2" header="0" footer="0"/>
  <pageSetup paperSize="5" scale="61" fitToHeight="0"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Q254"/>
  <sheetViews>
    <sheetView view="pageBreakPreview" zoomScale="86" zoomScaleNormal="86" zoomScaleSheetLayoutView="86" workbookViewId="0">
      <selection activeCell="M11" sqref="M11"/>
    </sheetView>
  </sheetViews>
  <sheetFormatPr defaultColWidth="10.6640625" defaultRowHeight="15.6" x14ac:dyDescent="0.3"/>
  <cols>
    <col min="1" max="1" width="11.33203125" style="1" customWidth="1"/>
    <col min="2" max="2" width="63.44140625" style="8" customWidth="1"/>
    <col min="3" max="3" width="10.44140625" style="24" customWidth="1"/>
    <col min="4" max="4" width="9.6640625" style="24" customWidth="1"/>
    <col min="5" max="9" width="7.6640625" style="24" customWidth="1"/>
    <col min="10" max="10" width="7.6640625" style="4" customWidth="1"/>
    <col min="11" max="11" width="7.6640625" style="87" customWidth="1"/>
    <col min="12" max="12" width="7.44140625" style="87" customWidth="1"/>
    <col min="13" max="14" width="7.6640625" style="87" customWidth="1"/>
    <col min="15" max="15" width="8.109375" style="24" customWidth="1"/>
    <col min="16" max="16" width="6.5546875" style="24" bestFit="1" customWidth="1"/>
    <col min="17" max="17" width="48.33203125" style="2" customWidth="1"/>
    <col min="18" max="16384" width="10.6640625" style="2"/>
  </cols>
  <sheetData>
    <row r="1" spans="1:17" ht="130.94999999999999" customHeight="1" x14ac:dyDescent="0.3">
      <c r="A1" s="204"/>
      <c r="B1" s="205"/>
      <c r="C1" s="645" t="s">
        <v>574</v>
      </c>
      <c r="D1" s="646"/>
      <c r="E1" s="646"/>
      <c r="F1" s="646"/>
      <c r="G1" s="646"/>
      <c r="H1" s="646"/>
      <c r="I1" s="646"/>
      <c r="J1" s="646"/>
      <c r="K1" s="646"/>
      <c r="L1" s="646"/>
      <c r="M1" s="646"/>
      <c r="N1" s="646"/>
      <c r="O1" s="646"/>
      <c r="P1" s="646"/>
      <c r="Q1" s="647"/>
    </row>
    <row r="2" spans="1:17" ht="43.95" customHeight="1" x14ac:dyDescent="0.3">
      <c r="A2" s="206"/>
      <c r="B2" s="207"/>
      <c r="C2" s="648" t="s">
        <v>585</v>
      </c>
      <c r="D2" s="649"/>
      <c r="E2" s="649"/>
      <c r="F2" s="649"/>
      <c r="G2" s="649"/>
      <c r="H2" s="649"/>
      <c r="I2" s="649"/>
      <c r="J2" s="649"/>
      <c r="K2" s="649"/>
      <c r="L2" s="649"/>
      <c r="M2" s="649"/>
      <c r="N2" s="649"/>
      <c r="O2" s="649"/>
      <c r="P2" s="649"/>
      <c r="Q2" s="650"/>
    </row>
    <row r="3" spans="1:17" ht="47.4" customHeight="1" thickBot="1" x14ac:dyDescent="0.35">
      <c r="A3" s="206"/>
      <c r="B3" s="207"/>
      <c r="C3" s="651" t="s">
        <v>673</v>
      </c>
      <c r="D3" s="652"/>
      <c r="E3" s="652"/>
      <c r="F3" s="652"/>
      <c r="G3" s="652"/>
      <c r="H3" s="652"/>
      <c r="I3" s="652"/>
      <c r="J3" s="652"/>
      <c r="K3" s="652"/>
      <c r="L3" s="652"/>
      <c r="M3" s="652"/>
      <c r="N3" s="652"/>
      <c r="O3" s="652"/>
      <c r="P3" s="652"/>
      <c r="Q3" s="653"/>
    </row>
    <row r="4" spans="1:17" ht="27" customHeight="1" thickBot="1" x14ac:dyDescent="0.35">
      <c r="A4" s="673" t="s">
        <v>496</v>
      </c>
      <c r="B4" s="674"/>
      <c r="C4" s="674"/>
      <c r="D4" s="674"/>
      <c r="E4" s="674"/>
      <c r="F4" s="674"/>
      <c r="G4" s="674"/>
      <c r="H4" s="674"/>
      <c r="I4" s="674"/>
      <c r="J4" s="674"/>
      <c r="K4" s="674"/>
      <c r="L4" s="674"/>
      <c r="M4" s="674"/>
      <c r="N4" s="674"/>
      <c r="O4" s="674"/>
      <c r="P4" s="674"/>
      <c r="Q4" s="675"/>
    </row>
    <row r="5" spans="1:17" s="137" customFormat="1" ht="39.6" customHeight="1" thickBot="1" x14ac:dyDescent="0.35">
      <c r="A5" s="208" t="s">
        <v>466</v>
      </c>
      <c r="B5" s="184"/>
      <c r="C5" s="666" t="s">
        <v>250</v>
      </c>
      <c r="D5" s="667"/>
      <c r="E5" s="684"/>
      <c r="F5" s="607"/>
      <c r="G5" s="607"/>
      <c r="H5" s="607"/>
      <c r="I5" s="607"/>
      <c r="J5" s="607"/>
      <c r="K5" s="607"/>
      <c r="L5" s="607"/>
      <c r="M5" s="608"/>
      <c r="N5" s="666" t="s">
        <v>465</v>
      </c>
      <c r="O5" s="667"/>
      <c r="P5" s="682"/>
      <c r="Q5" s="683"/>
    </row>
    <row r="6" spans="1:17" s="10" customFormat="1" ht="20.25" customHeight="1" thickBot="1" x14ac:dyDescent="0.35">
      <c r="A6" s="671" t="s">
        <v>180</v>
      </c>
      <c r="B6" s="676" t="s">
        <v>6</v>
      </c>
      <c r="C6" s="678" t="s">
        <v>1</v>
      </c>
      <c r="D6" s="680" t="s">
        <v>181</v>
      </c>
      <c r="E6" s="668" t="s">
        <v>547</v>
      </c>
      <c r="F6" s="669"/>
      <c r="G6" s="670"/>
      <c r="H6" s="668" t="s">
        <v>548</v>
      </c>
      <c r="I6" s="669"/>
      <c r="J6" s="670"/>
      <c r="K6" s="668" t="s">
        <v>549</v>
      </c>
      <c r="L6" s="669"/>
      <c r="M6" s="670"/>
      <c r="N6" s="662" t="s">
        <v>86</v>
      </c>
      <c r="O6" s="663"/>
      <c r="P6" s="663"/>
      <c r="Q6" s="664"/>
    </row>
    <row r="7" spans="1:17" s="3" customFormat="1" ht="29.25" customHeight="1" thickBot="1" x14ac:dyDescent="0.35">
      <c r="A7" s="672"/>
      <c r="B7" s="677"/>
      <c r="C7" s="679"/>
      <c r="D7" s="681"/>
      <c r="E7" s="209" t="s">
        <v>7</v>
      </c>
      <c r="F7" s="210" t="s">
        <v>8</v>
      </c>
      <c r="G7" s="211" t="s">
        <v>9</v>
      </c>
      <c r="H7" s="209" t="s">
        <v>7</v>
      </c>
      <c r="I7" s="210" t="s">
        <v>8</v>
      </c>
      <c r="J7" s="211" t="s">
        <v>9</v>
      </c>
      <c r="K7" s="209" t="s">
        <v>7</v>
      </c>
      <c r="L7" s="210" t="s">
        <v>8</v>
      </c>
      <c r="M7" s="212" t="s">
        <v>9</v>
      </c>
      <c r="N7" s="213" t="s">
        <v>550</v>
      </c>
      <c r="O7" s="214" t="s">
        <v>551</v>
      </c>
      <c r="P7" s="215" t="s">
        <v>552</v>
      </c>
      <c r="Q7" s="216" t="s">
        <v>497</v>
      </c>
    </row>
    <row r="8" spans="1:17" s="192" customFormat="1" ht="8.4" customHeight="1" thickBot="1" x14ac:dyDescent="0.35">
      <c r="A8" s="217"/>
      <c r="B8" s="218"/>
      <c r="C8" s="219"/>
      <c r="D8" s="220"/>
      <c r="E8" s="221"/>
      <c r="F8" s="222"/>
      <c r="G8" s="223"/>
      <c r="H8" s="221"/>
      <c r="I8" s="222"/>
      <c r="J8" s="223"/>
      <c r="K8" s="221"/>
      <c r="L8" s="222"/>
      <c r="M8" s="222"/>
      <c r="N8" s="224"/>
      <c r="O8" s="225"/>
      <c r="P8" s="226"/>
      <c r="Q8" s="227"/>
    </row>
    <row r="9" spans="1:17" s="3" customFormat="1" ht="16.2" thickBot="1" x14ac:dyDescent="0.35">
      <c r="A9" s="228" t="s">
        <v>0</v>
      </c>
      <c r="B9" s="229" t="s">
        <v>2</v>
      </c>
      <c r="C9" s="230"/>
      <c r="D9" s="330"/>
      <c r="E9" s="231">
        <f>E10+E30+E77</f>
        <v>25</v>
      </c>
      <c r="F9" s="232"/>
      <c r="G9" s="233"/>
      <c r="H9" s="231">
        <f>H10+H30+H77</f>
        <v>25</v>
      </c>
      <c r="I9" s="232"/>
      <c r="J9" s="233"/>
      <c r="K9" s="231">
        <f>K10+K30+K77</f>
        <v>25</v>
      </c>
      <c r="L9" s="232"/>
      <c r="M9" s="234"/>
      <c r="N9" s="235"/>
      <c r="O9" s="236"/>
      <c r="P9" s="237"/>
      <c r="Q9" s="238"/>
    </row>
    <row r="10" spans="1:17" s="3" customFormat="1" ht="28.8" x14ac:dyDescent="0.3">
      <c r="A10" s="516" t="s">
        <v>101</v>
      </c>
      <c r="B10" s="517" t="s">
        <v>668</v>
      </c>
      <c r="C10" s="518"/>
      <c r="D10" s="519"/>
      <c r="E10" s="525">
        <f>F11+F14+F20+F22+F27+F24</f>
        <v>17</v>
      </c>
      <c r="F10" s="385"/>
      <c r="G10" s="433"/>
      <c r="H10" s="297">
        <f>I11+I14+I20+I22+I27+I24</f>
        <v>17</v>
      </c>
      <c r="I10" s="385"/>
      <c r="J10" s="433"/>
      <c r="K10" s="297">
        <f>L11+L14+L20+L22+L27+L24</f>
        <v>17</v>
      </c>
      <c r="L10" s="385"/>
      <c r="M10" s="434"/>
      <c r="N10" s="435"/>
      <c r="O10" s="436"/>
      <c r="P10" s="394"/>
      <c r="Q10" s="394"/>
    </row>
    <row r="11" spans="1:17" s="3" customFormat="1" ht="43.95" customHeight="1" x14ac:dyDescent="0.3">
      <c r="A11" s="656" t="s">
        <v>102</v>
      </c>
      <c r="B11" s="660" t="s">
        <v>239</v>
      </c>
      <c r="C11" s="249"/>
      <c r="D11" s="250"/>
      <c r="E11" s="290"/>
      <c r="F11" s="252">
        <v>3</v>
      </c>
      <c r="G11" s="12"/>
      <c r="H11" s="251"/>
      <c r="I11" s="252">
        <v>3</v>
      </c>
      <c r="J11" s="12"/>
      <c r="K11" s="251"/>
      <c r="L11" s="252">
        <v>3</v>
      </c>
      <c r="M11" s="129"/>
      <c r="N11" s="253"/>
      <c r="O11" s="254"/>
      <c r="P11" s="255"/>
      <c r="Q11" s="256"/>
    </row>
    <row r="12" spans="1:17" s="3" customFormat="1" ht="54" customHeight="1" x14ac:dyDescent="0.3">
      <c r="A12" s="656"/>
      <c r="B12" s="661"/>
      <c r="C12" s="249"/>
      <c r="D12" s="250"/>
      <c r="E12" s="290"/>
      <c r="F12" s="257"/>
      <c r="G12" s="258"/>
      <c r="H12" s="251"/>
      <c r="I12" s="257"/>
      <c r="J12" s="258"/>
      <c r="K12" s="251"/>
      <c r="L12" s="257"/>
      <c r="M12" s="259"/>
      <c r="N12" s="260"/>
      <c r="O12" s="261"/>
      <c r="P12" s="262"/>
      <c r="Q12" s="256"/>
    </row>
    <row r="13" spans="1:17" s="3" customFormat="1" ht="67.5" customHeight="1" x14ac:dyDescent="0.3">
      <c r="A13" s="263"/>
      <c r="B13" s="264" t="s">
        <v>104</v>
      </c>
      <c r="C13" s="249" t="s">
        <v>194</v>
      </c>
      <c r="D13" s="19"/>
      <c r="E13" s="526"/>
      <c r="F13" s="257"/>
      <c r="G13" s="258"/>
      <c r="H13" s="265"/>
      <c r="I13" s="257"/>
      <c r="J13" s="258"/>
      <c r="K13" s="265"/>
      <c r="L13" s="257"/>
      <c r="M13" s="259"/>
      <c r="N13" s="260"/>
      <c r="O13" s="261"/>
      <c r="P13" s="262"/>
      <c r="Q13" s="256"/>
    </row>
    <row r="14" spans="1:17" s="3" customFormat="1" x14ac:dyDescent="0.3">
      <c r="A14" s="248" t="s">
        <v>103</v>
      </c>
      <c r="B14" s="266" t="s">
        <v>88</v>
      </c>
      <c r="C14" s="249"/>
      <c r="D14" s="250"/>
      <c r="E14" s="290"/>
      <c r="F14" s="252">
        <v>3</v>
      </c>
      <c r="G14" s="7"/>
      <c r="H14" s="251"/>
      <c r="I14" s="252">
        <v>3</v>
      </c>
      <c r="J14" s="7"/>
      <c r="K14" s="251"/>
      <c r="L14" s="252">
        <v>3</v>
      </c>
      <c r="M14" s="130"/>
      <c r="N14" s="267"/>
      <c r="O14" s="268"/>
      <c r="P14" s="269"/>
      <c r="Q14" s="256"/>
    </row>
    <row r="15" spans="1:17" s="3" customFormat="1" x14ac:dyDescent="0.3">
      <c r="A15" s="248"/>
      <c r="B15" s="266" t="s">
        <v>10</v>
      </c>
      <c r="C15" s="249"/>
      <c r="D15" s="250"/>
      <c r="E15" s="290"/>
      <c r="F15" s="252">
        <v>2</v>
      </c>
      <c r="G15" s="7"/>
      <c r="H15" s="251"/>
      <c r="I15" s="252">
        <v>2</v>
      </c>
      <c r="J15" s="7"/>
      <c r="K15" s="251"/>
      <c r="L15" s="252">
        <v>2</v>
      </c>
      <c r="M15" s="130"/>
      <c r="N15" s="267"/>
      <c r="O15" s="268"/>
      <c r="P15" s="269"/>
      <c r="Q15" s="256"/>
    </row>
    <row r="16" spans="1:17" s="3" customFormat="1" x14ac:dyDescent="0.3">
      <c r="A16" s="248"/>
      <c r="B16" s="266" t="s">
        <v>11</v>
      </c>
      <c r="C16" s="249"/>
      <c r="D16" s="250"/>
      <c r="E16" s="290"/>
      <c r="F16" s="252">
        <v>1</v>
      </c>
      <c r="G16" s="7"/>
      <c r="H16" s="251"/>
      <c r="I16" s="252">
        <v>1</v>
      </c>
      <c r="J16" s="7"/>
      <c r="K16" s="251"/>
      <c r="L16" s="252">
        <v>1</v>
      </c>
      <c r="M16" s="130"/>
      <c r="N16" s="267"/>
      <c r="O16" s="268"/>
      <c r="P16" s="269"/>
      <c r="Q16" s="256"/>
    </row>
    <row r="17" spans="1:17" s="3" customFormat="1" x14ac:dyDescent="0.3">
      <c r="A17" s="248"/>
      <c r="B17" s="266" t="s">
        <v>12</v>
      </c>
      <c r="C17" s="249"/>
      <c r="D17" s="250"/>
      <c r="E17" s="290"/>
      <c r="F17" s="257"/>
      <c r="G17" s="258"/>
      <c r="H17" s="251"/>
      <c r="I17" s="257"/>
      <c r="J17" s="258"/>
      <c r="K17" s="251"/>
      <c r="L17" s="257"/>
      <c r="M17" s="259"/>
      <c r="N17" s="260"/>
      <c r="O17" s="261"/>
      <c r="P17" s="262"/>
      <c r="Q17" s="256"/>
    </row>
    <row r="18" spans="1:17" s="3" customFormat="1" ht="48" customHeight="1" x14ac:dyDescent="0.3">
      <c r="A18" s="263"/>
      <c r="B18" s="264" t="s">
        <v>105</v>
      </c>
      <c r="C18" s="249" t="s">
        <v>195</v>
      </c>
      <c r="D18" s="19"/>
      <c r="E18" s="290"/>
      <c r="F18" s="257"/>
      <c r="G18" s="258"/>
      <c r="H18" s="251"/>
      <c r="I18" s="257"/>
      <c r="J18" s="258"/>
      <c r="K18" s="251"/>
      <c r="L18" s="257"/>
      <c r="M18" s="259"/>
      <c r="N18" s="260"/>
      <c r="O18" s="261"/>
      <c r="P18" s="262"/>
      <c r="Q18" s="256"/>
    </row>
    <row r="19" spans="1:17" s="3" customFormat="1" ht="48" customHeight="1" x14ac:dyDescent="0.3">
      <c r="A19" s="263"/>
      <c r="B19" s="264" t="s">
        <v>206</v>
      </c>
      <c r="C19" s="249" t="s">
        <v>223</v>
      </c>
      <c r="D19" s="19"/>
      <c r="E19" s="290"/>
      <c r="F19" s="257"/>
      <c r="G19" s="258"/>
      <c r="H19" s="251"/>
      <c r="I19" s="257"/>
      <c r="J19" s="258"/>
      <c r="K19" s="251"/>
      <c r="L19" s="257"/>
      <c r="M19" s="259"/>
      <c r="N19" s="260"/>
      <c r="O19" s="261"/>
      <c r="P19" s="262"/>
      <c r="Q19" s="256"/>
    </row>
    <row r="20" spans="1:17" s="3" customFormat="1" ht="31.5" customHeight="1" x14ac:dyDescent="0.3">
      <c r="A20" s="248" t="s">
        <v>240</v>
      </c>
      <c r="B20" s="266" t="s">
        <v>13</v>
      </c>
      <c r="C20" s="249"/>
      <c r="D20" s="250"/>
      <c r="E20" s="290"/>
      <c r="F20" s="252">
        <v>2</v>
      </c>
      <c r="G20" s="12"/>
      <c r="H20" s="251"/>
      <c r="I20" s="252">
        <v>2</v>
      </c>
      <c r="J20" s="12"/>
      <c r="K20" s="251"/>
      <c r="L20" s="252">
        <v>2</v>
      </c>
      <c r="M20" s="129"/>
      <c r="N20" s="253"/>
      <c r="O20" s="254"/>
      <c r="P20" s="255"/>
      <c r="Q20" s="256"/>
    </row>
    <row r="21" spans="1:17" s="3" customFormat="1" ht="57.6" customHeight="1" thickBot="1" x14ac:dyDescent="0.35">
      <c r="A21" s="263"/>
      <c r="B21" s="264" t="s">
        <v>106</v>
      </c>
      <c r="C21" s="249" t="s">
        <v>195</v>
      </c>
      <c r="D21" s="250"/>
      <c r="E21" s="527"/>
      <c r="F21" s="271"/>
      <c r="G21" s="250"/>
      <c r="H21" s="270"/>
      <c r="I21" s="271"/>
      <c r="J21" s="250"/>
      <c r="K21" s="270"/>
      <c r="L21" s="271"/>
      <c r="M21" s="272"/>
      <c r="N21" s="273"/>
      <c r="O21" s="274"/>
      <c r="P21" s="275"/>
      <c r="Q21" s="256"/>
    </row>
    <row r="22" spans="1:17" s="3" customFormat="1" ht="78.599999999999994" customHeight="1" x14ac:dyDescent="0.3">
      <c r="A22" s="248" t="s">
        <v>489</v>
      </c>
      <c r="B22" s="266" t="s">
        <v>605</v>
      </c>
      <c r="C22" s="249"/>
      <c r="D22" s="250"/>
      <c r="E22" s="290"/>
      <c r="F22" s="276">
        <v>3</v>
      </c>
      <c r="G22" s="89"/>
      <c r="H22" s="251"/>
      <c r="I22" s="276">
        <v>3</v>
      </c>
      <c r="J22" s="89"/>
      <c r="K22" s="251"/>
      <c r="L22" s="276">
        <v>3</v>
      </c>
      <c r="M22" s="131"/>
      <c r="N22" s="277"/>
      <c r="O22" s="278"/>
      <c r="P22" s="279"/>
      <c r="Q22" s="256"/>
    </row>
    <row r="23" spans="1:17" s="3" customFormat="1" ht="127.2" customHeight="1" x14ac:dyDescent="0.3">
      <c r="A23" s="263"/>
      <c r="B23" s="264" t="s">
        <v>490</v>
      </c>
      <c r="C23" s="249" t="s">
        <v>195</v>
      </c>
      <c r="D23" s="250"/>
      <c r="E23" s="528"/>
      <c r="F23" s="281"/>
      <c r="G23" s="282"/>
      <c r="H23" s="280"/>
      <c r="I23" s="281"/>
      <c r="J23" s="282"/>
      <c r="K23" s="280"/>
      <c r="L23" s="281"/>
      <c r="M23" s="283"/>
      <c r="N23" s="284"/>
      <c r="O23" s="285"/>
      <c r="P23" s="286"/>
      <c r="Q23" s="256"/>
    </row>
    <row r="24" spans="1:17" s="3" customFormat="1" ht="46.8" customHeight="1" x14ac:dyDescent="0.3">
      <c r="A24" s="248" t="s">
        <v>604</v>
      </c>
      <c r="B24" s="287" t="s">
        <v>616</v>
      </c>
      <c r="C24" s="249"/>
      <c r="D24" s="250"/>
      <c r="E24" s="290"/>
      <c r="F24" s="252">
        <v>3</v>
      </c>
      <c r="G24" s="12"/>
      <c r="H24" s="288"/>
      <c r="I24" s="252">
        <v>3</v>
      </c>
      <c r="J24" s="12"/>
      <c r="K24" s="288"/>
      <c r="L24" s="252">
        <v>3</v>
      </c>
      <c r="M24" s="12"/>
      <c r="N24" s="261"/>
      <c r="O24" s="289"/>
      <c r="P24" s="258"/>
      <c r="Q24" s="520"/>
    </row>
    <row r="25" spans="1:17" s="3" customFormat="1" ht="33.6" customHeight="1" x14ac:dyDescent="0.3">
      <c r="A25" s="263"/>
      <c r="B25" s="264" t="s">
        <v>606</v>
      </c>
      <c r="C25" s="249" t="s">
        <v>194</v>
      </c>
      <c r="D25" s="19"/>
      <c r="E25" s="526"/>
      <c r="F25" s="257"/>
      <c r="G25" s="258"/>
      <c r="H25" s="290"/>
      <c r="I25" s="257"/>
      <c r="J25" s="258"/>
      <c r="K25" s="290"/>
      <c r="L25" s="257"/>
      <c r="M25" s="258"/>
      <c r="N25" s="291"/>
      <c r="O25" s="292"/>
      <c r="P25" s="293"/>
      <c r="Q25" s="520"/>
    </row>
    <row r="26" spans="1:17" s="3" customFormat="1" ht="17.399999999999999" customHeight="1" x14ac:dyDescent="0.3">
      <c r="A26" s="263"/>
      <c r="B26" s="294" t="s">
        <v>603</v>
      </c>
      <c r="C26" s="249" t="s">
        <v>223</v>
      </c>
      <c r="D26" s="19"/>
      <c r="E26" s="526"/>
      <c r="F26" s="257"/>
      <c r="G26" s="258"/>
      <c r="H26" s="290"/>
      <c r="I26" s="257"/>
      <c r="J26" s="258"/>
      <c r="K26" s="290"/>
      <c r="L26" s="257"/>
      <c r="M26" s="258"/>
      <c r="N26" s="291"/>
      <c r="O26" s="292"/>
      <c r="P26" s="293"/>
      <c r="Q26" s="520"/>
    </row>
    <row r="27" spans="1:17" s="3" customFormat="1" ht="63.6" customHeight="1" x14ac:dyDescent="0.3">
      <c r="A27" s="248" t="s">
        <v>665</v>
      </c>
      <c r="B27" s="287" t="s">
        <v>666</v>
      </c>
      <c r="C27" s="249"/>
      <c r="D27" s="250"/>
      <c r="E27" s="290"/>
      <c r="F27" s="252">
        <v>3</v>
      </c>
      <c r="G27" s="12"/>
      <c r="H27" s="288"/>
      <c r="I27" s="252">
        <v>3</v>
      </c>
      <c r="J27" s="12"/>
      <c r="K27" s="288"/>
      <c r="L27" s="252">
        <v>3</v>
      </c>
      <c r="M27" s="12"/>
      <c r="N27" s="261"/>
      <c r="O27" s="289"/>
      <c r="P27" s="258"/>
      <c r="Q27" s="520"/>
    </row>
    <row r="28" spans="1:17" s="3" customFormat="1" ht="46.8" customHeight="1" x14ac:dyDescent="0.3">
      <c r="A28" s="263"/>
      <c r="B28" s="264" t="s">
        <v>667</v>
      </c>
      <c r="C28" s="249" t="s">
        <v>195</v>
      </c>
      <c r="D28" s="19"/>
      <c r="E28" s="526"/>
      <c r="F28" s="257"/>
      <c r="G28" s="258"/>
      <c r="H28" s="290"/>
      <c r="I28" s="257"/>
      <c r="J28" s="258"/>
      <c r="K28" s="290"/>
      <c r="L28" s="257"/>
      <c r="M28" s="258"/>
      <c r="N28" s="291"/>
      <c r="O28" s="292"/>
      <c r="P28" s="293"/>
      <c r="Q28" s="520"/>
    </row>
    <row r="29" spans="1:17" s="3" customFormat="1" ht="17.399999999999999" customHeight="1" thickBot="1" x14ac:dyDescent="0.35">
      <c r="A29" s="263"/>
      <c r="B29" s="294" t="s">
        <v>603</v>
      </c>
      <c r="C29" s="249" t="s">
        <v>223</v>
      </c>
      <c r="D29" s="19"/>
      <c r="E29" s="526"/>
      <c r="F29" s="257"/>
      <c r="G29" s="258"/>
      <c r="H29" s="290"/>
      <c r="I29" s="257"/>
      <c r="J29" s="258"/>
      <c r="K29" s="290"/>
      <c r="L29" s="257"/>
      <c r="M29" s="258"/>
      <c r="N29" s="291"/>
      <c r="O29" s="292"/>
      <c r="P29" s="293"/>
      <c r="Q29" s="520"/>
    </row>
    <row r="30" spans="1:17" s="3" customFormat="1" x14ac:dyDescent="0.3">
      <c r="A30" s="295" t="s">
        <v>107</v>
      </c>
      <c r="B30" s="296" t="s">
        <v>14</v>
      </c>
      <c r="C30" s="249"/>
      <c r="D30" s="250"/>
      <c r="E30" s="525">
        <f>E31+E44</f>
        <v>8</v>
      </c>
      <c r="F30" s="281"/>
      <c r="G30" s="282"/>
      <c r="H30" s="297">
        <f>H31+H44</f>
        <v>8</v>
      </c>
      <c r="I30" s="281"/>
      <c r="J30" s="282"/>
      <c r="K30" s="297">
        <f>K31+K44</f>
        <v>8</v>
      </c>
      <c r="L30" s="281"/>
      <c r="M30" s="283"/>
      <c r="N30" s="284"/>
      <c r="O30" s="285"/>
      <c r="P30" s="286"/>
      <c r="Q30" s="247"/>
    </row>
    <row r="31" spans="1:17" s="3" customFormat="1" ht="28.8" x14ac:dyDescent="0.3">
      <c r="A31" s="248" t="s">
        <v>108</v>
      </c>
      <c r="B31" s="296" t="s">
        <v>245</v>
      </c>
      <c r="C31" s="249"/>
      <c r="D31" s="250"/>
      <c r="E31" s="290">
        <v>6</v>
      </c>
      <c r="F31" s="271"/>
      <c r="G31" s="250"/>
      <c r="H31" s="251">
        <v>6</v>
      </c>
      <c r="I31" s="271"/>
      <c r="J31" s="250"/>
      <c r="K31" s="251">
        <v>6</v>
      </c>
      <c r="L31" s="271"/>
      <c r="M31" s="272"/>
      <c r="N31" s="273"/>
      <c r="O31" s="274"/>
      <c r="P31" s="275"/>
      <c r="Q31" s="262"/>
    </row>
    <row r="32" spans="1:17" s="3" customFormat="1" ht="16.95" customHeight="1" x14ac:dyDescent="0.3">
      <c r="A32" s="248"/>
      <c r="B32" s="266" t="s">
        <v>15</v>
      </c>
      <c r="C32" s="249"/>
      <c r="D32" s="250"/>
      <c r="E32" s="290"/>
      <c r="F32" s="252">
        <v>1</v>
      </c>
      <c r="G32" s="12"/>
      <c r="H32" s="251"/>
      <c r="I32" s="252">
        <v>1</v>
      </c>
      <c r="J32" s="12"/>
      <c r="K32" s="251"/>
      <c r="L32" s="252">
        <v>1</v>
      </c>
      <c r="M32" s="129"/>
      <c r="N32" s="253"/>
      <c r="O32" s="254"/>
      <c r="P32" s="255"/>
      <c r="Q32" s="256"/>
    </row>
    <row r="33" spans="1:17" s="3" customFormat="1" ht="34.799999999999997" customHeight="1" x14ac:dyDescent="0.3">
      <c r="A33" s="248"/>
      <c r="B33" s="266" t="s">
        <v>618</v>
      </c>
      <c r="C33" s="249"/>
      <c r="D33" s="250"/>
      <c r="E33" s="290"/>
      <c r="F33" s="252">
        <v>1</v>
      </c>
      <c r="G33" s="12"/>
      <c r="H33" s="251"/>
      <c r="I33" s="252">
        <v>1</v>
      </c>
      <c r="J33" s="12"/>
      <c r="K33" s="251"/>
      <c r="L33" s="252">
        <v>1</v>
      </c>
      <c r="M33" s="129"/>
      <c r="N33" s="253"/>
      <c r="O33" s="254"/>
      <c r="P33" s="255"/>
      <c r="Q33" s="256"/>
    </row>
    <row r="34" spans="1:17" s="3" customFormat="1" ht="16.2" customHeight="1" x14ac:dyDescent="0.3">
      <c r="A34" s="248"/>
      <c r="B34" s="266" t="s">
        <v>207</v>
      </c>
      <c r="C34" s="249"/>
      <c r="D34" s="250"/>
      <c r="E34" s="290"/>
      <c r="F34" s="252">
        <v>1</v>
      </c>
      <c r="G34" s="12"/>
      <c r="H34" s="251"/>
      <c r="I34" s="252">
        <v>1</v>
      </c>
      <c r="J34" s="12"/>
      <c r="K34" s="251"/>
      <c r="L34" s="252">
        <v>1</v>
      </c>
      <c r="M34" s="129"/>
      <c r="N34" s="253"/>
      <c r="O34" s="254"/>
      <c r="P34" s="255"/>
      <c r="Q34" s="256"/>
    </row>
    <row r="35" spans="1:17" s="3" customFormat="1" ht="33" customHeight="1" x14ac:dyDescent="0.3">
      <c r="A35" s="248"/>
      <c r="B35" s="266" t="s">
        <v>619</v>
      </c>
      <c r="C35" s="249"/>
      <c r="D35" s="250"/>
      <c r="E35" s="290"/>
      <c r="F35" s="252">
        <v>1</v>
      </c>
      <c r="G35" s="12"/>
      <c r="H35" s="251"/>
      <c r="I35" s="252">
        <v>1</v>
      </c>
      <c r="J35" s="12"/>
      <c r="K35" s="251"/>
      <c r="L35" s="252">
        <v>1</v>
      </c>
      <c r="M35" s="129"/>
      <c r="N35" s="253"/>
      <c r="O35" s="254"/>
      <c r="P35" s="255"/>
      <c r="Q35" s="256"/>
    </row>
    <row r="36" spans="1:17" s="3" customFormat="1" ht="33" customHeight="1" x14ac:dyDescent="0.3">
      <c r="A36" s="248"/>
      <c r="B36" s="266" t="s">
        <v>208</v>
      </c>
      <c r="C36" s="249"/>
      <c r="D36" s="250"/>
      <c r="E36" s="290"/>
      <c r="F36" s="252">
        <v>1</v>
      </c>
      <c r="G36" s="12"/>
      <c r="H36" s="251"/>
      <c r="I36" s="252">
        <v>1</v>
      </c>
      <c r="J36" s="12"/>
      <c r="K36" s="251"/>
      <c r="L36" s="252">
        <v>1</v>
      </c>
      <c r="M36" s="129"/>
      <c r="N36" s="253"/>
      <c r="O36" s="254"/>
      <c r="P36" s="255"/>
      <c r="Q36" s="256"/>
    </row>
    <row r="37" spans="1:17" s="3" customFormat="1" ht="17.7" customHeight="1" x14ac:dyDescent="0.3">
      <c r="A37" s="248"/>
      <c r="B37" s="298" t="s">
        <v>16</v>
      </c>
      <c r="C37" s="249"/>
      <c r="D37" s="250"/>
      <c r="E37" s="290"/>
      <c r="F37" s="252">
        <v>1</v>
      </c>
      <c r="G37" s="12"/>
      <c r="H37" s="251"/>
      <c r="I37" s="252">
        <v>1</v>
      </c>
      <c r="J37" s="12"/>
      <c r="K37" s="251"/>
      <c r="L37" s="252">
        <v>1</v>
      </c>
      <c r="M37" s="129"/>
      <c r="N37" s="253"/>
      <c r="O37" s="254"/>
      <c r="P37" s="255"/>
      <c r="Q37" s="256"/>
    </row>
    <row r="38" spans="1:17" s="3" customFormat="1" ht="28.8" x14ac:dyDescent="0.3">
      <c r="A38" s="248"/>
      <c r="B38" s="266" t="s">
        <v>87</v>
      </c>
      <c r="C38" s="249"/>
      <c r="D38" s="250"/>
      <c r="E38" s="290"/>
      <c r="F38" s="252">
        <v>1</v>
      </c>
      <c r="G38" s="12"/>
      <c r="H38" s="251"/>
      <c r="I38" s="252">
        <v>1</v>
      </c>
      <c r="J38" s="12"/>
      <c r="K38" s="251"/>
      <c r="L38" s="252">
        <v>1</v>
      </c>
      <c r="M38" s="129"/>
      <c r="N38" s="253"/>
      <c r="O38" s="254"/>
      <c r="P38" s="255"/>
      <c r="Q38" s="256"/>
    </row>
    <row r="39" spans="1:17" s="3" customFormat="1" x14ac:dyDescent="0.3">
      <c r="A39" s="248"/>
      <c r="B39" s="266" t="s">
        <v>17</v>
      </c>
      <c r="C39" s="249"/>
      <c r="D39" s="250"/>
      <c r="E39" s="290"/>
      <c r="F39" s="252">
        <v>1</v>
      </c>
      <c r="G39" s="12"/>
      <c r="H39" s="251"/>
      <c r="I39" s="252">
        <v>1</v>
      </c>
      <c r="J39" s="12"/>
      <c r="K39" s="251"/>
      <c r="L39" s="252">
        <v>1</v>
      </c>
      <c r="M39" s="129"/>
      <c r="N39" s="253"/>
      <c r="O39" s="254"/>
      <c r="P39" s="255"/>
      <c r="Q39" s="256"/>
    </row>
    <row r="40" spans="1:17" s="3" customFormat="1" x14ac:dyDescent="0.3">
      <c r="A40" s="248"/>
      <c r="B40" s="266" t="s">
        <v>18</v>
      </c>
      <c r="C40" s="249"/>
      <c r="D40" s="250"/>
      <c r="E40" s="290"/>
      <c r="F40" s="252">
        <v>1</v>
      </c>
      <c r="G40" s="12"/>
      <c r="H40" s="251"/>
      <c r="I40" s="252">
        <v>1</v>
      </c>
      <c r="J40" s="12"/>
      <c r="K40" s="251"/>
      <c r="L40" s="252">
        <v>1</v>
      </c>
      <c r="M40" s="129"/>
      <c r="N40" s="253"/>
      <c r="O40" s="254"/>
      <c r="P40" s="255"/>
      <c r="Q40" s="256"/>
    </row>
    <row r="41" spans="1:17" s="3" customFormat="1" ht="33.6" customHeight="1" x14ac:dyDescent="0.3">
      <c r="A41" s="248"/>
      <c r="B41" s="266" t="s">
        <v>617</v>
      </c>
      <c r="C41" s="249"/>
      <c r="D41" s="250"/>
      <c r="E41" s="290"/>
      <c r="F41" s="252">
        <v>1</v>
      </c>
      <c r="G41" s="12"/>
      <c r="H41" s="251"/>
      <c r="I41" s="252">
        <v>1</v>
      </c>
      <c r="J41" s="12"/>
      <c r="K41" s="251"/>
      <c r="L41" s="252">
        <v>1</v>
      </c>
      <c r="M41" s="129"/>
      <c r="N41" s="253"/>
      <c r="O41" s="254"/>
      <c r="P41" s="255"/>
      <c r="Q41" s="256"/>
    </row>
    <row r="42" spans="1:17" s="3" customFormat="1" ht="129.6" x14ac:dyDescent="0.3">
      <c r="A42" s="263"/>
      <c r="B42" s="264" t="s">
        <v>109</v>
      </c>
      <c r="C42" s="249" t="s">
        <v>195</v>
      </c>
      <c r="D42" s="19"/>
      <c r="E42" s="290"/>
      <c r="F42" s="271"/>
      <c r="G42" s="250"/>
      <c r="H42" s="251"/>
      <c r="I42" s="271"/>
      <c r="J42" s="250"/>
      <c r="K42" s="251"/>
      <c r="L42" s="271"/>
      <c r="M42" s="272"/>
      <c r="N42" s="273"/>
      <c r="O42" s="274"/>
      <c r="P42" s="275"/>
      <c r="Q42" s="256"/>
    </row>
    <row r="43" spans="1:17" s="3" customFormat="1" x14ac:dyDescent="0.3">
      <c r="A43" s="263"/>
      <c r="B43" s="264" t="s">
        <v>19</v>
      </c>
      <c r="C43" s="249" t="s">
        <v>379</v>
      </c>
      <c r="D43" s="16"/>
      <c r="E43" s="290"/>
      <c r="F43" s="257"/>
      <c r="G43" s="258"/>
      <c r="H43" s="251"/>
      <c r="I43" s="257"/>
      <c r="J43" s="258"/>
      <c r="K43" s="251"/>
      <c r="L43" s="257"/>
      <c r="M43" s="259"/>
      <c r="N43" s="260"/>
      <c r="O43" s="261"/>
      <c r="P43" s="262"/>
      <c r="Q43" s="256"/>
    </row>
    <row r="44" spans="1:17" s="3" customFormat="1" ht="43.2" x14ac:dyDescent="0.3">
      <c r="A44" s="248" t="s">
        <v>110</v>
      </c>
      <c r="B44" s="299" t="s">
        <v>607</v>
      </c>
      <c r="C44" s="249"/>
      <c r="D44" s="250"/>
      <c r="E44" s="290">
        <v>2</v>
      </c>
      <c r="F44" s="257"/>
      <c r="G44" s="258"/>
      <c r="H44" s="251">
        <v>2</v>
      </c>
      <c r="I44" s="257"/>
      <c r="J44" s="258"/>
      <c r="K44" s="251">
        <v>2</v>
      </c>
      <c r="L44" s="257"/>
      <c r="M44" s="259"/>
      <c r="N44" s="260"/>
      <c r="O44" s="261"/>
      <c r="P44" s="262"/>
      <c r="Q44" s="262"/>
    </row>
    <row r="45" spans="1:17" s="3" customFormat="1" x14ac:dyDescent="0.3">
      <c r="A45" s="248"/>
      <c r="B45" s="300" t="s">
        <v>23</v>
      </c>
      <c r="C45" s="249"/>
      <c r="D45" s="250"/>
      <c r="E45" s="290"/>
      <c r="F45" s="257"/>
      <c r="G45" s="258"/>
      <c r="H45" s="251"/>
      <c r="I45" s="257"/>
      <c r="J45" s="258"/>
      <c r="K45" s="251"/>
      <c r="L45" s="257"/>
      <c r="M45" s="259"/>
      <c r="N45" s="260"/>
      <c r="O45" s="261"/>
      <c r="P45" s="262"/>
      <c r="Q45" s="262"/>
    </row>
    <row r="46" spans="1:17" s="3" customFormat="1" x14ac:dyDescent="0.3">
      <c r="A46" s="248"/>
      <c r="B46" s="301" t="s">
        <v>24</v>
      </c>
      <c r="C46" s="249"/>
      <c r="D46" s="250"/>
      <c r="E46" s="290"/>
      <c r="F46" s="252">
        <v>1</v>
      </c>
      <c r="G46" s="12"/>
      <c r="H46" s="251"/>
      <c r="I46" s="252">
        <v>1</v>
      </c>
      <c r="J46" s="12"/>
      <c r="K46" s="251"/>
      <c r="L46" s="252">
        <v>1</v>
      </c>
      <c r="M46" s="129"/>
      <c r="N46" s="253"/>
      <c r="O46" s="254"/>
      <c r="P46" s="255"/>
      <c r="Q46" s="256"/>
    </row>
    <row r="47" spans="1:17" s="3" customFormat="1" x14ac:dyDescent="0.3">
      <c r="A47" s="248"/>
      <c r="B47" s="301" t="s">
        <v>25</v>
      </c>
      <c r="C47" s="249"/>
      <c r="D47" s="250"/>
      <c r="E47" s="290"/>
      <c r="F47" s="252">
        <v>1</v>
      </c>
      <c r="G47" s="12"/>
      <c r="H47" s="251"/>
      <c r="I47" s="252">
        <v>1</v>
      </c>
      <c r="J47" s="12"/>
      <c r="K47" s="251"/>
      <c r="L47" s="252">
        <v>1</v>
      </c>
      <c r="M47" s="129"/>
      <c r="N47" s="253"/>
      <c r="O47" s="254"/>
      <c r="P47" s="255"/>
      <c r="Q47" s="256"/>
    </row>
    <row r="48" spans="1:17" s="3" customFormat="1" x14ac:dyDescent="0.3">
      <c r="A48" s="263"/>
      <c r="B48" s="264" t="s">
        <v>26</v>
      </c>
      <c r="C48" s="249" t="s">
        <v>195</v>
      </c>
      <c r="D48" s="16"/>
      <c r="E48" s="290"/>
      <c r="F48" s="257"/>
      <c r="G48" s="258"/>
      <c r="H48" s="251"/>
      <c r="I48" s="257"/>
      <c r="J48" s="258"/>
      <c r="K48" s="251"/>
      <c r="L48" s="257"/>
      <c r="M48" s="259"/>
      <c r="N48" s="260"/>
      <c r="O48" s="261"/>
      <c r="P48" s="262"/>
      <c r="Q48" s="256"/>
    </row>
    <row r="49" spans="1:17" s="3" customFormat="1" ht="106.8" customHeight="1" x14ac:dyDescent="0.3">
      <c r="A49" s="263"/>
      <c r="B49" s="302" t="s">
        <v>113</v>
      </c>
      <c r="C49" s="249" t="s">
        <v>195</v>
      </c>
      <c r="D49" s="19"/>
      <c r="E49" s="290"/>
      <c r="F49" s="257"/>
      <c r="G49" s="303"/>
      <c r="H49" s="251"/>
      <c r="I49" s="257"/>
      <c r="J49" s="303"/>
      <c r="K49" s="251"/>
      <c r="L49" s="257"/>
      <c r="M49" s="304"/>
      <c r="N49" s="305"/>
      <c r="O49" s="257"/>
      <c r="P49" s="293"/>
      <c r="Q49" s="256"/>
    </row>
    <row r="50" spans="1:17" s="3" customFormat="1" x14ac:dyDescent="0.3">
      <c r="A50" s="263"/>
      <c r="B50" s="264" t="s">
        <v>19</v>
      </c>
      <c r="C50" s="249" t="s">
        <v>379</v>
      </c>
      <c r="D50" s="19"/>
      <c r="E50" s="290"/>
      <c r="F50" s="257"/>
      <c r="G50" s="303"/>
      <c r="H50" s="251"/>
      <c r="I50" s="257"/>
      <c r="J50" s="303"/>
      <c r="K50" s="251"/>
      <c r="L50" s="257"/>
      <c r="M50" s="304"/>
      <c r="N50" s="305"/>
      <c r="O50" s="257"/>
      <c r="P50" s="293"/>
      <c r="Q50" s="256"/>
    </row>
    <row r="51" spans="1:17" s="3" customFormat="1" x14ac:dyDescent="0.3">
      <c r="A51" s="248"/>
      <c r="B51" s="300" t="s">
        <v>20</v>
      </c>
      <c r="C51" s="249"/>
      <c r="D51" s="250"/>
      <c r="E51" s="290"/>
      <c r="F51" s="252">
        <v>1</v>
      </c>
      <c r="G51" s="12"/>
      <c r="H51" s="251"/>
      <c r="I51" s="252">
        <v>1</v>
      </c>
      <c r="J51" s="12"/>
      <c r="K51" s="251"/>
      <c r="L51" s="252">
        <v>1</v>
      </c>
      <c r="M51" s="129"/>
      <c r="N51" s="253"/>
      <c r="O51" s="254"/>
      <c r="P51" s="255"/>
      <c r="Q51" s="256"/>
    </row>
    <row r="52" spans="1:17" s="3" customFormat="1" x14ac:dyDescent="0.3">
      <c r="A52" s="248"/>
      <c r="B52" s="301" t="s">
        <v>21</v>
      </c>
      <c r="C52" s="249"/>
      <c r="D52" s="250"/>
      <c r="E52" s="290"/>
      <c r="F52" s="252">
        <v>1</v>
      </c>
      <c r="G52" s="12"/>
      <c r="H52" s="251"/>
      <c r="I52" s="252">
        <v>1</v>
      </c>
      <c r="J52" s="12"/>
      <c r="K52" s="251"/>
      <c r="L52" s="252">
        <v>1</v>
      </c>
      <c r="M52" s="129"/>
      <c r="N52" s="253"/>
      <c r="O52" s="254"/>
      <c r="P52" s="255"/>
      <c r="Q52" s="256"/>
    </row>
    <row r="53" spans="1:17" s="3" customFormat="1" x14ac:dyDescent="0.3">
      <c r="A53" s="248"/>
      <c r="B53" s="301" t="s">
        <v>111</v>
      </c>
      <c r="C53" s="249"/>
      <c r="D53" s="250"/>
      <c r="E53" s="290"/>
      <c r="F53" s="257"/>
      <c r="G53" s="258"/>
      <c r="H53" s="251"/>
      <c r="I53" s="257"/>
      <c r="J53" s="258"/>
      <c r="K53" s="251"/>
      <c r="L53" s="257"/>
      <c r="M53" s="259"/>
      <c r="N53" s="273"/>
      <c r="O53" s="274"/>
      <c r="P53" s="275"/>
      <c r="Q53" s="256"/>
    </row>
    <row r="54" spans="1:17" s="3" customFormat="1" x14ac:dyDescent="0.3">
      <c r="A54" s="263"/>
      <c r="B54" s="264" t="s">
        <v>22</v>
      </c>
      <c r="C54" s="249" t="s">
        <v>195</v>
      </c>
      <c r="D54" s="16"/>
      <c r="E54" s="290"/>
      <c r="F54" s="257"/>
      <c r="G54" s="258"/>
      <c r="H54" s="251"/>
      <c r="I54" s="257"/>
      <c r="J54" s="258"/>
      <c r="K54" s="251"/>
      <c r="L54" s="257"/>
      <c r="M54" s="259"/>
      <c r="N54" s="273"/>
      <c r="O54" s="274"/>
      <c r="P54" s="275"/>
      <c r="Q54" s="256"/>
    </row>
    <row r="55" spans="1:17" s="3" customFormat="1" ht="34.5" customHeight="1" x14ac:dyDescent="0.3">
      <c r="A55" s="263"/>
      <c r="B55" s="264" t="s">
        <v>221</v>
      </c>
      <c r="C55" s="249" t="s">
        <v>196</v>
      </c>
      <c r="D55" s="16"/>
      <c r="E55" s="290"/>
      <c r="F55" s="257"/>
      <c r="G55" s="258"/>
      <c r="H55" s="251"/>
      <c r="I55" s="257"/>
      <c r="J55" s="258"/>
      <c r="K55" s="251"/>
      <c r="L55" s="257"/>
      <c r="M55" s="259"/>
      <c r="N55" s="273"/>
      <c r="O55" s="274"/>
      <c r="P55" s="275"/>
      <c r="Q55" s="256"/>
    </row>
    <row r="56" spans="1:17" s="3" customFormat="1" ht="28.8" x14ac:dyDescent="0.3">
      <c r="A56" s="263"/>
      <c r="B56" s="264" t="s">
        <v>112</v>
      </c>
      <c r="C56" s="249" t="s">
        <v>197</v>
      </c>
      <c r="D56" s="16"/>
      <c r="E56" s="290"/>
      <c r="F56" s="257"/>
      <c r="G56" s="258"/>
      <c r="H56" s="251"/>
      <c r="I56" s="257"/>
      <c r="J56" s="258"/>
      <c r="K56" s="251"/>
      <c r="L56" s="257"/>
      <c r="M56" s="259"/>
      <c r="N56" s="273"/>
      <c r="O56" s="274"/>
      <c r="P56" s="275"/>
      <c r="Q56" s="256"/>
    </row>
    <row r="57" spans="1:17" s="3" customFormat="1" ht="100.8" x14ac:dyDescent="0.3">
      <c r="A57" s="263"/>
      <c r="B57" s="302" t="s">
        <v>113</v>
      </c>
      <c r="C57" s="249" t="s">
        <v>195</v>
      </c>
      <c r="D57" s="19"/>
      <c r="E57" s="290"/>
      <c r="F57" s="257"/>
      <c r="G57" s="303"/>
      <c r="H57" s="251"/>
      <c r="I57" s="257"/>
      <c r="J57" s="303"/>
      <c r="K57" s="251"/>
      <c r="L57" s="257"/>
      <c r="M57" s="304"/>
      <c r="N57" s="305"/>
      <c r="O57" s="257"/>
      <c r="P57" s="293"/>
      <c r="Q57" s="256"/>
    </row>
    <row r="58" spans="1:17" s="3" customFormat="1" x14ac:dyDescent="0.3">
      <c r="A58" s="263"/>
      <c r="B58" s="264" t="s">
        <v>19</v>
      </c>
      <c r="C58" s="249" t="s">
        <v>379</v>
      </c>
      <c r="D58" s="19"/>
      <c r="E58" s="290"/>
      <c r="F58" s="257"/>
      <c r="G58" s="303"/>
      <c r="H58" s="251"/>
      <c r="I58" s="257"/>
      <c r="J58" s="303"/>
      <c r="K58" s="251"/>
      <c r="L58" s="257"/>
      <c r="M58" s="304"/>
      <c r="N58" s="305"/>
      <c r="O58" s="257"/>
      <c r="P58" s="293"/>
      <c r="Q58" s="256"/>
    </row>
    <row r="59" spans="1:17" s="3" customFormat="1" x14ac:dyDescent="0.3">
      <c r="A59" s="248"/>
      <c r="B59" s="300" t="s">
        <v>541</v>
      </c>
      <c r="C59" s="249"/>
      <c r="D59" s="250"/>
      <c r="E59" s="290"/>
      <c r="F59" s="257"/>
      <c r="G59" s="258"/>
      <c r="H59" s="251"/>
      <c r="I59" s="257"/>
      <c r="J59" s="258"/>
      <c r="K59" s="251"/>
      <c r="L59" s="257"/>
      <c r="M59" s="259"/>
      <c r="N59" s="260"/>
      <c r="O59" s="261"/>
      <c r="P59" s="262"/>
      <c r="Q59" s="306"/>
    </row>
    <row r="60" spans="1:17" s="3" customFormat="1" ht="28.8" x14ac:dyDescent="0.3">
      <c r="A60" s="248"/>
      <c r="B60" s="307" t="s">
        <v>553</v>
      </c>
      <c r="C60" s="249"/>
      <c r="D60" s="250"/>
      <c r="E60" s="290"/>
      <c r="F60" s="252">
        <v>1</v>
      </c>
      <c r="G60" s="12"/>
      <c r="H60" s="251"/>
      <c r="I60" s="252">
        <v>1</v>
      </c>
      <c r="J60" s="12"/>
      <c r="K60" s="251"/>
      <c r="L60" s="252">
        <v>1</v>
      </c>
      <c r="M60" s="129"/>
      <c r="N60" s="253"/>
      <c r="O60" s="254"/>
      <c r="P60" s="255"/>
      <c r="Q60" s="306"/>
    </row>
    <row r="61" spans="1:17" s="3" customFormat="1" ht="28.8" x14ac:dyDescent="0.3">
      <c r="A61" s="248"/>
      <c r="B61" s="308" t="s">
        <v>561</v>
      </c>
      <c r="C61" s="249"/>
      <c r="D61" s="250"/>
      <c r="E61" s="290"/>
      <c r="F61" s="252">
        <v>1</v>
      </c>
      <c r="G61" s="12"/>
      <c r="H61" s="251"/>
      <c r="I61" s="252">
        <v>1</v>
      </c>
      <c r="J61" s="12"/>
      <c r="K61" s="251"/>
      <c r="L61" s="252">
        <v>1</v>
      </c>
      <c r="M61" s="129"/>
      <c r="N61" s="253"/>
      <c r="O61" s="254"/>
      <c r="P61" s="255"/>
      <c r="Q61" s="306"/>
    </row>
    <row r="62" spans="1:17" s="3" customFormat="1" x14ac:dyDescent="0.3">
      <c r="A62" s="263"/>
      <c r="B62" s="264" t="s">
        <v>542</v>
      </c>
      <c r="C62" s="249"/>
      <c r="D62" s="19"/>
      <c r="E62" s="290"/>
      <c r="F62" s="257"/>
      <c r="G62" s="303"/>
      <c r="H62" s="251"/>
      <c r="I62" s="257"/>
      <c r="J62" s="303"/>
      <c r="K62" s="251"/>
      <c r="L62" s="257"/>
      <c r="M62" s="304"/>
      <c r="N62" s="305"/>
      <c r="O62" s="291"/>
      <c r="P62" s="309"/>
      <c r="Q62" s="306"/>
    </row>
    <row r="63" spans="1:17" s="3" customFormat="1" ht="100.8" x14ac:dyDescent="0.3">
      <c r="A63" s="263"/>
      <c r="B63" s="264" t="s">
        <v>543</v>
      </c>
      <c r="C63" s="249"/>
      <c r="D63" s="19"/>
      <c r="E63" s="290"/>
      <c r="F63" s="257"/>
      <c r="G63" s="303"/>
      <c r="H63" s="251"/>
      <c r="I63" s="257"/>
      <c r="J63" s="303"/>
      <c r="K63" s="251"/>
      <c r="L63" s="257"/>
      <c r="M63" s="304"/>
      <c r="N63" s="305"/>
      <c r="O63" s="291"/>
      <c r="P63" s="309"/>
      <c r="Q63" s="306"/>
    </row>
    <row r="64" spans="1:17" s="3" customFormat="1" x14ac:dyDescent="0.3">
      <c r="A64" s="263"/>
      <c r="B64" s="264" t="s">
        <v>19</v>
      </c>
      <c r="C64" s="249"/>
      <c r="D64" s="19"/>
      <c r="E64" s="290"/>
      <c r="F64" s="257"/>
      <c r="G64" s="303"/>
      <c r="H64" s="251"/>
      <c r="I64" s="257"/>
      <c r="J64" s="303"/>
      <c r="K64" s="251"/>
      <c r="L64" s="257"/>
      <c r="M64" s="304"/>
      <c r="N64" s="305"/>
      <c r="O64" s="291"/>
      <c r="P64" s="309"/>
      <c r="Q64" s="306"/>
    </row>
    <row r="65" spans="1:17" s="3" customFormat="1" x14ac:dyDescent="0.3">
      <c r="A65" s="248"/>
      <c r="B65" s="300" t="s">
        <v>27</v>
      </c>
      <c r="C65" s="249"/>
      <c r="D65" s="250"/>
      <c r="E65" s="290"/>
      <c r="F65" s="257"/>
      <c r="G65" s="258"/>
      <c r="H65" s="251"/>
      <c r="I65" s="257"/>
      <c r="J65" s="258"/>
      <c r="K65" s="251"/>
      <c r="L65" s="257"/>
      <c r="M65" s="259"/>
      <c r="N65" s="260"/>
      <c r="O65" s="261"/>
      <c r="P65" s="262"/>
      <c r="Q65" s="262"/>
    </row>
    <row r="66" spans="1:17" s="3" customFormat="1" x14ac:dyDescent="0.3">
      <c r="A66" s="248"/>
      <c r="B66" s="301" t="s">
        <v>89</v>
      </c>
      <c r="C66" s="249"/>
      <c r="D66" s="250"/>
      <c r="E66" s="290"/>
      <c r="F66" s="252">
        <v>1</v>
      </c>
      <c r="G66" s="12"/>
      <c r="H66" s="251"/>
      <c r="I66" s="252">
        <v>1</v>
      </c>
      <c r="J66" s="12"/>
      <c r="K66" s="251"/>
      <c r="L66" s="252">
        <v>1</v>
      </c>
      <c r="M66" s="129"/>
      <c r="N66" s="253"/>
      <c r="O66" s="254"/>
      <c r="P66" s="255"/>
      <c r="Q66" s="256"/>
    </row>
    <row r="67" spans="1:17" s="3" customFormat="1" ht="36" customHeight="1" x14ac:dyDescent="0.3">
      <c r="A67" s="248"/>
      <c r="B67" s="301" t="s">
        <v>28</v>
      </c>
      <c r="C67" s="249"/>
      <c r="D67" s="250"/>
      <c r="E67" s="290"/>
      <c r="F67" s="252">
        <v>1</v>
      </c>
      <c r="G67" s="12"/>
      <c r="H67" s="251"/>
      <c r="I67" s="252">
        <v>1</v>
      </c>
      <c r="J67" s="12"/>
      <c r="K67" s="251"/>
      <c r="L67" s="252">
        <v>1</v>
      </c>
      <c r="M67" s="129"/>
      <c r="N67" s="253"/>
      <c r="O67" s="254"/>
      <c r="P67" s="255"/>
      <c r="Q67" s="256"/>
    </row>
    <row r="68" spans="1:17" s="3" customFormat="1" x14ac:dyDescent="0.3">
      <c r="A68" s="263"/>
      <c r="B68" s="264" t="s">
        <v>26</v>
      </c>
      <c r="C68" s="249" t="s">
        <v>198</v>
      </c>
      <c r="D68" s="19"/>
      <c r="E68" s="290"/>
      <c r="F68" s="257"/>
      <c r="G68" s="303"/>
      <c r="H68" s="251"/>
      <c r="I68" s="257"/>
      <c r="J68" s="303"/>
      <c r="K68" s="251"/>
      <c r="L68" s="257"/>
      <c r="M68" s="304"/>
      <c r="N68" s="305"/>
      <c r="O68" s="257"/>
      <c r="P68" s="293"/>
      <c r="Q68" s="256"/>
    </row>
    <row r="69" spans="1:17" s="3" customFormat="1" ht="28.8" x14ac:dyDescent="0.3">
      <c r="A69" s="263"/>
      <c r="B69" s="264" t="s">
        <v>90</v>
      </c>
      <c r="C69" s="249" t="s">
        <v>199</v>
      </c>
      <c r="D69" s="19"/>
      <c r="E69" s="290"/>
      <c r="F69" s="257"/>
      <c r="G69" s="303"/>
      <c r="H69" s="251"/>
      <c r="I69" s="257"/>
      <c r="J69" s="303"/>
      <c r="K69" s="251"/>
      <c r="L69" s="257"/>
      <c r="M69" s="304"/>
      <c r="N69" s="305"/>
      <c r="O69" s="257"/>
      <c r="P69" s="293"/>
      <c r="Q69" s="256"/>
    </row>
    <row r="70" spans="1:17" s="3" customFormat="1" ht="18.75" customHeight="1" x14ac:dyDescent="0.3">
      <c r="A70" s="263"/>
      <c r="B70" s="264" t="s">
        <v>29</v>
      </c>
      <c r="C70" s="249" t="s">
        <v>200</v>
      </c>
      <c r="D70" s="19"/>
      <c r="E70" s="290"/>
      <c r="F70" s="257"/>
      <c r="G70" s="303"/>
      <c r="H70" s="251"/>
      <c r="I70" s="257"/>
      <c r="J70" s="303"/>
      <c r="K70" s="251"/>
      <c r="L70" s="257"/>
      <c r="M70" s="304"/>
      <c r="N70" s="305"/>
      <c r="O70" s="257"/>
      <c r="P70" s="293"/>
      <c r="Q70" s="256"/>
    </row>
    <row r="71" spans="1:17" s="3" customFormat="1" ht="105" customHeight="1" x14ac:dyDescent="0.3">
      <c r="A71" s="263"/>
      <c r="B71" s="302" t="s">
        <v>113</v>
      </c>
      <c r="C71" s="249" t="s">
        <v>195</v>
      </c>
      <c r="D71" s="19"/>
      <c r="E71" s="290"/>
      <c r="F71" s="257"/>
      <c r="G71" s="303"/>
      <c r="H71" s="251"/>
      <c r="I71" s="257"/>
      <c r="J71" s="303"/>
      <c r="K71" s="251"/>
      <c r="L71" s="257"/>
      <c r="M71" s="304"/>
      <c r="N71" s="305"/>
      <c r="O71" s="257"/>
      <c r="P71" s="293"/>
      <c r="Q71" s="256"/>
    </row>
    <row r="72" spans="1:17" s="3" customFormat="1" x14ac:dyDescent="0.3">
      <c r="A72" s="263"/>
      <c r="B72" s="264" t="s">
        <v>19</v>
      </c>
      <c r="C72" s="249" t="s">
        <v>379</v>
      </c>
      <c r="D72" s="19"/>
      <c r="E72" s="290"/>
      <c r="F72" s="257"/>
      <c r="G72" s="303"/>
      <c r="H72" s="251"/>
      <c r="I72" s="257"/>
      <c r="J72" s="303"/>
      <c r="K72" s="251"/>
      <c r="L72" s="257"/>
      <c r="M72" s="304"/>
      <c r="N72" s="305"/>
      <c r="O72" s="257"/>
      <c r="P72" s="293"/>
      <c r="Q72" s="256"/>
    </row>
    <row r="73" spans="1:17" s="3" customFormat="1" x14ac:dyDescent="0.3">
      <c r="A73" s="248"/>
      <c r="B73" s="300" t="s">
        <v>544</v>
      </c>
      <c r="C73" s="249"/>
      <c r="D73" s="250"/>
      <c r="E73" s="290"/>
      <c r="F73" s="257"/>
      <c r="G73" s="258"/>
      <c r="H73" s="251"/>
      <c r="I73" s="257"/>
      <c r="J73" s="258"/>
      <c r="K73" s="251"/>
      <c r="L73" s="257"/>
      <c r="M73" s="259"/>
      <c r="N73" s="260"/>
      <c r="O73" s="261"/>
      <c r="P73" s="262"/>
      <c r="Q73" s="262"/>
    </row>
    <row r="74" spans="1:17" s="3" customFormat="1" ht="28.8" x14ac:dyDescent="0.3">
      <c r="A74" s="248"/>
      <c r="B74" s="301" t="s">
        <v>545</v>
      </c>
      <c r="C74" s="249"/>
      <c r="D74" s="250"/>
      <c r="E74" s="290"/>
      <c r="F74" s="252">
        <v>2</v>
      </c>
      <c r="G74" s="12"/>
      <c r="H74" s="251"/>
      <c r="I74" s="252">
        <v>2</v>
      </c>
      <c r="J74" s="12"/>
      <c r="K74" s="251"/>
      <c r="L74" s="252">
        <v>2</v>
      </c>
      <c r="M74" s="129"/>
      <c r="N74" s="253"/>
      <c r="O74" s="254"/>
      <c r="P74" s="255"/>
      <c r="Q74" s="256"/>
    </row>
    <row r="75" spans="1:17" s="3" customFormat="1" x14ac:dyDescent="0.3">
      <c r="A75" s="263"/>
      <c r="B75" s="264" t="s">
        <v>546</v>
      </c>
      <c r="C75" s="249" t="s">
        <v>198</v>
      </c>
      <c r="D75" s="19"/>
      <c r="E75" s="290"/>
      <c r="F75" s="257"/>
      <c r="G75" s="303"/>
      <c r="H75" s="251"/>
      <c r="I75" s="257"/>
      <c r="J75" s="303"/>
      <c r="K75" s="251"/>
      <c r="L75" s="257"/>
      <c r="M75" s="304"/>
      <c r="N75" s="305"/>
      <c r="O75" s="257"/>
      <c r="P75" s="293"/>
      <c r="Q75" s="256"/>
    </row>
    <row r="76" spans="1:17" s="3" customFormat="1" x14ac:dyDescent="0.3">
      <c r="A76" s="263"/>
      <c r="B76" s="302" t="s">
        <v>19</v>
      </c>
      <c r="C76" s="249" t="s">
        <v>199</v>
      </c>
      <c r="D76" s="19"/>
      <c r="E76" s="290"/>
      <c r="F76" s="257"/>
      <c r="G76" s="303"/>
      <c r="H76" s="251"/>
      <c r="I76" s="257"/>
      <c r="J76" s="303"/>
      <c r="K76" s="251"/>
      <c r="L76" s="257"/>
      <c r="M76" s="304"/>
      <c r="N76" s="305"/>
      <c r="O76" s="257"/>
      <c r="P76" s="293"/>
      <c r="Q76" s="256"/>
    </row>
    <row r="77" spans="1:17" s="3" customFormat="1" ht="43.2" x14ac:dyDescent="0.3">
      <c r="A77" s="295" t="s">
        <v>114</v>
      </c>
      <c r="B77" s="296" t="s">
        <v>209</v>
      </c>
      <c r="C77" s="249"/>
      <c r="D77" s="250"/>
      <c r="E77" s="290">
        <v>0</v>
      </c>
      <c r="F77" s="257"/>
      <c r="G77" s="303"/>
      <c r="H77" s="251">
        <v>0</v>
      </c>
      <c r="I77" s="257"/>
      <c r="J77" s="303"/>
      <c r="K77" s="251">
        <v>0</v>
      </c>
      <c r="L77" s="257"/>
      <c r="M77" s="304"/>
      <c r="N77" s="310"/>
      <c r="O77" s="311"/>
      <c r="P77" s="312"/>
      <c r="Q77" s="312"/>
    </row>
    <row r="78" spans="1:17" s="3" customFormat="1" x14ac:dyDescent="0.3">
      <c r="A78" s="248" t="s">
        <v>115</v>
      </c>
      <c r="B78" s="266" t="s">
        <v>30</v>
      </c>
      <c r="C78" s="249"/>
      <c r="D78" s="250"/>
      <c r="E78" s="290"/>
      <c r="F78" s="257"/>
      <c r="G78" s="303"/>
      <c r="H78" s="251"/>
      <c r="I78" s="257"/>
      <c r="J78" s="303"/>
      <c r="K78" s="251"/>
      <c r="L78" s="257"/>
      <c r="M78" s="304"/>
      <c r="N78" s="310"/>
      <c r="O78" s="311"/>
      <c r="P78" s="312"/>
      <c r="Q78" s="312"/>
    </row>
    <row r="79" spans="1:17" s="3" customFormat="1" x14ac:dyDescent="0.3">
      <c r="A79" s="248"/>
      <c r="B79" s="266" t="s">
        <v>116</v>
      </c>
      <c r="C79" s="249"/>
      <c r="D79" s="250"/>
      <c r="E79" s="290"/>
      <c r="F79" s="313">
        <v>-1</v>
      </c>
      <c r="G79" s="12"/>
      <c r="H79" s="251"/>
      <c r="I79" s="313">
        <v>-1</v>
      </c>
      <c r="J79" s="12"/>
      <c r="K79" s="251"/>
      <c r="L79" s="313">
        <v>-1</v>
      </c>
      <c r="M79" s="129"/>
      <c r="N79" s="253"/>
      <c r="O79" s="254"/>
      <c r="P79" s="255"/>
      <c r="Q79" s="256"/>
    </row>
    <row r="80" spans="1:17" s="3" customFormat="1" x14ac:dyDescent="0.3">
      <c r="A80" s="248"/>
      <c r="B80" s="266" t="s">
        <v>31</v>
      </c>
      <c r="C80" s="249"/>
      <c r="D80" s="250"/>
      <c r="E80" s="529"/>
      <c r="F80" s="313">
        <v>-1</v>
      </c>
      <c r="G80" s="12"/>
      <c r="H80" s="314"/>
      <c r="I80" s="313">
        <v>-1</v>
      </c>
      <c r="J80" s="12"/>
      <c r="K80" s="314"/>
      <c r="L80" s="313">
        <v>-1</v>
      </c>
      <c r="M80" s="129"/>
      <c r="N80" s="253"/>
      <c r="O80" s="254"/>
      <c r="P80" s="255"/>
      <c r="Q80" s="256"/>
    </row>
    <row r="81" spans="1:17" s="3" customFormat="1" x14ac:dyDescent="0.3">
      <c r="A81" s="248"/>
      <c r="B81" s="266" t="s">
        <v>32</v>
      </c>
      <c r="C81" s="249"/>
      <c r="D81" s="250"/>
      <c r="E81" s="529"/>
      <c r="F81" s="313">
        <v>-1</v>
      </c>
      <c r="G81" s="12"/>
      <c r="H81" s="314"/>
      <c r="I81" s="313">
        <v>-1</v>
      </c>
      <c r="J81" s="12"/>
      <c r="K81" s="314"/>
      <c r="L81" s="313">
        <v>-1</v>
      </c>
      <c r="M81" s="129"/>
      <c r="N81" s="253"/>
      <c r="O81" s="254"/>
      <c r="P81" s="255"/>
      <c r="Q81" s="256"/>
    </row>
    <row r="82" spans="1:17" s="3" customFormat="1" x14ac:dyDescent="0.3">
      <c r="A82" s="248"/>
      <c r="B82" s="266" t="s">
        <v>33</v>
      </c>
      <c r="C82" s="249"/>
      <c r="D82" s="250"/>
      <c r="E82" s="529"/>
      <c r="F82" s="313">
        <v>-1</v>
      </c>
      <c r="G82" s="12"/>
      <c r="H82" s="314"/>
      <c r="I82" s="313">
        <v>-1</v>
      </c>
      <c r="J82" s="12"/>
      <c r="K82" s="314"/>
      <c r="L82" s="313">
        <v>-1</v>
      </c>
      <c r="M82" s="129"/>
      <c r="N82" s="253"/>
      <c r="O82" s="254"/>
      <c r="P82" s="255"/>
      <c r="Q82" s="256"/>
    </row>
    <row r="83" spans="1:17" s="3" customFormat="1" x14ac:dyDescent="0.3">
      <c r="A83" s="656"/>
      <c r="B83" s="657" t="s">
        <v>34</v>
      </c>
      <c r="C83" s="315"/>
      <c r="D83" s="316"/>
      <c r="E83" s="529"/>
      <c r="F83" s="313">
        <v>-1</v>
      </c>
      <c r="G83" s="12"/>
      <c r="H83" s="314"/>
      <c r="I83" s="313">
        <v>-1</v>
      </c>
      <c r="J83" s="12"/>
      <c r="K83" s="314"/>
      <c r="L83" s="313">
        <v>-1</v>
      </c>
      <c r="M83" s="129"/>
      <c r="N83" s="253"/>
      <c r="O83" s="254"/>
      <c r="P83" s="255"/>
      <c r="Q83" s="256"/>
    </row>
    <row r="84" spans="1:17" s="3" customFormat="1" ht="10.5" customHeight="1" x14ac:dyDescent="0.3">
      <c r="A84" s="656"/>
      <c r="B84" s="657"/>
      <c r="C84" s="240"/>
      <c r="D84" s="282"/>
      <c r="E84" s="529"/>
      <c r="F84" s="317"/>
      <c r="G84" s="258"/>
      <c r="H84" s="314"/>
      <c r="I84" s="317"/>
      <c r="J84" s="258"/>
      <c r="K84" s="314"/>
      <c r="L84" s="317"/>
      <c r="M84" s="259"/>
      <c r="N84" s="260"/>
      <c r="O84" s="261"/>
      <c r="P84" s="262"/>
      <c r="Q84" s="262"/>
    </row>
    <row r="85" spans="1:17" s="3" customFormat="1" x14ac:dyDescent="0.3">
      <c r="A85" s="248" t="s">
        <v>117</v>
      </c>
      <c r="B85" s="266" t="s">
        <v>35</v>
      </c>
      <c r="C85" s="249"/>
      <c r="D85" s="250"/>
      <c r="E85" s="290"/>
      <c r="F85" s="313">
        <v>-1</v>
      </c>
      <c r="G85" s="12"/>
      <c r="H85" s="251"/>
      <c r="I85" s="313">
        <v>-1</v>
      </c>
      <c r="J85" s="12"/>
      <c r="K85" s="251"/>
      <c r="L85" s="313">
        <v>-1</v>
      </c>
      <c r="M85" s="129"/>
      <c r="N85" s="253"/>
      <c r="O85" s="254"/>
      <c r="P85" s="255"/>
      <c r="Q85" s="256"/>
    </row>
    <row r="86" spans="1:17" s="3" customFormat="1" x14ac:dyDescent="0.3">
      <c r="A86" s="248"/>
      <c r="B86" s="266" t="s">
        <v>36</v>
      </c>
      <c r="C86" s="249"/>
      <c r="D86" s="250"/>
      <c r="E86" s="529"/>
      <c r="F86" s="313">
        <v>-1</v>
      </c>
      <c r="G86" s="12"/>
      <c r="H86" s="314"/>
      <c r="I86" s="313">
        <v>-1</v>
      </c>
      <c r="J86" s="12"/>
      <c r="K86" s="314"/>
      <c r="L86" s="313">
        <v>-1</v>
      </c>
      <c r="M86" s="129"/>
      <c r="N86" s="253"/>
      <c r="O86" s="254"/>
      <c r="P86" s="255"/>
      <c r="Q86" s="256"/>
    </row>
    <row r="87" spans="1:17" s="3" customFormat="1" x14ac:dyDescent="0.3">
      <c r="A87" s="248"/>
      <c r="B87" s="266" t="s">
        <v>118</v>
      </c>
      <c r="C87" s="249"/>
      <c r="D87" s="250"/>
      <c r="E87" s="529"/>
      <c r="F87" s="313">
        <v>-1</v>
      </c>
      <c r="G87" s="12"/>
      <c r="H87" s="314"/>
      <c r="I87" s="313">
        <v>-1</v>
      </c>
      <c r="J87" s="12"/>
      <c r="K87" s="314"/>
      <c r="L87" s="313">
        <v>-1</v>
      </c>
      <c r="M87" s="129"/>
      <c r="N87" s="253"/>
      <c r="O87" s="254"/>
      <c r="P87" s="255"/>
      <c r="Q87" s="256"/>
    </row>
    <row r="88" spans="1:17" s="3" customFormat="1" x14ac:dyDescent="0.3">
      <c r="A88" s="248"/>
      <c r="B88" s="266" t="s">
        <v>37</v>
      </c>
      <c r="C88" s="249"/>
      <c r="D88" s="250"/>
      <c r="E88" s="529"/>
      <c r="F88" s="313">
        <v>-1</v>
      </c>
      <c r="G88" s="12"/>
      <c r="H88" s="314"/>
      <c r="I88" s="313">
        <v>-1</v>
      </c>
      <c r="J88" s="12"/>
      <c r="K88" s="314"/>
      <c r="L88" s="313">
        <v>-1</v>
      </c>
      <c r="M88" s="129"/>
      <c r="N88" s="253"/>
      <c r="O88" s="254"/>
      <c r="P88" s="255"/>
      <c r="Q88" s="256"/>
    </row>
    <row r="89" spans="1:17" s="3" customFormat="1" x14ac:dyDescent="0.3">
      <c r="A89" s="248"/>
      <c r="B89" s="266" t="s">
        <v>38</v>
      </c>
      <c r="C89" s="249"/>
      <c r="D89" s="250"/>
      <c r="E89" s="529"/>
      <c r="F89" s="313">
        <v>-1</v>
      </c>
      <c r="G89" s="12"/>
      <c r="H89" s="314"/>
      <c r="I89" s="313">
        <v>-1</v>
      </c>
      <c r="J89" s="12"/>
      <c r="K89" s="314"/>
      <c r="L89" s="313">
        <v>-1</v>
      </c>
      <c r="M89" s="129"/>
      <c r="N89" s="253"/>
      <c r="O89" s="254"/>
      <c r="P89" s="255"/>
      <c r="Q89" s="256"/>
    </row>
    <row r="90" spans="1:17" s="3" customFormat="1" ht="139.19999999999999" customHeight="1" thickBot="1" x14ac:dyDescent="0.35">
      <c r="A90" s="318"/>
      <c r="B90" s="319" t="s">
        <v>210</v>
      </c>
      <c r="C90" s="320" t="s">
        <v>195</v>
      </c>
      <c r="D90" s="17"/>
      <c r="E90" s="530"/>
      <c r="F90" s="322"/>
      <c r="G90" s="323"/>
      <c r="H90" s="321"/>
      <c r="I90" s="322"/>
      <c r="J90" s="323"/>
      <c r="K90" s="321"/>
      <c r="L90" s="322"/>
      <c r="M90" s="324"/>
      <c r="N90" s="325"/>
      <c r="O90" s="326"/>
      <c r="P90" s="327"/>
      <c r="Q90" s="256"/>
    </row>
    <row r="91" spans="1:17" s="3" customFormat="1" ht="16.2" thickBot="1" x14ac:dyDescent="0.35">
      <c r="A91" s="228" t="s">
        <v>119</v>
      </c>
      <c r="B91" s="328" t="s">
        <v>3</v>
      </c>
      <c r="C91" s="329"/>
      <c r="D91" s="330"/>
      <c r="E91" s="231">
        <f>E92+E96+E98+E100+E119+E141+E150</f>
        <v>39</v>
      </c>
      <c r="F91" s="232"/>
      <c r="G91" s="233"/>
      <c r="H91" s="331">
        <f>H92+H96+H98+H100+H119+H141+H150</f>
        <v>41</v>
      </c>
      <c r="I91" s="232"/>
      <c r="J91" s="233"/>
      <c r="K91" s="331">
        <f>K92+K96+K98+K100+K119+K141+K150</f>
        <v>39</v>
      </c>
      <c r="L91" s="232"/>
      <c r="M91" s="234"/>
      <c r="N91" s="332"/>
      <c r="O91" s="333"/>
      <c r="P91" s="334"/>
      <c r="Q91" s="334"/>
    </row>
    <row r="92" spans="1:17" s="3" customFormat="1" ht="151.94999999999999" customHeight="1" x14ac:dyDescent="0.3">
      <c r="A92" s="335" t="s">
        <v>120</v>
      </c>
      <c r="B92" s="239" t="s">
        <v>242</v>
      </c>
      <c r="C92" s="336"/>
      <c r="D92" s="282"/>
      <c r="E92" s="531">
        <v>2</v>
      </c>
      <c r="F92" s="337" t="s">
        <v>241</v>
      </c>
      <c r="G92" s="18"/>
      <c r="H92" s="241">
        <v>2</v>
      </c>
      <c r="I92" s="337" t="s">
        <v>241</v>
      </c>
      <c r="J92" s="18"/>
      <c r="K92" s="241">
        <v>2</v>
      </c>
      <c r="L92" s="337" t="s">
        <v>241</v>
      </c>
      <c r="M92" s="132"/>
      <c r="N92" s="338"/>
      <c r="O92" s="339"/>
      <c r="P92" s="340"/>
      <c r="Q92" s="256"/>
    </row>
    <row r="93" spans="1:17" s="3" customFormat="1" ht="28.8" x14ac:dyDescent="0.3">
      <c r="A93" s="263"/>
      <c r="B93" s="264" t="s">
        <v>39</v>
      </c>
      <c r="C93" s="249" t="s">
        <v>193</v>
      </c>
      <c r="D93" s="16"/>
      <c r="E93" s="290"/>
      <c r="F93" s="257"/>
      <c r="G93" s="293"/>
      <c r="H93" s="251"/>
      <c r="I93" s="257"/>
      <c r="J93" s="293"/>
      <c r="K93" s="251"/>
      <c r="L93" s="257"/>
      <c r="M93" s="341"/>
      <c r="N93" s="305"/>
      <c r="O93" s="291"/>
      <c r="P93" s="309"/>
      <c r="Q93" s="256"/>
    </row>
    <row r="94" spans="1:17" s="3" customFormat="1" x14ac:dyDescent="0.3">
      <c r="A94" s="263"/>
      <c r="B94" s="264" t="s">
        <v>247</v>
      </c>
      <c r="C94" s="249" t="s">
        <v>223</v>
      </c>
      <c r="D94" s="16"/>
      <c r="E94" s="290"/>
      <c r="F94" s="257"/>
      <c r="G94" s="293"/>
      <c r="H94" s="251"/>
      <c r="I94" s="257"/>
      <c r="J94" s="293"/>
      <c r="K94" s="251"/>
      <c r="L94" s="257"/>
      <c r="M94" s="341"/>
      <c r="N94" s="305"/>
      <c r="O94" s="291"/>
      <c r="P94" s="309"/>
      <c r="Q94" s="256"/>
    </row>
    <row r="95" spans="1:17" s="3" customFormat="1" ht="28.8" x14ac:dyDescent="0.3">
      <c r="A95" s="263"/>
      <c r="B95" s="264" t="s">
        <v>40</v>
      </c>
      <c r="C95" s="249" t="s">
        <v>192</v>
      </c>
      <c r="D95" s="16"/>
      <c r="E95" s="290"/>
      <c r="F95" s="257"/>
      <c r="G95" s="293"/>
      <c r="H95" s="251"/>
      <c r="I95" s="257"/>
      <c r="J95" s="293"/>
      <c r="K95" s="251"/>
      <c r="L95" s="257"/>
      <c r="M95" s="341"/>
      <c r="N95" s="305"/>
      <c r="O95" s="291"/>
      <c r="P95" s="309"/>
      <c r="Q95" s="256"/>
    </row>
    <row r="96" spans="1:17" s="3" customFormat="1" ht="63.75" customHeight="1" x14ac:dyDescent="0.3">
      <c r="A96" s="248" t="s">
        <v>121</v>
      </c>
      <c r="B96" s="296" t="s">
        <v>211</v>
      </c>
      <c r="C96" s="249"/>
      <c r="D96" s="250"/>
      <c r="E96" s="290">
        <f>F96</f>
        <v>3</v>
      </c>
      <c r="F96" s="252">
        <v>3</v>
      </c>
      <c r="G96" s="13"/>
      <c r="H96" s="251">
        <f>I96</f>
        <v>3</v>
      </c>
      <c r="I96" s="252">
        <v>3</v>
      </c>
      <c r="J96" s="13"/>
      <c r="K96" s="251">
        <f>L96</f>
        <v>3</v>
      </c>
      <c r="L96" s="252">
        <v>3</v>
      </c>
      <c r="M96" s="133"/>
      <c r="N96" s="342"/>
      <c r="O96" s="343"/>
      <c r="P96" s="344"/>
      <c r="Q96" s="256"/>
    </row>
    <row r="97" spans="1:17" s="3" customFormat="1" ht="72" x14ac:dyDescent="0.3">
      <c r="A97" s="263"/>
      <c r="B97" s="264" t="s">
        <v>41</v>
      </c>
      <c r="C97" s="249" t="s">
        <v>190</v>
      </c>
      <c r="D97" s="16"/>
      <c r="E97" s="290"/>
      <c r="F97" s="257"/>
      <c r="G97" s="258"/>
      <c r="H97" s="251"/>
      <c r="I97" s="257"/>
      <c r="J97" s="258"/>
      <c r="K97" s="251"/>
      <c r="L97" s="257"/>
      <c r="M97" s="259"/>
      <c r="N97" s="260"/>
      <c r="O97" s="261"/>
      <c r="P97" s="262"/>
      <c r="Q97" s="256"/>
    </row>
    <row r="98" spans="1:17" s="3" customFormat="1" ht="78" customHeight="1" x14ac:dyDescent="0.3">
      <c r="A98" s="248" t="s">
        <v>122</v>
      </c>
      <c r="B98" s="296" t="s">
        <v>669</v>
      </c>
      <c r="C98" s="249"/>
      <c r="D98" s="250"/>
      <c r="E98" s="290">
        <f>F98</f>
        <v>3</v>
      </c>
      <c r="F98" s="252">
        <v>3</v>
      </c>
      <c r="G98" s="12"/>
      <c r="H98" s="251">
        <f>I98</f>
        <v>3</v>
      </c>
      <c r="I98" s="252">
        <v>3</v>
      </c>
      <c r="J98" s="12"/>
      <c r="K98" s="251">
        <f>L98</f>
        <v>3</v>
      </c>
      <c r="L98" s="252">
        <v>3</v>
      </c>
      <c r="M98" s="129"/>
      <c r="N98" s="253"/>
      <c r="O98" s="254"/>
      <c r="P98" s="255"/>
      <c r="Q98" s="256"/>
    </row>
    <row r="99" spans="1:17" s="3" customFormat="1" ht="28.8" x14ac:dyDescent="0.3">
      <c r="A99" s="263"/>
      <c r="B99" s="264" t="s">
        <v>123</v>
      </c>
      <c r="C99" s="249" t="s">
        <v>397</v>
      </c>
      <c r="D99" s="16"/>
      <c r="E99" s="290"/>
      <c r="F99" s="257"/>
      <c r="G99" s="258"/>
      <c r="H99" s="251"/>
      <c r="I99" s="257"/>
      <c r="J99" s="258"/>
      <c r="K99" s="251"/>
      <c r="L99" s="257"/>
      <c r="M99" s="259"/>
      <c r="N99" s="260"/>
      <c r="O99" s="261"/>
      <c r="P99" s="262"/>
      <c r="Q99" s="256"/>
    </row>
    <row r="100" spans="1:17" s="3" customFormat="1" x14ac:dyDescent="0.3">
      <c r="A100" s="295" t="s">
        <v>124</v>
      </c>
      <c r="B100" s="296" t="s">
        <v>212</v>
      </c>
      <c r="C100" s="249"/>
      <c r="D100" s="345"/>
      <c r="E100" s="290">
        <f>E101+E112</f>
        <v>6</v>
      </c>
      <c r="F100" s="257"/>
      <c r="G100" s="258"/>
      <c r="H100" s="251">
        <f>H101+H112</f>
        <v>6</v>
      </c>
      <c r="I100" s="257"/>
      <c r="J100" s="258"/>
      <c r="K100" s="251">
        <f>K101+K112</f>
        <v>6</v>
      </c>
      <c r="L100" s="257"/>
      <c r="M100" s="259"/>
      <c r="N100" s="260"/>
      <c r="O100" s="261"/>
      <c r="P100" s="262"/>
      <c r="Q100" s="262"/>
    </row>
    <row r="101" spans="1:17" s="3" customFormat="1" ht="63" customHeight="1" x14ac:dyDescent="0.3">
      <c r="A101" s="248" t="s">
        <v>125</v>
      </c>
      <c r="B101" s="296" t="s">
        <v>246</v>
      </c>
      <c r="C101" s="249"/>
      <c r="D101" s="345"/>
      <c r="E101" s="290">
        <f>F102+F104+F108</f>
        <v>3</v>
      </c>
      <c r="F101" s="257"/>
      <c r="G101" s="346"/>
      <c r="H101" s="251">
        <f>I102+I104+I108</f>
        <v>3</v>
      </c>
      <c r="I101" s="257"/>
      <c r="J101" s="346"/>
      <c r="K101" s="251">
        <f>L102+L104+L108</f>
        <v>3</v>
      </c>
      <c r="L101" s="257"/>
      <c r="M101" s="347"/>
      <c r="N101" s="348"/>
      <c r="O101" s="349"/>
      <c r="P101" s="350"/>
      <c r="Q101" s="350"/>
    </row>
    <row r="102" spans="1:17" s="3" customFormat="1" ht="57.6" x14ac:dyDescent="0.3">
      <c r="A102" s="248"/>
      <c r="B102" s="266" t="s">
        <v>42</v>
      </c>
      <c r="C102" s="249"/>
      <c r="D102" s="345"/>
      <c r="E102" s="290"/>
      <c r="F102" s="252">
        <v>1</v>
      </c>
      <c r="G102" s="13"/>
      <c r="H102" s="251"/>
      <c r="I102" s="252">
        <v>1</v>
      </c>
      <c r="J102" s="13"/>
      <c r="K102" s="251"/>
      <c r="L102" s="252">
        <v>1</v>
      </c>
      <c r="M102" s="133"/>
      <c r="N102" s="342"/>
      <c r="O102" s="343"/>
      <c r="P102" s="344"/>
      <c r="Q102" s="256"/>
    </row>
    <row r="103" spans="1:17" s="3" customFormat="1" ht="31.95" customHeight="1" x14ac:dyDescent="0.3">
      <c r="A103" s="263"/>
      <c r="B103" s="302" t="s">
        <v>126</v>
      </c>
      <c r="C103" s="249" t="s">
        <v>191</v>
      </c>
      <c r="D103" s="16"/>
      <c r="E103" s="290"/>
      <c r="F103" s="257"/>
      <c r="G103" s="293"/>
      <c r="H103" s="251"/>
      <c r="I103" s="257"/>
      <c r="J103" s="293"/>
      <c r="K103" s="251"/>
      <c r="L103" s="257"/>
      <c r="M103" s="341"/>
      <c r="N103" s="305"/>
      <c r="O103" s="291"/>
      <c r="P103" s="309"/>
      <c r="Q103" s="256"/>
    </row>
    <row r="104" spans="1:17" s="3" customFormat="1" ht="78.75" customHeight="1" x14ac:dyDescent="0.3">
      <c r="A104" s="248"/>
      <c r="B104" s="266" t="s">
        <v>127</v>
      </c>
      <c r="C104" s="249"/>
      <c r="D104" s="345"/>
      <c r="E104" s="290"/>
      <c r="F104" s="252">
        <v>1</v>
      </c>
      <c r="G104" s="13"/>
      <c r="H104" s="251"/>
      <c r="I104" s="252">
        <v>1</v>
      </c>
      <c r="J104" s="13"/>
      <c r="K104" s="251"/>
      <c r="L104" s="252">
        <v>1</v>
      </c>
      <c r="M104" s="133"/>
      <c r="N104" s="342"/>
      <c r="O104" s="343"/>
      <c r="P104" s="344"/>
      <c r="Q104" s="256"/>
    </row>
    <row r="105" spans="1:17" s="3" customFormat="1" ht="75.599999999999994" customHeight="1" x14ac:dyDescent="0.3">
      <c r="A105" s="263"/>
      <c r="B105" s="302" t="s">
        <v>43</v>
      </c>
      <c r="C105" s="249" t="s">
        <v>189</v>
      </c>
      <c r="D105" s="16"/>
      <c r="E105" s="290"/>
      <c r="F105" s="257"/>
      <c r="G105" s="293"/>
      <c r="H105" s="251"/>
      <c r="I105" s="257"/>
      <c r="J105" s="293"/>
      <c r="K105" s="251"/>
      <c r="L105" s="257"/>
      <c r="M105" s="341"/>
      <c r="N105" s="305"/>
      <c r="O105" s="291"/>
      <c r="P105" s="309"/>
      <c r="Q105" s="256"/>
    </row>
    <row r="106" spans="1:17" s="3" customFormat="1" ht="30" customHeight="1" x14ac:dyDescent="0.3">
      <c r="A106" s="263"/>
      <c r="B106" s="302" t="s">
        <v>44</v>
      </c>
      <c r="C106" s="249" t="s">
        <v>188</v>
      </c>
      <c r="D106" s="16"/>
      <c r="E106" s="290"/>
      <c r="F106" s="257"/>
      <c r="G106" s="293"/>
      <c r="H106" s="251"/>
      <c r="I106" s="257"/>
      <c r="J106" s="293"/>
      <c r="K106" s="251"/>
      <c r="L106" s="257"/>
      <c r="M106" s="341"/>
      <c r="N106" s="305"/>
      <c r="O106" s="291"/>
      <c r="P106" s="309"/>
      <c r="Q106" s="256"/>
    </row>
    <row r="107" spans="1:17" s="3" customFormat="1" ht="28.8" x14ac:dyDescent="0.3">
      <c r="A107" s="263"/>
      <c r="B107" s="302" t="s">
        <v>45</v>
      </c>
      <c r="C107" s="249" t="s">
        <v>201</v>
      </c>
      <c r="D107" s="16"/>
      <c r="E107" s="290"/>
      <c r="F107" s="257"/>
      <c r="G107" s="293"/>
      <c r="H107" s="251"/>
      <c r="I107" s="257"/>
      <c r="J107" s="293"/>
      <c r="K107" s="251"/>
      <c r="L107" s="257"/>
      <c r="M107" s="341"/>
      <c r="N107" s="305"/>
      <c r="O107" s="291"/>
      <c r="P107" s="309"/>
      <c r="Q107" s="256"/>
    </row>
    <row r="108" spans="1:17" s="3" customFormat="1" ht="109.2" customHeight="1" x14ac:dyDescent="0.3">
      <c r="A108" s="248"/>
      <c r="B108" s="266" t="s">
        <v>46</v>
      </c>
      <c r="C108" s="351"/>
      <c r="D108" s="345"/>
      <c r="E108" s="290"/>
      <c r="F108" s="252">
        <v>1</v>
      </c>
      <c r="G108" s="13"/>
      <c r="H108" s="251"/>
      <c r="I108" s="252">
        <v>1</v>
      </c>
      <c r="J108" s="13"/>
      <c r="K108" s="251"/>
      <c r="L108" s="252">
        <v>1</v>
      </c>
      <c r="M108" s="133"/>
      <c r="N108" s="342"/>
      <c r="O108" s="343"/>
      <c r="P108" s="344"/>
      <c r="Q108" s="256"/>
    </row>
    <row r="109" spans="1:17" s="3" customFormat="1" ht="73.8" customHeight="1" x14ac:dyDescent="0.3">
      <c r="A109" s="263"/>
      <c r="B109" s="302" t="s">
        <v>43</v>
      </c>
      <c r="C109" s="249" t="s">
        <v>202</v>
      </c>
      <c r="D109" s="16"/>
      <c r="E109" s="290"/>
      <c r="F109" s="257"/>
      <c r="G109" s="293"/>
      <c r="H109" s="251"/>
      <c r="I109" s="257"/>
      <c r="J109" s="293"/>
      <c r="K109" s="251"/>
      <c r="L109" s="257"/>
      <c r="M109" s="341"/>
      <c r="N109" s="305"/>
      <c r="O109" s="291"/>
      <c r="P109" s="309"/>
      <c r="Q109" s="256"/>
    </row>
    <row r="110" spans="1:17" s="3" customFormat="1" ht="28.8" x14ac:dyDescent="0.3">
      <c r="A110" s="263"/>
      <c r="B110" s="302" t="s">
        <v>44</v>
      </c>
      <c r="C110" s="249" t="s">
        <v>187</v>
      </c>
      <c r="D110" s="16"/>
      <c r="E110" s="290"/>
      <c r="F110" s="257"/>
      <c r="G110" s="293"/>
      <c r="H110" s="251"/>
      <c r="I110" s="257"/>
      <c r="J110" s="293"/>
      <c r="K110" s="251"/>
      <c r="L110" s="257"/>
      <c r="M110" s="341"/>
      <c r="N110" s="305"/>
      <c r="O110" s="291"/>
      <c r="P110" s="309"/>
      <c r="Q110" s="256"/>
    </row>
    <row r="111" spans="1:17" s="3" customFormat="1" ht="30.6" customHeight="1" x14ac:dyDescent="0.3">
      <c r="A111" s="263"/>
      <c r="B111" s="302" t="s">
        <v>45</v>
      </c>
      <c r="C111" s="249" t="s">
        <v>186</v>
      </c>
      <c r="D111" s="16"/>
      <c r="E111" s="290"/>
      <c r="F111" s="257"/>
      <c r="G111" s="293"/>
      <c r="H111" s="251"/>
      <c r="I111" s="257"/>
      <c r="J111" s="293"/>
      <c r="K111" s="251"/>
      <c r="L111" s="257"/>
      <c r="M111" s="341"/>
      <c r="N111" s="305"/>
      <c r="O111" s="291"/>
      <c r="P111" s="309"/>
      <c r="Q111" s="256"/>
    </row>
    <row r="112" spans="1:17" s="3" customFormat="1" ht="46.2" customHeight="1" x14ac:dyDescent="0.3">
      <c r="A112" s="248" t="s">
        <v>128</v>
      </c>
      <c r="B112" s="296" t="s">
        <v>213</v>
      </c>
      <c r="C112" s="249"/>
      <c r="D112" s="345"/>
      <c r="E112" s="290">
        <f>F113+F115+F117</f>
        <v>3</v>
      </c>
      <c r="F112" s="257"/>
      <c r="G112" s="293"/>
      <c r="H112" s="251">
        <f>I113+I115+I117</f>
        <v>3</v>
      </c>
      <c r="I112" s="257"/>
      <c r="J112" s="293"/>
      <c r="K112" s="251">
        <f>L113+L115+L117</f>
        <v>3</v>
      </c>
      <c r="L112" s="257"/>
      <c r="M112" s="341"/>
      <c r="N112" s="305"/>
      <c r="O112" s="291"/>
      <c r="P112" s="309"/>
      <c r="Q112" s="309"/>
    </row>
    <row r="113" spans="1:17" s="3" customFormat="1" ht="33" customHeight="1" x14ac:dyDescent="0.3">
      <c r="A113" s="248"/>
      <c r="B113" s="266" t="s">
        <v>47</v>
      </c>
      <c r="C113" s="249"/>
      <c r="D113" s="345"/>
      <c r="E113" s="290"/>
      <c r="F113" s="252">
        <v>1</v>
      </c>
      <c r="G113" s="13"/>
      <c r="H113" s="251"/>
      <c r="I113" s="252">
        <v>1</v>
      </c>
      <c r="J113" s="13"/>
      <c r="K113" s="251"/>
      <c r="L113" s="252">
        <v>1</v>
      </c>
      <c r="M113" s="133"/>
      <c r="N113" s="342"/>
      <c r="O113" s="343"/>
      <c r="P113" s="344"/>
      <c r="Q113" s="256"/>
    </row>
    <row r="114" spans="1:17" s="3" customFormat="1" ht="28.8" x14ac:dyDescent="0.3">
      <c r="A114" s="263"/>
      <c r="B114" s="302" t="s">
        <v>129</v>
      </c>
      <c r="C114" s="249" t="s">
        <v>185</v>
      </c>
      <c r="D114" s="16"/>
      <c r="E114" s="290"/>
      <c r="F114" s="257"/>
      <c r="G114" s="293"/>
      <c r="H114" s="251"/>
      <c r="I114" s="257"/>
      <c r="J114" s="293"/>
      <c r="K114" s="251"/>
      <c r="L114" s="257"/>
      <c r="M114" s="341"/>
      <c r="N114" s="305"/>
      <c r="O114" s="291"/>
      <c r="P114" s="309"/>
      <c r="Q114" s="256"/>
    </row>
    <row r="115" spans="1:17" s="3" customFormat="1" ht="47.4" customHeight="1" x14ac:dyDescent="0.3">
      <c r="A115" s="248"/>
      <c r="B115" s="301" t="s">
        <v>48</v>
      </c>
      <c r="C115" s="249"/>
      <c r="D115" s="345"/>
      <c r="E115" s="290"/>
      <c r="F115" s="252">
        <v>1</v>
      </c>
      <c r="G115" s="13"/>
      <c r="H115" s="251"/>
      <c r="I115" s="252">
        <v>1</v>
      </c>
      <c r="J115" s="13"/>
      <c r="K115" s="251"/>
      <c r="L115" s="252">
        <v>1</v>
      </c>
      <c r="M115" s="133"/>
      <c r="N115" s="342"/>
      <c r="O115" s="343"/>
      <c r="P115" s="344"/>
      <c r="Q115" s="256"/>
    </row>
    <row r="116" spans="1:17" s="3" customFormat="1" ht="28.8" x14ac:dyDescent="0.3">
      <c r="A116" s="263"/>
      <c r="B116" s="302" t="s">
        <v>49</v>
      </c>
      <c r="C116" s="249" t="s">
        <v>184</v>
      </c>
      <c r="D116" s="16"/>
      <c r="E116" s="290"/>
      <c r="F116" s="257"/>
      <c r="G116" s="293"/>
      <c r="H116" s="251"/>
      <c r="I116" s="257"/>
      <c r="J116" s="293"/>
      <c r="K116" s="251"/>
      <c r="L116" s="257"/>
      <c r="M116" s="341"/>
      <c r="N116" s="305"/>
      <c r="O116" s="291"/>
      <c r="P116" s="309"/>
      <c r="Q116" s="256"/>
    </row>
    <row r="117" spans="1:17" s="3" customFormat="1" ht="34.200000000000003" customHeight="1" x14ac:dyDescent="0.3">
      <c r="A117" s="248"/>
      <c r="B117" s="301" t="s">
        <v>50</v>
      </c>
      <c r="C117" s="249"/>
      <c r="D117" s="345"/>
      <c r="E117" s="290"/>
      <c r="F117" s="252">
        <v>1</v>
      </c>
      <c r="G117" s="13"/>
      <c r="H117" s="251"/>
      <c r="I117" s="252">
        <v>1</v>
      </c>
      <c r="J117" s="13"/>
      <c r="K117" s="251"/>
      <c r="L117" s="252">
        <v>1</v>
      </c>
      <c r="M117" s="133"/>
      <c r="N117" s="342"/>
      <c r="O117" s="343"/>
      <c r="P117" s="344"/>
      <c r="Q117" s="256"/>
    </row>
    <row r="118" spans="1:17" s="3" customFormat="1" ht="36.6" customHeight="1" x14ac:dyDescent="0.3">
      <c r="A118" s="263"/>
      <c r="B118" s="302" t="s">
        <v>130</v>
      </c>
      <c r="C118" s="249" t="s">
        <v>185</v>
      </c>
      <c r="D118" s="16"/>
      <c r="E118" s="290"/>
      <c r="F118" s="257"/>
      <c r="G118" s="293"/>
      <c r="H118" s="251"/>
      <c r="I118" s="257"/>
      <c r="J118" s="293"/>
      <c r="K118" s="251"/>
      <c r="L118" s="257"/>
      <c r="M118" s="341"/>
      <c r="N118" s="305"/>
      <c r="O118" s="291"/>
      <c r="P118" s="309"/>
      <c r="Q118" s="256"/>
    </row>
    <row r="119" spans="1:17" s="3" customFormat="1" x14ac:dyDescent="0.3">
      <c r="A119" s="295" t="s">
        <v>131</v>
      </c>
      <c r="B119" s="296" t="s">
        <v>214</v>
      </c>
      <c r="C119" s="249"/>
      <c r="D119" s="345"/>
      <c r="E119" s="290">
        <f>E120+E125</f>
        <v>10</v>
      </c>
      <c r="F119" s="257"/>
      <c r="G119" s="293"/>
      <c r="H119" s="251">
        <f>H120+H125</f>
        <v>10</v>
      </c>
      <c r="I119" s="257"/>
      <c r="J119" s="293"/>
      <c r="K119" s="251">
        <f>K120+K125</f>
        <v>10</v>
      </c>
      <c r="L119" s="257"/>
      <c r="M119" s="341"/>
      <c r="N119" s="305"/>
      <c r="O119" s="291"/>
      <c r="P119" s="309"/>
      <c r="Q119" s="309"/>
    </row>
    <row r="120" spans="1:17" s="3" customFormat="1" ht="28.8" x14ac:dyDescent="0.3">
      <c r="A120" s="248" t="s">
        <v>132</v>
      </c>
      <c r="B120" s="296" t="s">
        <v>215</v>
      </c>
      <c r="C120" s="249"/>
      <c r="D120" s="345"/>
      <c r="E120" s="290">
        <f>F121</f>
        <v>2</v>
      </c>
      <c r="F120" s="351"/>
      <c r="G120" s="345"/>
      <c r="H120" s="251">
        <f>I121</f>
        <v>2</v>
      </c>
      <c r="I120" s="351"/>
      <c r="J120" s="345"/>
      <c r="K120" s="251">
        <f>L121</f>
        <v>2</v>
      </c>
      <c r="L120" s="351"/>
      <c r="M120" s="353"/>
      <c r="N120" s="354"/>
      <c r="O120" s="355"/>
      <c r="P120" s="352"/>
      <c r="Q120" s="309"/>
    </row>
    <row r="121" spans="1:17" s="3" customFormat="1" x14ac:dyDescent="0.3">
      <c r="A121" s="248"/>
      <c r="B121" s="298" t="s">
        <v>133</v>
      </c>
      <c r="C121" s="249"/>
      <c r="D121" s="345"/>
      <c r="E121" s="290"/>
      <c r="F121" s="252">
        <v>2</v>
      </c>
      <c r="G121" s="13"/>
      <c r="H121" s="251"/>
      <c r="I121" s="252">
        <v>2</v>
      </c>
      <c r="J121" s="13"/>
      <c r="K121" s="251"/>
      <c r="L121" s="252">
        <v>2</v>
      </c>
      <c r="M121" s="133"/>
      <c r="N121" s="342"/>
      <c r="O121" s="343"/>
      <c r="P121" s="344"/>
      <c r="Q121" s="256"/>
    </row>
    <row r="122" spans="1:17" s="3" customFormat="1" x14ac:dyDescent="0.3">
      <c r="A122" s="248"/>
      <c r="B122" s="266" t="s">
        <v>134</v>
      </c>
      <c r="C122" s="249"/>
      <c r="D122" s="345"/>
      <c r="E122" s="290"/>
      <c r="F122" s="252">
        <v>1</v>
      </c>
      <c r="G122" s="13"/>
      <c r="H122" s="251"/>
      <c r="I122" s="252">
        <v>1</v>
      </c>
      <c r="J122" s="13"/>
      <c r="K122" s="251"/>
      <c r="L122" s="252">
        <v>1</v>
      </c>
      <c r="M122" s="133"/>
      <c r="N122" s="342"/>
      <c r="O122" s="343"/>
      <c r="P122" s="344"/>
      <c r="Q122" s="256"/>
    </row>
    <row r="123" spans="1:17" s="3" customFormat="1" x14ac:dyDescent="0.3">
      <c r="A123" s="263"/>
      <c r="B123" s="264" t="s">
        <v>51</v>
      </c>
      <c r="C123" s="249" t="s">
        <v>183</v>
      </c>
      <c r="D123" s="16"/>
      <c r="E123" s="290"/>
      <c r="F123" s="257"/>
      <c r="G123" s="293"/>
      <c r="H123" s="251"/>
      <c r="I123" s="257"/>
      <c r="J123" s="293"/>
      <c r="K123" s="251"/>
      <c r="L123" s="257"/>
      <c r="M123" s="341"/>
      <c r="N123" s="305"/>
      <c r="O123" s="291"/>
      <c r="P123" s="309"/>
      <c r="Q123" s="256"/>
    </row>
    <row r="124" spans="1:17" s="3" customFormat="1" ht="22.2" customHeight="1" x14ac:dyDescent="0.3">
      <c r="A124" s="263"/>
      <c r="B124" s="264" t="s">
        <v>135</v>
      </c>
      <c r="C124" s="249" t="s">
        <v>634</v>
      </c>
      <c r="D124" s="16"/>
      <c r="E124" s="290"/>
      <c r="F124" s="257"/>
      <c r="G124" s="293"/>
      <c r="H124" s="251"/>
      <c r="I124" s="257"/>
      <c r="J124" s="293"/>
      <c r="K124" s="251"/>
      <c r="L124" s="257"/>
      <c r="M124" s="341"/>
      <c r="N124" s="305"/>
      <c r="O124" s="291"/>
      <c r="P124" s="309"/>
      <c r="Q124" s="256"/>
    </row>
    <row r="125" spans="1:17" s="3" customFormat="1" ht="43.2" x14ac:dyDescent="0.3">
      <c r="A125" s="248" t="s">
        <v>136</v>
      </c>
      <c r="B125" s="296" t="s">
        <v>243</v>
      </c>
      <c r="C125" s="249"/>
      <c r="D125" s="345"/>
      <c r="E125" s="290">
        <v>8</v>
      </c>
      <c r="F125" s="257"/>
      <c r="G125" s="293"/>
      <c r="H125" s="251">
        <v>8</v>
      </c>
      <c r="I125" s="257"/>
      <c r="J125" s="293"/>
      <c r="K125" s="251">
        <v>8</v>
      </c>
      <c r="L125" s="257"/>
      <c r="M125" s="341"/>
      <c r="N125" s="305"/>
      <c r="O125" s="291"/>
      <c r="P125" s="309"/>
      <c r="Q125" s="309"/>
    </row>
    <row r="126" spans="1:17" s="3" customFormat="1" ht="28.8" x14ac:dyDescent="0.3">
      <c r="A126" s="248"/>
      <c r="B126" s="266" t="s">
        <v>52</v>
      </c>
      <c r="C126" s="249"/>
      <c r="D126" s="345"/>
      <c r="E126" s="290"/>
      <c r="F126" s="252">
        <v>1</v>
      </c>
      <c r="G126" s="15"/>
      <c r="H126" s="251"/>
      <c r="I126" s="252">
        <v>1</v>
      </c>
      <c r="J126" s="15"/>
      <c r="K126" s="251"/>
      <c r="L126" s="252">
        <v>1</v>
      </c>
      <c r="M126" s="134"/>
      <c r="N126" s="356"/>
      <c r="O126" s="357"/>
      <c r="P126" s="358"/>
      <c r="Q126" s="256"/>
    </row>
    <row r="127" spans="1:17" s="3" customFormat="1" ht="36" customHeight="1" x14ac:dyDescent="0.3">
      <c r="A127" s="248"/>
      <c r="B127" s="266" t="s">
        <v>53</v>
      </c>
      <c r="C127" s="249"/>
      <c r="D127" s="345"/>
      <c r="E127" s="290"/>
      <c r="F127" s="252">
        <v>1</v>
      </c>
      <c r="G127" s="15"/>
      <c r="H127" s="251"/>
      <c r="I127" s="252">
        <v>1</v>
      </c>
      <c r="J127" s="15"/>
      <c r="K127" s="251"/>
      <c r="L127" s="252">
        <v>1</v>
      </c>
      <c r="M127" s="134"/>
      <c r="N127" s="356"/>
      <c r="O127" s="357"/>
      <c r="P127" s="358"/>
      <c r="Q127" s="256"/>
    </row>
    <row r="128" spans="1:17" s="3" customFormat="1" x14ac:dyDescent="0.3">
      <c r="A128" s="248"/>
      <c r="B128" s="266" t="s">
        <v>54</v>
      </c>
      <c r="C128" s="249"/>
      <c r="D128" s="250"/>
      <c r="E128" s="290"/>
      <c r="F128" s="252">
        <v>1</v>
      </c>
      <c r="G128" s="15"/>
      <c r="H128" s="251"/>
      <c r="I128" s="252">
        <v>1</v>
      </c>
      <c r="J128" s="15"/>
      <c r="K128" s="251"/>
      <c r="L128" s="252">
        <v>1</v>
      </c>
      <c r="M128" s="134"/>
      <c r="N128" s="356"/>
      <c r="O128" s="357"/>
      <c r="P128" s="358"/>
      <c r="Q128" s="256"/>
    </row>
    <row r="129" spans="1:17" s="3" customFormat="1" ht="28.8" x14ac:dyDescent="0.3">
      <c r="A129" s="248"/>
      <c r="B129" s="266" t="s">
        <v>91</v>
      </c>
      <c r="C129" s="249"/>
      <c r="D129" s="250"/>
      <c r="E129" s="290"/>
      <c r="F129" s="252">
        <v>1</v>
      </c>
      <c r="G129" s="15"/>
      <c r="H129" s="251"/>
      <c r="I129" s="252">
        <v>1</v>
      </c>
      <c r="J129" s="15"/>
      <c r="K129" s="251"/>
      <c r="L129" s="252">
        <v>1</v>
      </c>
      <c r="M129" s="134"/>
      <c r="N129" s="356"/>
      <c r="O129" s="357"/>
      <c r="P129" s="358"/>
      <c r="Q129" s="256"/>
    </row>
    <row r="130" spans="1:17" s="3" customFormat="1" ht="30" customHeight="1" x14ac:dyDescent="0.3">
      <c r="A130" s="248"/>
      <c r="B130" s="266" t="s">
        <v>612</v>
      </c>
      <c r="C130" s="249"/>
      <c r="D130" s="250"/>
      <c r="E130" s="290"/>
      <c r="F130" s="252">
        <v>1</v>
      </c>
      <c r="G130" s="15"/>
      <c r="H130" s="251"/>
      <c r="I130" s="252">
        <v>1</v>
      </c>
      <c r="J130" s="15"/>
      <c r="K130" s="251"/>
      <c r="L130" s="252">
        <v>1</v>
      </c>
      <c r="M130" s="134"/>
      <c r="N130" s="356"/>
      <c r="O130" s="357"/>
      <c r="P130" s="358"/>
      <c r="Q130" s="256"/>
    </row>
    <row r="131" spans="1:17" s="3" customFormat="1" ht="28.8" x14ac:dyDescent="0.3">
      <c r="A131" s="248"/>
      <c r="B131" s="266" t="s">
        <v>137</v>
      </c>
      <c r="C131" s="249"/>
      <c r="D131" s="250"/>
      <c r="E131" s="290"/>
      <c r="F131" s="252">
        <v>1</v>
      </c>
      <c r="G131" s="15"/>
      <c r="H131" s="251"/>
      <c r="I131" s="252">
        <v>1</v>
      </c>
      <c r="J131" s="15"/>
      <c r="K131" s="251"/>
      <c r="L131" s="252">
        <v>1</v>
      </c>
      <c r="M131" s="134"/>
      <c r="N131" s="356"/>
      <c r="O131" s="357"/>
      <c r="P131" s="358"/>
      <c r="Q131" s="256"/>
    </row>
    <row r="132" spans="1:17" s="3" customFormat="1" x14ac:dyDescent="0.3">
      <c r="A132" s="248"/>
      <c r="B132" s="266" t="s">
        <v>614</v>
      </c>
      <c r="C132" s="249"/>
      <c r="D132" s="250"/>
      <c r="E132" s="290"/>
      <c r="F132" s="252">
        <v>1</v>
      </c>
      <c r="G132" s="15"/>
      <c r="H132" s="251"/>
      <c r="I132" s="252">
        <v>1</v>
      </c>
      <c r="J132" s="15"/>
      <c r="K132" s="251"/>
      <c r="L132" s="252">
        <v>1</v>
      </c>
      <c r="M132" s="134"/>
      <c r="N132" s="356"/>
      <c r="O132" s="357"/>
      <c r="P132" s="358"/>
      <c r="Q132" s="256"/>
    </row>
    <row r="133" spans="1:17" s="3" customFormat="1" ht="28.8" x14ac:dyDescent="0.3">
      <c r="A133" s="248"/>
      <c r="B133" s="266" t="s">
        <v>615</v>
      </c>
      <c r="C133" s="249"/>
      <c r="D133" s="250"/>
      <c r="E133" s="290"/>
      <c r="F133" s="252">
        <v>1</v>
      </c>
      <c r="G133" s="15"/>
      <c r="H133" s="251"/>
      <c r="I133" s="252">
        <v>1</v>
      </c>
      <c r="J133" s="15"/>
      <c r="K133" s="251"/>
      <c r="L133" s="252">
        <v>1</v>
      </c>
      <c r="M133" s="134"/>
      <c r="N133" s="356"/>
      <c r="O133" s="357"/>
      <c r="P133" s="358"/>
      <c r="Q133" s="256"/>
    </row>
    <row r="134" spans="1:17" s="3" customFormat="1" x14ac:dyDescent="0.3">
      <c r="A134" s="248"/>
      <c r="B134" s="266" t="s">
        <v>55</v>
      </c>
      <c r="C134" s="249"/>
      <c r="D134" s="250"/>
      <c r="E134" s="290"/>
      <c r="F134" s="252">
        <v>1</v>
      </c>
      <c r="G134" s="15"/>
      <c r="H134" s="251"/>
      <c r="I134" s="252">
        <v>1</v>
      </c>
      <c r="J134" s="15"/>
      <c r="K134" s="251"/>
      <c r="L134" s="252">
        <v>1</v>
      </c>
      <c r="M134" s="134"/>
      <c r="N134" s="356"/>
      <c r="O134" s="357"/>
      <c r="P134" s="358"/>
      <c r="Q134" s="256"/>
    </row>
    <row r="135" spans="1:17" s="3" customFormat="1" x14ac:dyDescent="0.3">
      <c r="A135" s="248"/>
      <c r="B135" s="266" t="s">
        <v>138</v>
      </c>
      <c r="C135" s="249"/>
      <c r="D135" s="250"/>
      <c r="E135" s="290"/>
      <c r="F135" s="252">
        <v>1</v>
      </c>
      <c r="G135" s="15"/>
      <c r="H135" s="251"/>
      <c r="I135" s="252">
        <v>1</v>
      </c>
      <c r="J135" s="15"/>
      <c r="K135" s="251"/>
      <c r="L135" s="252">
        <v>1</v>
      </c>
      <c r="M135" s="134"/>
      <c r="N135" s="356"/>
      <c r="O135" s="357"/>
      <c r="P135" s="358"/>
      <c r="Q135" s="256"/>
    </row>
    <row r="136" spans="1:17" s="3" customFormat="1" x14ac:dyDescent="0.3">
      <c r="A136" s="248"/>
      <c r="B136" s="266" t="s">
        <v>613</v>
      </c>
      <c r="C136" s="359"/>
      <c r="D136" s="250"/>
      <c r="E136" s="290"/>
      <c r="F136" s="252">
        <v>1</v>
      </c>
      <c r="G136" s="15"/>
      <c r="H136" s="251"/>
      <c r="I136" s="252">
        <v>1</v>
      </c>
      <c r="J136" s="15"/>
      <c r="K136" s="251"/>
      <c r="L136" s="252">
        <v>1</v>
      </c>
      <c r="M136" s="134"/>
      <c r="N136" s="356"/>
      <c r="O136" s="357"/>
      <c r="P136" s="358"/>
      <c r="Q136" s="256"/>
    </row>
    <row r="137" spans="1:17" s="3" customFormat="1" x14ac:dyDescent="0.3">
      <c r="A137" s="248"/>
      <c r="B137" s="266" t="s">
        <v>216</v>
      </c>
      <c r="C137" s="249"/>
      <c r="D137" s="250"/>
      <c r="E137" s="290"/>
      <c r="F137" s="252">
        <v>1</v>
      </c>
      <c r="G137" s="15"/>
      <c r="H137" s="251"/>
      <c r="I137" s="252">
        <v>1</v>
      </c>
      <c r="J137" s="15"/>
      <c r="K137" s="251"/>
      <c r="L137" s="252">
        <v>1</v>
      </c>
      <c r="M137" s="134"/>
      <c r="N137" s="356"/>
      <c r="O137" s="357"/>
      <c r="P137" s="358"/>
      <c r="Q137" s="256"/>
    </row>
    <row r="138" spans="1:17" s="3" customFormat="1" x14ac:dyDescent="0.3">
      <c r="A138" s="248"/>
      <c r="B138" s="266" t="s">
        <v>56</v>
      </c>
      <c r="C138" s="249"/>
      <c r="D138" s="250"/>
      <c r="E138" s="290"/>
      <c r="F138" s="252">
        <v>1</v>
      </c>
      <c r="G138" s="15"/>
      <c r="H138" s="251"/>
      <c r="I138" s="252">
        <v>1</v>
      </c>
      <c r="J138" s="15"/>
      <c r="K138" s="251"/>
      <c r="L138" s="252">
        <v>1</v>
      </c>
      <c r="M138" s="134"/>
      <c r="N138" s="356"/>
      <c r="O138" s="357"/>
      <c r="P138" s="358"/>
      <c r="Q138" s="256"/>
    </row>
    <row r="139" spans="1:17" s="3" customFormat="1" ht="43.2" x14ac:dyDescent="0.3">
      <c r="A139" s="263"/>
      <c r="B139" s="302" t="s">
        <v>57</v>
      </c>
      <c r="C139" s="249" t="s">
        <v>203</v>
      </c>
      <c r="D139" s="16"/>
      <c r="E139" s="290"/>
      <c r="F139" s="257"/>
      <c r="G139" s="293"/>
      <c r="H139" s="251"/>
      <c r="I139" s="257"/>
      <c r="J139" s="293"/>
      <c r="K139" s="251"/>
      <c r="L139" s="257"/>
      <c r="M139" s="341"/>
      <c r="N139" s="305"/>
      <c r="O139" s="291"/>
      <c r="P139" s="309"/>
      <c r="Q139" s="256"/>
    </row>
    <row r="140" spans="1:17" s="3" customFormat="1" ht="49.95" customHeight="1" x14ac:dyDescent="0.3">
      <c r="A140" s="263"/>
      <c r="B140" s="264" t="s">
        <v>58</v>
      </c>
      <c r="C140" s="249" t="s">
        <v>224</v>
      </c>
      <c r="D140" s="16"/>
      <c r="E140" s="290"/>
      <c r="F140" s="257"/>
      <c r="G140" s="293"/>
      <c r="H140" s="251"/>
      <c r="I140" s="257"/>
      <c r="J140" s="293"/>
      <c r="K140" s="251"/>
      <c r="L140" s="257"/>
      <c r="M140" s="341"/>
      <c r="N140" s="305"/>
      <c r="O140" s="291"/>
      <c r="P140" s="309"/>
      <c r="Q140" s="256"/>
    </row>
    <row r="141" spans="1:17" s="3" customFormat="1" ht="86.4" x14ac:dyDescent="0.3">
      <c r="A141" s="658" t="s">
        <v>139</v>
      </c>
      <c r="B141" s="360" t="s">
        <v>575</v>
      </c>
      <c r="C141" s="315"/>
      <c r="D141" s="532"/>
      <c r="E141" s="290">
        <f>F146</f>
        <v>10</v>
      </c>
      <c r="F141" s="361"/>
      <c r="G141" s="364"/>
      <c r="H141" s="251">
        <f>I146</f>
        <v>10</v>
      </c>
      <c r="I141" s="361"/>
      <c r="J141" s="364"/>
      <c r="K141" s="251">
        <f>L146</f>
        <v>10</v>
      </c>
      <c r="L141" s="361"/>
      <c r="M141" s="364"/>
      <c r="N141" s="363"/>
      <c r="O141" s="362"/>
      <c r="P141" s="364"/>
      <c r="Q141" s="364"/>
    </row>
    <row r="142" spans="1:17" s="3" customFormat="1" x14ac:dyDescent="0.3">
      <c r="A142" s="659"/>
      <c r="B142" s="365" t="s">
        <v>176</v>
      </c>
      <c r="C142" s="366"/>
      <c r="D142" s="533"/>
      <c r="E142" s="290"/>
      <c r="F142" s="367"/>
      <c r="G142" s="369"/>
      <c r="H142" s="251"/>
      <c r="I142" s="367"/>
      <c r="J142" s="369"/>
      <c r="K142" s="251"/>
      <c r="L142" s="367"/>
      <c r="M142" s="369"/>
      <c r="N142" s="368"/>
      <c r="O142" s="521"/>
      <c r="P142" s="369"/>
      <c r="Q142" s="370"/>
    </row>
    <row r="143" spans="1:17" s="3" customFormat="1" x14ac:dyDescent="0.3">
      <c r="A143" s="659"/>
      <c r="B143" s="365" t="s">
        <v>177</v>
      </c>
      <c r="C143" s="366"/>
      <c r="D143" s="533"/>
      <c r="E143" s="290"/>
      <c r="F143" s="367"/>
      <c r="G143" s="369"/>
      <c r="H143" s="251"/>
      <c r="I143" s="367"/>
      <c r="J143" s="369"/>
      <c r="K143" s="251"/>
      <c r="L143" s="367"/>
      <c r="M143" s="369"/>
      <c r="N143" s="368"/>
      <c r="O143" s="521"/>
      <c r="P143" s="369"/>
      <c r="Q143" s="370"/>
    </row>
    <row r="144" spans="1:17" s="3" customFormat="1" x14ac:dyDescent="0.3">
      <c r="A144" s="659"/>
      <c r="B144" s="365" t="s">
        <v>178</v>
      </c>
      <c r="C144" s="366"/>
      <c r="D144" s="533"/>
      <c r="E144" s="290"/>
      <c r="F144" s="367"/>
      <c r="G144" s="369"/>
      <c r="H144" s="251"/>
      <c r="I144" s="367"/>
      <c r="J144" s="369"/>
      <c r="K144" s="251"/>
      <c r="L144" s="367"/>
      <c r="M144" s="369"/>
      <c r="N144" s="368"/>
      <c r="O144" s="521"/>
      <c r="P144" s="369"/>
      <c r="Q144" s="370"/>
    </row>
    <row r="145" spans="1:17" s="3" customFormat="1" ht="31.2" customHeight="1" x14ac:dyDescent="0.3">
      <c r="A145" s="659"/>
      <c r="B145" s="365" t="s">
        <v>179</v>
      </c>
      <c r="C145" s="366"/>
      <c r="D145" s="533"/>
      <c r="E145" s="290"/>
      <c r="F145" s="371"/>
      <c r="G145" s="374"/>
      <c r="H145" s="251"/>
      <c r="I145" s="371"/>
      <c r="J145" s="374"/>
      <c r="K145" s="251"/>
      <c r="L145" s="371"/>
      <c r="M145" s="374"/>
      <c r="N145" s="373"/>
      <c r="O145" s="372"/>
      <c r="P145" s="374"/>
      <c r="Q145" s="375"/>
    </row>
    <row r="146" spans="1:17" s="3" customFormat="1" ht="32.700000000000003" customHeight="1" x14ac:dyDescent="0.3">
      <c r="A146" s="335"/>
      <c r="B146" s="376" t="s">
        <v>222</v>
      </c>
      <c r="C146" s="240"/>
      <c r="D146" s="534"/>
      <c r="E146" s="290"/>
      <c r="F146" s="252">
        <v>10</v>
      </c>
      <c r="G146" s="13"/>
      <c r="H146" s="251"/>
      <c r="I146" s="252">
        <v>10</v>
      </c>
      <c r="J146" s="13"/>
      <c r="K146" s="251"/>
      <c r="L146" s="252">
        <v>10</v>
      </c>
      <c r="M146" s="13"/>
      <c r="N146" s="342"/>
      <c r="O146" s="343"/>
      <c r="P146" s="344"/>
      <c r="Q146" s="256"/>
    </row>
    <row r="147" spans="1:17" s="3" customFormat="1" ht="28.8" x14ac:dyDescent="0.3">
      <c r="A147" s="263"/>
      <c r="B147" s="302" t="s">
        <v>59</v>
      </c>
      <c r="C147" s="249" t="s">
        <v>223</v>
      </c>
      <c r="D147" s="16"/>
      <c r="E147" s="290"/>
      <c r="F147" s="257"/>
      <c r="G147" s="346"/>
      <c r="H147" s="251"/>
      <c r="I147" s="257"/>
      <c r="J147" s="346"/>
      <c r="K147" s="251"/>
      <c r="L147" s="257"/>
      <c r="M147" s="346"/>
      <c r="N147" s="348"/>
      <c r="O147" s="349"/>
      <c r="P147" s="350"/>
      <c r="Q147" s="256"/>
    </row>
    <row r="148" spans="1:17" s="3" customFormat="1" ht="31.2" customHeight="1" x14ac:dyDescent="0.3">
      <c r="A148" s="263"/>
      <c r="B148" s="302" t="s">
        <v>140</v>
      </c>
      <c r="C148" s="249" t="s">
        <v>635</v>
      </c>
      <c r="D148" s="16"/>
      <c r="E148" s="290"/>
      <c r="F148" s="257"/>
      <c r="G148" s="346"/>
      <c r="H148" s="251"/>
      <c r="I148" s="257"/>
      <c r="J148" s="346"/>
      <c r="K148" s="251"/>
      <c r="L148" s="257"/>
      <c r="M148" s="346"/>
      <c r="N148" s="348"/>
      <c r="O148" s="349"/>
      <c r="P148" s="350"/>
      <c r="Q148" s="256"/>
    </row>
    <row r="149" spans="1:17" s="3" customFormat="1" x14ac:dyDescent="0.3">
      <c r="A149" s="263"/>
      <c r="B149" s="302" t="s">
        <v>60</v>
      </c>
      <c r="C149" s="359" t="s">
        <v>223</v>
      </c>
      <c r="D149" s="16"/>
      <c r="E149" s="290"/>
      <c r="F149" s="257"/>
      <c r="G149" s="346"/>
      <c r="H149" s="251"/>
      <c r="I149" s="257"/>
      <c r="J149" s="346"/>
      <c r="K149" s="251"/>
      <c r="L149" s="257"/>
      <c r="M149" s="346"/>
      <c r="N149" s="348"/>
      <c r="O149" s="349"/>
      <c r="P149" s="350"/>
      <c r="Q149" s="256"/>
    </row>
    <row r="150" spans="1:17" s="3" customFormat="1" ht="49.2" customHeight="1" x14ac:dyDescent="0.3">
      <c r="A150" s="248" t="s">
        <v>141</v>
      </c>
      <c r="B150" s="296" t="s">
        <v>664</v>
      </c>
      <c r="C150" s="249"/>
      <c r="D150" s="345"/>
      <c r="E150" s="290">
        <f>F151</f>
        <v>5</v>
      </c>
      <c r="F150" s="257"/>
      <c r="G150" s="346"/>
      <c r="H150" s="251">
        <f>I151</f>
        <v>7</v>
      </c>
      <c r="I150" s="257"/>
      <c r="J150" s="346"/>
      <c r="K150" s="251">
        <f>L151</f>
        <v>5</v>
      </c>
      <c r="L150" s="257"/>
      <c r="M150" s="346"/>
      <c r="N150" s="348"/>
      <c r="O150" s="349"/>
      <c r="P150" s="350"/>
      <c r="Q150" s="350"/>
    </row>
    <row r="151" spans="1:17" s="3" customFormat="1" ht="34.200000000000003" customHeight="1" x14ac:dyDescent="0.3">
      <c r="A151" s="248"/>
      <c r="B151" s="266" t="s">
        <v>562</v>
      </c>
      <c r="C151" s="249"/>
      <c r="D151" s="345"/>
      <c r="E151" s="290"/>
      <c r="F151" s="252">
        <v>5</v>
      </c>
      <c r="G151" s="20"/>
      <c r="H151" s="251"/>
      <c r="I151" s="252">
        <v>7</v>
      </c>
      <c r="J151" s="20"/>
      <c r="K151" s="251"/>
      <c r="L151" s="252">
        <v>5</v>
      </c>
      <c r="M151" s="135"/>
      <c r="N151" s="377"/>
      <c r="O151" s="378"/>
      <c r="P151" s="379"/>
      <c r="Q151" s="256"/>
    </row>
    <row r="152" spans="1:17" s="3" customFormat="1" ht="36.6" customHeight="1" x14ac:dyDescent="0.3">
      <c r="A152" s="248"/>
      <c r="B152" s="266" t="s">
        <v>467</v>
      </c>
      <c r="C152" s="249"/>
      <c r="D152" s="345"/>
      <c r="E152" s="290"/>
      <c r="F152" s="252">
        <v>5</v>
      </c>
      <c r="G152" s="20"/>
      <c r="H152" s="251"/>
      <c r="I152" s="252">
        <v>7</v>
      </c>
      <c r="J152" s="20"/>
      <c r="K152" s="251"/>
      <c r="L152" s="252">
        <v>5</v>
      </c>
      <c r="M152" s="135"/>
      <c r="N152" s="377"/>
      <c r="O152" s="378"/>
      <c r="P152" s="379"/>
      <c r="Q152" s="256"/>
    </row>
    <row r="153" spans="1:17" s="3" customFormat="1" ht="33" customHeight="1" thickBot="1" x14ac:dyDescent="0.35">
      <c r="A153" s="263"/>
      <c r="B153" s="264" t="s">
        <v>142</v>
      </c>
      <c r="C153" s="249" t="s">
        <v>636</v>
      </c>
      <c r="D153" s="16"/>
      <c r="E153" s="290"/>
      <c r="F153" s="257"/>
      <c r="G153" s="346"/>
      <c r="H153" s="251"/>
      <c r="I153" s="257"/>
      <c r="J153" s="346"/>
      <c r="K153" s="251"/>
      <c r="L153" s="257"/>
      <c r="M153" s="347"/>
      <c r="N153" s="348"/>
      <c r="O153" s="349"/>
      <c r="P153" s="350"/>
      <c r="Q153" s="256"/>
    </row>
    <row r="154" spans="1:17" s="3" customFormat="1" ht="16.2" thickBot="1" x14ac:dyDescent="0.35">
      <c r="A154" s="228" t="s">
        <v>143</v>
      </c>
      <c r="B154" s="328" t="s">
        <v>61</v>
      </c>
      <c r="C154" s="329"/>
      <c r="D154" s="330"/>
      <c r="E154" s="231">
        <f>E155+E162+E169+E174+E178</f>
        <v>11</v>
      </c>
      <c r="F154" s="232"/>
      <c r="G154" s="233"/>
      <c r="H154" s="331">
        <f>H155+H162+H169+H174+H178</f>
        <v>9</v>
      </c>
      <c r="I154" s="232"/>
      <c r="J154" s="233"/>
      <c r="K154" s="331">
        <f>K155+K162+K169+K174+K178</f>
        <v>11</v>
      </c>
      <c r="L154" s="232"/>
      <c r="M154" s="234"/>
      <c r="N154" s="332"/>
      <c r="O154" s="333"/>
      <c r="P154" s="334"/>
      <c r="Q154" s="334"/>
    </row>
    <row r="155" spans="1:17" s="3" customFormat="1" ht="107.4" customHeight="1" x14ac:dyDescent="0.3">
      <c r="A155" s="248" t="s">
        <v>144</v>
      </c>
      <c r="B155" s="296" t="s">
        <v>608</v>
      </c>
      <c r="C155" s="249"/>
      <c r="D155" s="250"/>
      <c r="E155" s="290">
        <f>F156</f>
        <v>3</v>
      </c>
      <c r="F155" s="257"/>
      <c r="G155" s="258"/>
      <c r="H155" s="251">
        <f>I156</f>
        <v>3</v>
      </c>
      <c r="I155" s="257"/>
      <c r="J155" s="258"/>
      <c r="K155" s="251">
        <f>L156</f>
        <v>3</v>
      </c>
      <c r="L155" s="257"/>
      <c r="M155" s="259"/>
      <c r="N155" s="260"/>
      <c r="O155" s="261"/>
      <c r="P155" s="262"/>
      <c r="Q155" s="262"/>
    </row>
    <row r="156" spans="1:17" s="3" customFormat="1" ht="34.950000000000003" customHeight="1" x14ac:dyDescent="0.3">
      <c r="A156" s="248"/>
      <c r="B156" s="266" t="s">
        <v>661</v>
      </c>
      <c r="C156" s="249"/>
      <c r="D156" s="250"/>
      <c r="E156" s="290"/>
      <c r="F156" s="252">
        <v>3</v>
      </c>
      <c r="G156" s="12"/>
      <c r="H156" s="251"/>
      <c r="I156" s="252">
        <v>3</v>
      </c>
      <c r="J156" s="12"/>
      <c r="K156" s="251"/>
      <c r="L156" s="252">
        <v>3</v>
      </c>
      <c r="M156" s="129"/>
      <c r="N156" s="253"/>
      <c r="O156" s="254"/>
      <c r="P156" s="255"/>
      <c r="Q156" s="256"/>
    </row>
    <row r="157" spans="1:17" s="3" customFormat="1" ht="36.75" customHeight="1" x14ac:dyDescent="0.3">
      <c r="A157" s="248"/>
      <c r="B157" s="266" t="s">
        <v>662</v>
      </c>
      <c r="C157" s="249"/>
      <c r="D157" s="250"/>
      <c r="E157" s="290"/>
      <c r="F157" s="252">
        <v>2</v>
      </c>
      <c r="G157" s="12"/>
      <c r="H157" s="251"/>
      <c r="I157" s="252">
        <v>2</v>
      </c>
      <c r="J157" s="12"/>
      <c r="K157" s="251"/>
      <c r="L157" s="252">
        <v>2</v>
      </c>
      <c r="M157" s="129"/>
      <c r="N157" s="253"/>
      <c r="O157" s="254"/>
      <c r="P157" s="255"/>
      <c r="Q157" s="256"/>
    </row>
    <row r="158" spans="1:17" s="3" customFormat="1" ht="34.5" customHeight="1" x14ac:dyDescent="0.3">
      <c r="A158" s="248"/>
      <c r="B158" s="266" t="s">
        <v>663</v>
      </c>
      <c r="C158" s="249"/>
      <c r="D158" s="250"/>
      <c r="E158" s="290"/>
      <c r="F158" s="252">
        <v>1</v>
      </c>
      <c r="G158" s="12"/>
      <c r="H158" s="251"/>
      <c r="I158" s="252">
        <v>1</v>
      </c>
      <c r="J158" s="12"/>
      <c r="K158" s="251"/>
      <c r="L158" s="252">
        <v>1</v>
      </c>
      <c r="M158" s="129"/>
      <c r="N158" s="253"/>
      <c r="O158" s="254"/>
      <c r="P158" s="255"/>
      <c r="Q158" s="256"/>
    </row>
    <row r="159" spans="1:17" s="3" customFormat="1" ht="72" x14ac:dyDescent="0.3">
      <c r="A159" s="263"/>
      <c r="B159" s="264" t="s">
        <v>146</v>
      </c>
      <c r="C159" s="249" t="s">
        <v>638</v>
      </c>
      <c r="D159" s="16"/>
      <c r="E159" s="290"/>
      <c r="F159" s="257"/>
      <c r="G159" s="258"/>
      <c r="H159" s="251"/>
      <c r="I159" s="257"/>
      <c r="J159" s="258"/>
      <c r="K159" s="251"/>
      <c r="L159" s="257"/>
      <c r="M159" s="259"/>
      <c r="N159" s="260"/>
      <c r="O159" s="261"/>
      <c r="P159" s="262"/>
      <c r="Q159" s="256"/>
    </row>
    <row r="160" spans="1:17" s="3" customFormat="1" ht="28.8" x14ac:dyDescent="0.3">
      <c r="A160" s="263"/>
      <c r="B160" s="302" t="s">
        <v>147</v>
      </c>
      <c r="C160" s="249" t="s">
        <v>384</v>
      </c>
      <c r="D160" s="16"/>
      <c r="E160" s="290"/>
      <c r="F160" s="257"/>
      <c r="G160" s="258"/>
      <c r="H160" s="251"/>
      <c r="I160" s="257"/>
      <c r="J160" s="258"/>
      <c r="K160" s="251"/>
      <c r="L160" s="257"/>
      <c r="M160" s="259"/>
      <c r="N160" s="260"/>
      <c r="O160" s="261"/>
      <c r="P160" s="262"/>
      <c r="Q160" s="256"/>
    </row>
    <row r="161" spans="1:17" s="3" customFormat="1" ht="28.8" x14ac:dyDescent="0.3">
      <c r="A161" s="263"/>
      <c r="B161" s="264" t="s">
        <v>92</v>
      </c>
      <c r="C161" s="249" t="s">
        <v>235</v>
      </c>
      <c r="D161" s="16"/>
      <c r="E161" s="290"/>
      <c r="F161" s="257"/>
      <c r="G161" s="258"/>
      <c r="H161" s="251"/>
      <c r="I161" s="257"/>
      <c r="J161" s="258"/>
      <c r="K161" s="251"/>
      <c r="L161" s="257"/>
      <c r="M161" s="259"/>
      <c r="N161" s="260"/>
      <c r="O161" s="261"/>
      <c r="P161" s="262"/>
      <c r="Q161" s="256"/>
    </row>
    <row r="162" spans="1:17" s="3" customFormat="1" ht="63.6" customHeight="1" x14ac:dyDescent="0.3">
      <c r="A162" s="248" t="s">
        <v>145</v>
      </c>
      <c r="B162" s="296" t="s">
        <v>658</v>
      </c>
      <c r="C162" s="249"/>
      <c r="D162" s="250"/>
      <c r="E162" s="290">
        <f>F163+F165</f>
        <v>4</v>
      </c>
      <c r="F162" s="257"/>
      <c r="G162" s="258"/>
      <c r="H162" s="251">
        <f>I163+I165</f>
        <v>4</v>
      </c>
      <c r="I162" s="257"/>
      <c r="J162" s="258"/>
      <c r="K162" s="251">
        <f>L163+L165</f>
        <v>4</v>
      </c>
      <c r="L162" s="257"/>
      <c r="M162" s="259"/>
      <c r="N162" s="260"/>
      <c r="O162" s="261"/>
      <c r="P162" s="262"/>
      <c r="Q162" s="262"/>
    </row>
    <row r="163" spans="1:17" s="3" customFormat="1" ht="75.599999999999994" customHeight="1" x14ac:dyDescent="0.3">
      <c r="A163" s="248"/>
      <c r="B163" s="266" t="s">
        <v>62</v>
      </c>
      <c r="C163" s="249"/>
      <c r="D163" s="250"/>
      <c r="E163" s="290"/>
      <c r="F163" s="252">
        <v>2</v>
      </c>
      <c r="G163" s="12"/>
      <c r="H163" s="251"/>
      <c r="I163" s="252">
        <v>2</v>
      </c>
      <c r="J163" s="12"/>
      <c r="K163" s="251"/>
      <c r="L163" s="252">
        <v>2</v>
      </c>
      <c r="M163" s="129"/>
      <c r="N163" s="253"/>
      <c r="O163" s="254"/>
      <c r="P163" s="255"/>
      <c r="Q163" s="256"/>
    </row>
    <row r="164" spans="1:17" s="3" customFormat="1" ht="64.95" customHeight="1" x14ac:dyDescent="0.3">
      <c r="A164" s="263"/>
      <c r="B164" s="264" t="s">
        <v>149</v>
      </c>
      <c r="C164" s="249" t="s">
        <v>639</v>
      </c>
      <c r="D164" s="16"/>
      <c r="E164" s="290"/>
      <c r="F164" s="257"/>
      <c r="G164" s="258"/>
      <c r="H164" s="251"/>
      <c r="I164" s="257"/>
      <c r="J164" s="258"/>
      <c r="K164" s="251"/>
      <c r="L164" s="257"/>
      <c r="M164" s="259"/>
      <c r="N164" s="260"/>
      <c r="O164" s="261"/>
      <c r="P164" s="262"/>
      <c r="Q164" s="256"/>
    </row>
    <row r="165" spans="1:17" s="3" customFormat="1" ht="63" customHeight="1" x14ac:dyDescent="0.3">
      <c r="A165" s="248"/>
      <c r="B165" s="266" t="s">
        <v>150</v>
      </c>
      <c r="C165" s="249"/>
      <c r="D165" s="250"/>
      <c r="E165" s="290"/>
      <c r="F165" s="252">
        <v>2</v>
      </c>
      <c r="G165" s="12"/>
      <c r="H165" s="251"/>
      <c r="I165" s="252">
        <v>2</v>
      </c>
      <c r="J165" s="12"/>
      <c r="K165" s="251"/>
      <c r="L165" s="252">
        <v>2</v>
      </c>
      <c r="M165" s="129"/>
      <c r="N165" s="253"/>
      <c r="O165" s="254"/>
      <c r="P165" s="255"/>
      <c r="Q165" s="256"/>
    </row>
    <row r="166" spans="1:17" s="3" customFormat="1" ht="37.799999999999997" customHeight="1" x14ac:dyDescent="0.3">
      <c r="A166" s="263"/>
      <c r="B166" s="264" t="s">
        <v>640</v>
      </c>
      <c r="C166" s="249" t="s">
        <v>379</v>
      </c>
      <c r="D166" s="16"/>
      <c r="E166" s="290"/>
      <c r="F166" s="257"/>
      <c r="G166" s="258"/>
      <c r="H166" s="251"/>
      <c r="I166" s="257"/>
      <c r="J166" s="258"/>
      <c r="K166" s="251"/>
      <c r="L166" s="257"/>
      <c r="M166" s="259"/>
      <c r="N166" s="260"/>
      <c r="O166" s="261"/>
      <c r="P166" s="262"/>
      <c r="Q166" s="256"/>
    </row>
    <row r="167" spans="1:17" s="3" customFormat="1" ht="37.200000000000003" customHeight="1" x14ac:dyDescent="0.3">
      <c r="A167" s="263"/>
      <c r="B167" s="264" t="s">
        <v>641</v>
      </c>
      <c r="C167" s="249" t="s">
        <v>282</v>
      </c>
      <c r="D167" s="16"/>
      <c r="E167" s="290"/>
      <c r="F167" s="257"/>
      <c r="G167" s="258"/>
      <c r="H167" s="251"/>
      <c r="I167" s="257"/>
      <c r="J167" s="258"/>
      <c r="K167" s="251"/>
      <c r="L167" s="257"/>
      <c r="M167" s="259"/>
      <c r="N167" s="260"/>
      <c r="O167" s="261"/>
      <c r="P167" s="262"/>
      <c r="Q167" s="256"/>
    </row>
    <row r="168" spans="1:17" s="3" customFormat="1" ht="32.4" customHeight="1" x14ac:dyDescent="0.3">
      <c r="A168" s="263"/>
      <c r="B168" s="264" t="s">
        <v>611</v>
      </c>
      <c r="C168" s="249" t="s">
        <v>282</v>
      </c>
      <c r="D168" s="16"/>
      <c r="E168" s="290"/>
      <c r="F168" s="257"/>
      <c r="G168" s="258"/>
      <c r="H168" s="251"/>
      <c r="I168" s="257"/>
      <c r="J168" s="258"/>
      <c r="K168" s="251"/>
      <c r="L168" s="257"/>
      <c r="M168" s="259"/>
      <c r="N168" s="260"/>
      <c r="O168" s="261"/>
      <c r="P168" s="262"/>
      <c r="Q168" s="256"/>
    </row>
    <row r="169" spans="1:17" s="3" customFormat="1" ht="48.75" customHeight="1" x14ac:dyDescent="0.3">
      <c r="A169" s="248" t="s">
        <v>148</v>
      </c>
      <c r="B169" s="296" t="s">
        <v>217</v>
      </c>
      <c r="C169" s="249"/>
      <c r="D169" s="345"/>
      <c r="E169" s="290">
        <f>F170</f>
        <v>2</v>
      </c>
      <c r="F169" s="257"/>
      <c r="G169" s="258"/>
      <c r="H169" s="251"/>
      <c r="I169" s="257"/>
      <c r="J169" s="258"/>
      <c r="K169" s="251">
        <f>L170</f>
        <v>2</v>
      </c>
      <c r="L169" s="257"/>
      <c r="M169" s="259"/>
      <c r="N169" s="260"/>
      <c r="O169" s="261"/>
      <c r="P169" s="262"/>
      <c r="Q169" s="262"/>
    </row>
    <row r="170" spans="1:17" s="3" customFormat="1" x14ac:dyDescent="0.3">
      <c r="A170" s="248"/>
      <c r="B170" s="266" t="s">
        <v>63</v>
      </c>
      <c r="C170" s="249"/>
      <c r="D170" s="345"/>
      <c r="E170" s="290"/>
      <c r="F170" s="252">
        <v>2</v>
      </c>
      <c r="G170" s="12"/>
      <c r="H170" s="251"/>
      <c r="I170" s="257"/>
      <c r="J170" s="258"/>
      <c r="K170" s="251"/>
      <c r="L170" s="252">
        <v>2</v>
      </c>
      <c r="M170" s="129"/>
      <c r="N170" s="253"/>
      <c r="O170" s="254"/>
      <c r="P170" s="255"/>
      <c r="Q170" s="256"/>
    </row>
    <row r="171" spans="1:17" s="3" customFormat="1" x14ac:dyDescent="0.3">
      <c r="A171" s="248"/>
      <c r="B171" s="266" t="s">
        <v>64</v>
      </c>
      <c r="C171" s="249"/>
      <c r="D171" s="250"/>
      <c r="E171" s="290"/>
      <c r="F171" s="252">
        <v>1</v>
      </c>
      <c r="G171" s="12"/>
      <c r="H171" s="251"/>
      <c r="I171" s="257"/>
      <c r="J171" s="258"/>
      <c r="K171" s="251"/>
      <c r="L171" s="252">
        <v>1</v>
      </c>
      <c r="M171" s="129"/>
      <c r="N171" s="253"/>
      <c r="O171" s="254"/>
      <c r="P171" s="255"/>
      <c r="Q171" s="256"/>
    </row>
    <row r="172" spans="1:17" s="3" customFormat="1" ht="76.2" customHeight="1" x14ac:dyDescent="0.3">
      <c r="A172" s="263"/>
      <c r="B172" s="264" t="s">
        <v>152</v>
      </c>
      <c r="C172" s="249" t="s">
        <v>642</v>
      </c>
      <c r="D172" s="19"/>
      <c r="E172" s="290"/>
      <c r="F172" s="257"/>
      <c r="G172" s="258"/>
      <c r="H172" s="251"/>
      <c r="I172" s="257"/>
      <c r="J172" s="258"/>
      <c r="K172" s="251"/>
      <c r="L172" s="257"/>
      <c r="M172" s="259"/>
      <c r="N172" s="260"/>
      <c r="O172" s="261"/>
      <c r="P172" s="262"/>
      <c r="Q172" s="256"/>
    </row>
    <row r="173" spans="1:17" s="3" customFormat="1" ht="17.7" customHeight="1" x14ac:dyDescent="0.3">
      <c r="A173" s="263"/>
      <c r="B173" s="264" t="s">
        <v>135</v>
      </c>
      <c r="C173" s="249" t="s">
        <v>394</v>
      </c>
      <c r="D173" s="16"/>
      <c r="E173" s="290"/>
      <c r="F173" s="257"/>
      <c r="G173" s="258"/>
      <c r="H173" s="251"/>
      <c r="I173" s="257"/>
      <c r="J173" s="258"/>
      <c r="K173" s="251"/>
      <c r="L173" s="257"/>
      <c r="M173" s="259"/>
      <c r="N173" s="260"/>
      <c r="O173" s="261"/>
      <c r="P173" s="262"/>
      <c r="Q173" s="256"/>
    </row>
    <row r="174" spans="1:17" s="3" customFormat="1" ht="52.95" customHeight="1" x14ac:dyDescent="0.3">
      <c r="A174" s="248" t="s">
        <v>151</v>
      </c>
      <c r="B174" s="296" t="s">
        <v>660</v>
      </c>
      <c r="C174" s="249"/>
      <c r="D174" s="250"/>
      <c r="E174" s="290">
        <f>F174</f>
        <v>1</v>
      </c>
      <c r="F174" s="252">
        <v>1</v>
      </c>
      <c r="G174" s="12"/>
      <c r="H174" s="251">
        <f>I174</f>
        <v>1</v>
      </c>
      <c r="I174" s="252">
        <v>1</v>
      </c>
      <c r="J174" s="12"/>
      <c r="K174" s="251">
        <f>L174</f>
        <v>1</v>
      </c>
      <c r="L174" s="252">
        <v>1</v>
      </c>
      <c r="M174" s="129"/>
      <c r="N174" s="253"/>
      <c r="O174" s="254"/>
      <c r="P174" s="255"/>
      <c r="Q174" s="256"/>
    </row>
    <row r="175" spans="1:17" s="3" customFormat="1" ht="63.75" customHeight="1" x14ac:dyDescent="0.3">
      <c r="A175" s="263"/>
      <c r="B175" s="264" t="s">
        <v>65</v>
      </c>
      <c r="C175" s="249" t="s">
        <v>643</v>
      </c>
      <c r="D175" s="16"/>
      <c r="E175" s="290"/>
      <c r="F175" s="257"/>
      <c r="G175" s="258"/>
      <c r="H175" s="251"/>
      <c r="I175" s="257"/>
      <c r="J175" s="258"/>
      <c r="K175" s="251"/>
      <c r="L175" s="257"/>
      <c r="M175" s="259"/>
      <c r="N175" s="305"/>
      <c r="O175" s="257"/>
      <c r="P175" s="293"/>
      <c r="Q175" s="256"/>
    </row>
    <row r="176" spans="1:17" s="3" customFormat="1" ht="28.8" x14ac:dyDescent="0.3">
      <c r="A176" s="263"/>
      <c r="B176" s="264" t="s">
        <v>66</v>
      </c>
      <c r="C176" s="249" t="s">
        <v>644</v>
      </c>
      <c r="D176" s="16"/>
      <c r="E176" s="290"/>
      <c r="F176" s="257"/>
      <c r="G176" s="258"/>
      <c r="H176" s="251"/>
      <c r="I176" s="257"/>
      <c r="J176" s="258"/>
      <c r="K176" s="251"/>
      <c r="L176" s="257"/>
      <c r="M176" s="259"/>
      <c r="N176" s="305"/>
      <c r="O176" s="257"/>
      <c r="P176" s="293"/>
      <c r="Q176" s="256"/>
    </row>
    <row r="177" spans="1:17" s="3" customFormat="1" ht="63.6" customHeight="1" x14ac:dyDescent="0.3">
      <c r="A177" s="263"/>
      <c r="B177" s="264" t="s">
        <v>67</v>
      </c>
      <c r="C177" s="249" t="s">
        <v>182</v>
      </c>
      <c r="D177" s="16"/>
      <c r="E177" s="290"/>
      <c r="F177" s="257"/>
      <c r="G177" s="258"/>
      <c r="H177" s="251"/>
      <c r="I177" s="257"/>
      <c r="J177" s="258"/>
      <c r="K177" s="251"/>
      <c r="L177" s="257"/>
      <c r="M177" s="259"/>
      <c r="N177" s="305"/>
      <c r="O177" s="257"/>
      <c r="P177" s="293"/>
      <c r="Q177" s="256"/>
    </row>
    <row r="178" spans="1:17" s="3" customFormat="1" ht="50.25" customHeight="1" x14ac:dyDescent="0.3">
      <c r="A178" s="248" t="s">
        <v>153</v>
      </c>
      <c r="B178" s="296" t="s">
        <v>248</v>
      </c>
      <c r="C178" s="249"/>
      <c r="D178" s="250"/>
      <c r="E178" s="290">
        <f>F178</f>
        <v>1</v>
      </c>
      <c r="F178" s="252">
        <v>1</v>
      </c>
      <c r="G178" s="12"/>
      <c r="H178" s="251">
        <f>I178</f>
        <v>1</v>
      </c>
      <c r="I178" s="252">
        <v>1</v>
      </c>
      <c r="J178" s="12"/>
      <c r="K178" s="251">
        <f>L178</f>
        <v>1</v>
      </c>
      <c r="L178" s="252">
        <v>1</v>
      </c>
      <c r="M178" s="129"/>
      <c r="N178" s="253"/>
      <c r="O178" s="254"/>
      <c r="P178" s="255"/>
      <c r="Q178" s="256"/>
    </row>
    <row r="179" spans="1:17" s="3" customFormat="1" ht="133.94999999999999" customHeight="1" thickBot="1" x14ac:dyDescent="0.35">
      <c r="A179" s="318"/>
      <c r="B179" s="319" t="s">
        <v>93</v>
      </c>
      <c r="C179" s="249" t="s">
        <v>204</v>
      </c>
      <c r="D179" s="22"/>
      <c r="E179" s="527"/>
      <c r="F179" s="322"/>
      <c r="G179" s="323"/>
      <c r="H179" s="270"/>
      <c r="I179" s="322"/>
      <c r="J179" s="323"/>
      <c r="K179" s="270"/>
      <c r="L179" s="322"/>
      <c r="M179" s="324"/>
      <c r="N179" s="380"/>
      <c r="O179" s="322"/>
      <c r="P179" s="381"/>
      <c r="Q179" s="256"/>
    </row>
    <row r="180" spans="1:17" s="3" customFormat="1" ht="16.2" thickBot="1" x14ac:dyDescent="0.35">
      <c r="A180" s="228" t="s">
        <v>68</v>
      </c>
      <c r="B180" s="328" t="s">
        <v>4</v>
      </c>
      <c r="C180" s="329"/>
      <c r="D180" s="330"/>
      <c r="E180" s="535" t="str">
        <f>F182</f>
        <v>8</v>
      </c>
      <c r="F180" s="232"/>
      <c r="G180" s="233"/>
      <c r="H180" s="382" t="str">
        <f>I182</f>
        <v>8</v>
      </c>
      <c r="I180" s="232"/>
      <c r="J180" s="233"/>
      <c r="K180" s="382" t="str">
        <f>L182</f>
        <v>8</v>
      </c>
      <c r="L180" s="232"/>
      <c r="M180" s="234"/>
      <c r="N180" s="332"/>
      <c r="O180" s="333"/>
      <c r="P180" s="334"/>
      <c r="Q180" s="334"/>
    </row>
    <row r="181" spans="1:17" s="3" customFormat="1" ht="121.95" customHeight="1" x14ac:dyDescent="0.3">
      <c r="A181" s="335" t="s">
        <v>154</v>
      </c>
      <c r="B181" s="239" t="s">
        <v>493</v>
      </c>
      <c r="C181" s="240"/>
      <c r="D181" s="282"/>
      <c r="E181" s="531"/>
      <c r="F181" s="337"/>
      <c r="G181" s="282"/>
      <c r="H181" s="241"/>
      <c r="I181" s="337"/>
      <c r="J181" s="383"/>
      <c r="K181" s="241"/>
      <c r="L181" s="337"/>
      <c r="M181" s="283"/>
      <c r="N181" s="384"/>
      <c r="O181" s="385"/>
      <c r="P181" s="386"/>
      <c r="Q181" s="262"/>
    </row>
    <row r="182" spans="1:17" s="3" customFormat="1" x14ac:dyDescent="0.3">
      <c r="A182" s="335"/>
      <c r="B182" s="387" t="s">
        <v>468</v>
      </c>
      <c r="C182" s="240"/>
      <c r="D182" s="282"/>
      <c r="E182" s="531"/>
      <c r="F182" s="337" t="s">
        <v>491</v>
      </c>
      <c r="G182" s="18"/>
      <c r="H182" s="241"/>
      <c r="I182" s="337" t="s">
        <v>491</v>
      </c>
      <c r="J182" s="18"/>
      <c r="K182" s="241"/>
      <c r="L182" s="337" t="s">
        <v>491</v>
      </c>
      <c r="M182" s="132"/>
      <c r="N182" s="338"/>
      <c r="O182" s="339"/>
      <c r="P182" s="340"/>
      <c r="Q182" s="256"/>
    </row>
    <row r="183" spans="1:17" s="3" customFormat="1" x14ac:dyDescent="0.3">
      <c r="A183" s="335"/>
      <c r="B183" s="522" t="s">
        <v>469</v>
      </c>
      <c r="C183" s="240"/>
      <c r="D183" s="282"/>
      <c r="E183" s="531"/>
      <c r="F183" s="337" t="s">
        <v>470</v>
      </c>
      <c r="G183" s="18"/>
      <c r="H183" s="241"/>
      <c r="I183" s="337" t="s">
        <v>470</v>
      </c>
      <c r="J183" s="18"/>
      <c r="K183" s="241"/>
      <c r="L183" s="337" t="s">
        <v>470</v>
      </c>
      <c r="M183" s="132"/>
      <c r="N183" s="338"/>
      <c r="O183" s="339"/>
      <c r="P183" s="340"/>
      <c r="Q183" s="256"/>
    </row>
    <row r="184" spans="1:17" s="3" customFormat="1" x14ac:dyDescent="0.3">
      <c r="A184" s="248"/>
      <c r="B184" s="387" t="s">
        <v>471</v>
      </c>
      <c r="C184" s="249"/>
      <c r="D184" s="250"/>
      <c r="E184" s="290"/>
      <c r="F184" s="388" t="s">
        <v>472</v>
      </c>
      <c r="G184" s="13"/>
      <c r="H184" s="251"/>
      <c r="I184" s="388" t="s">
        <v>472</v>
      </c>
      <c r="J184" s="13"/>
      <c r="K184" s="251"/>
      <c r="L184" s="388" t="s">
        <v>472</v>
      </c>
      <c r="M184" s="133"/>
      <c r="N184" s="342"/>
      <c r="O184" s="343"/>
      <c r="P184" s="344"/>
      <c r="Q184" s="256"/>
    </row>
    <row r="185" spans="1:17" s="3" customFormat="1" ht="16.95" customHeight="1" x14ac:dyDescent="0.3">
      <c r="A185" s="248"/>
      <c r="B185" s="387" t="s">
        <v>473</v>
      </c>
      <c r="C185" s="249"/>
      <c r="D185" s="250"/>
      <c r="E185" s="290"/>
      <c r="F185" s="388" t="s">
        <v>474</v>
      </c>
      <c r="G185" s="13"/>
      <c r="H185" s="251"/>
      <c r="I185" s="388" t="s">
        <v>474</v>
      </c>
      <c r="J185" s="13"/>
      <c r="K185" s="251"/>
      <c r="L185" s="388" t="s">
        <v>474</v>
      </c>
      <c r="M185" s="133"/>
      <c r="N185" s="342"/>
      <c r="O185" s="343"/>
      <c r="P185" s="344"/>
      <c r="Q185" s="256"/>
    </row>
    <row r="186" spans="1:17" s="3" customFormat="1" ht="16.95" customHeight="1" x14ac:dyDescent="0.3">
      <c r="A186" s="248"/>
      <c r="B186" s="387" t="s">
        <v>609</v>
      </c>
      <c r="C186" s="249"/>
      <c r="D186" s="250"/>
      <c r="E186" s="290"/>
      <c r="F186" s="388" t="s">
        <v>610</v>
      </c>
      <c r="G186" s="13"/>
      <c r="H186" s="251"/>
      <c r="I186" s="388" t="s">
        <v>610</v>
      </c>
      <c r="J186" s="13"/>
      <c r="K186" s="251"/>
      <c r="L186" s="388" t="s">
        <v>610</v>
      </c>
      <c r="M186" s="133"/>
      <c r="N186" s="342"/>
      <c r="O186" s="343"/>
      <c r="P186" s="344"/>
      <c r="Q186" s="256"/>
    </row>
    <row r="187" spans="1:17" s="3" customFormat="1" ht="32.4" customHeight="1" x14ac:dyDescent="0.3">
      <c r="A187" s="263"/>
      <c r="B187" s="389" t="s">
        <v>645</v>
      </c>
      <c r="C187" s="249" t="s">
        <v>298</v>
      </c>
      <c r="D187" s="16"/>
      <c r="E187" s="290"/>
      <c r="F187" s="257"/>
      <c r="G187" s="293"/>
      <c r="H187" s="251"/>
      <c r="I187" s="257"/>
      <c r="J187" s="293"/>
      <c r="K187" s="251"/>
      <c r="L187" s="257"/>
      <c r="M187" s="341"/>
      <c r="N187" s="305"/>
      <c r="O187" s="257"/>
      <c r="P187" s="293"/>
      <c r="Q187" s="256"/>
    </row>
    <row r="188" spans="1:17" s="3" customFormat="1" ht="28.8" x14ac:dyDescent="0.3">
      <c r="A188" s="263"/>
      <c r="B188" s="302" t="s">
        <v>69</v>
      </c>
      <c r="C188" s="249" t="s">
        <v>477</v>
      </c>
      <c r="D188" s="16"/>
      <c r="E188" s="290"/>
      <c r="F188" s="257"/>
      <c r="G188" s="293"/>
      <c r="H188" s="251"/>
      <c r="I188" s="257"/>
      <c r="J188" s="293"/>
      <c r="K188" s="251"/>
      <c r="L188" s="257"/>
      <c r="M188" s="341"/>
      <c r="N188" s="305"/>
      <c r="O188" s="257"/>
      <c r="P188" s="293"/>
      <c r="Q188" s="256"/>
    </row>
    <row r="189" spans="1:17" s="3" customFormat="1" ht="36" customHeight="1" x14ac:dyDescent="0.3">
      <c r="A189" s="263"/>
      <c r="B189" s="302" t="s">
        <v>475</v>
      </c>
      <c r="C189" s="249" t="s">
        <v>205</v>
      </c>
      <c r="D189" s="16"/>
      <c r="E189" s="290"/>
      <c r="F189" s="257"/>
      <c r="G189" s="293"/>
      <c r="H189" s="251"/>
      <c r="I189" s="257"/>
      <c r="J189" s="293"/>
      <c r="K189" s="251"/>
      <c r="L189" s="257"/>
      <c r="M189" s="341"/>
      <c r="N189" s="305"/>
      <c r="O189" s="257"/>
      <c r="P189" s="293"/>
      <c r="Q189" s="256"/>
    </row>
    <row r="190" spans="1:17" s="3" customFormat="1" ht="109.95" customHeight="1" thickBot="1" x14ac:dyDescent="0.35">
      <c r="A190" s="263"/>
      <c r="B190" s="302" t="s">
        <v>476</v>
      </c>
      <c r="C190" s="249" t="s">
        <v>237</v>
      </c>
      <c r="D190" s="16"/>
      <c r="E190" s="290"/>
      <c r="F190" s="257"/>
      <c r="G190" s="293"/>
      <c r="H190" s="251"/>
      <c r="I190" s="257"/>
      <c r="J190" s="293"/>
      <c r="K190" s="251"/>
      <c r="L190" s="257"/>
      <c r="M190" s="341"/>
      <c r="N190" s="390"/>
      <c r="O190" s="391"/>
      <c r="P190" s="392"/>
      <c r="Q190" s="256"/>
    </row>
    <row r="191" spans="1:17" s="3" customFormat="1" ht="16.2" thickBot="1" x14ac:dyDescent="0.35">
      <c r="A191" s="228" t="s">
        <v>70</v>
      </c>
      <c r="B191" s="328" t="s">
        <v>5</v>
      </c>
      <c r="C191" s="329"/>
      <c r="D191" s="330"/>
      <c r="E191" s="231">
        <f>E192+E197+E206+E210+E214</f>
        <v>14</v>
      </c>
      <c r="F191" s="232"/>
      <c r="G191" s="233"/>
      <c r="H191" s="331">
        <f>H192+H197+H206+H210+H214</f>
        <v>14</v>
      </c>
      <c r="I191" s="232"/>
      <c r="J191" s="233"/>
      <c r="K191" s="331">
        <f>K192+K197+K206+K210+K214</f>
        <v>14</v>
      </c>
      <c r="L191" s="232"/>
      <c r="M191" s="234"/>
      <c r="N191" s="332"/>
      <c r="O191" s="333"/>
      <c r="P191" s="334"/>
      <c r="Q191" s="334"/>
    </row>
    <row r="192" spans="1:17" s="3" customFormat="1" ht="63" customHeight="1" x14ac:dyDescent="0.3">
      <c r="A192" s="335" t="s">
        <v>155</v>
      </c>
      <c r="B192" s="239" t="s">
        <v>218</v>
      </c>
      <c r="C192" s="240"/>
      <c r="D192" s="393"/>
      <c r="E192" s="531">
        <f>F193</f>
        <v>2</v>
      </c>
      <c r="F192" s="242"/>
      <c r="G192" s="243"/>
      <c r="H192" s="241">
        <f>I193</f>
        <v>2</v>
      </c>
      <c r="I192" s="242"/>
      <c r="J192" s="243"/>
      <c r="K192" s="241">
        <f>L193</f>
        <v>2</v>
      </c>
      <c r="L192" s="242"/>
      <c r="M192" s="244"/>
      <c r="N192" s="245"/>
      <c r="O192" s="246"/>
      <c r="P192" s="247"/>
      <c r="Q192" s="394"/>
    </row>
    <row r="193" spans="1:17" s="3" customFormat="1" ht="31.95" customHeight="1" x14ac:dyDescent="0.3">
      <c r="A193" s="248"/>
      <c r="B193" s="301" t="s">
        <v>71</v>
      </c>
      <c r="C193" s="249"/>
      <c r="D193" s="345"/>
      <c r="E193" s="290"/>
      <c r="F193" s="252">
        <v>2</v>
      </c>
      <c r="G193" s="12"/>
      <c r="H193" s="251"/>
      <c r="I193" s="252">
        <v>2</v>
      </c>
      <c r="J193" s="12"/>
      <c r="K193" s="251"/>
      <c r="L193" s="252">
        <v>2</v>
      </c>
      <c r="M193" s="129"/>
      <c r="N193" s="253"/>
      <c r="O193" s="254"/>
      <c r="P193" s="255"/>
      <c r="Q193" s="256"/>
    </row>
    <row r="194" spans="1:17" s="3" customFormat="1" ht="33" customHeight="1" x14ac:dyDescent="0.3">
      <c r="A194" s="248"/>
      <c r="B194" s="301" t="s">
        <v>72</v>
      </c>
      <c r="C194" s="249"/>
      <c r="D194" s="345"/>
      <c r="E194" s="290"/>
      <c r="F194" s="252">
        <v>1</v>
      </c>
      <c r="G194" s="12"/>
      <c r="H194" s="251"/>
      <c r="I194" s="252">
        <v>1</v>
      </c>
      <c r="J194" s="12"/>
      <c r="K194" s="251"/>
      <c r="L194" s="252">
        <v>1</v>
      </c>
      <c r="M194" s="129"/>
      <c r="N194" s="253"/>
      <c r="O194" s="254"/>
      <c r="P194" s="255"/>
      <c r="Q194" s="256"/>
    </row>
    <row r="195" spans="1:17" s="3" customFormat="1" ht="23.25" customHeight="1" x14ac:dyDescent="0.3">
      <c r="A195" s="263"/>
      <c r="B195" s="264" t="s">
        <v>156</v>
      </c>
      <c r="C195" s="249" t="s">
        <v>223</v>
      </c>
      <c r="D195" s="21"/>
      <c r="E195" s="290"/>
      <c r="F195" s="257"/>
      <c r="G195" s="258"/>
      <c r="H195" s="251"/>
      <c r="I195" s="257"/>
      <c r="J195" s="258"/>
      <c r="K195" s="251"/>
      <c r="L195" s="257"/>
      <c r="M195" s="259"/>
      <c r="N195" s="260"/>
      <c r="O195" s="261"/>
      <c r="P195" s="262"/>
      <c r="Q195" s="256"/>
    </row>
    <row r="196" spans="1:17" s="3" customFormat="1" ht="31.2" x14ac:dyDescent="0.3">
      <c r="A196" s="263"/>
      <c r="B196" s="264" t="s">
        <v>157</v>
      </c>
      <c r="C196" s="249" t="s">
        <v>646</v>
      </c>
      <c r="D196" s="21"/>
      <c r="E196" s="290"/>
      <c r="F196" s="257"/>
      <c r="G196" s="258"/>
      <c r="H196" s="251"/>
      <c r="I196" s="257"/>
      <c r="J196" s="258"/>
      <c r="K196" s="251"/>
      <c r="L196" s="257"/>
      <c r="M196" s="259"/>
      <c r="N196" s="260"/>
      <c r="O196" s="261"/>
      <c r="P196" s="262"/>
      <c r="Q196" s="256"/>
    </row>
    <row r="197" spans="1:17" s="3" customFormat="1" ht="95.25" customHeight="1" x14ac:dyDescent="0.3">
      <c r="A197" s="248" t="s">
        <v>158</v>
      </c>
      <c r="B197" s="296" t="s">
        <v>219</v>
      </c>
      <c r="C197" s="249"/>
      <c r="D197" s="345"/>
      <c r="E197" s="290">
        <f>F198</f>
        <v>3</v>
      </c>
      <c r="F197" s="257"/>
      <c r="G197" s="258"/>
      <c r="H197" s="251">
        <f>I198</f>
        <v>3</v>
      </c>
      <c r="I197" s="257"/>
      <c r="J197" s="258"/>
      <c r="K197" s="251">
        <f>L198</f>
        <v>3</v>
      </c>
      <c r="L197" s="257"/>
      <c r="M197" s="259"/>
      <c r="N197" s="260"/>
      <c r="O197" s="261"/>
      <c r="P197" s="262"/>
      <c r="Q197" s="247"/>
    </row>
    <row r="198" spans="1:17" s="3" customFormat="1" ht="16.95" customHeight="1" x14ac:dyDescent="0.3">
      <c r="A198" s="248"/>
      <c r="B198" s="266" t="s">
        <v>74</v>
      </c>
      <c r="C198" s="249"/>
      <c r="D198" s="345"/>
      <c r="E198" s="290"/>
      <c r="F198" s="252">
        <v>3</v>
      </c>
      <c r="G198" s="12"/>
      <c r="H198" s="251"/>
      <c r="I198" s="252">
        <v>3</v>
      </c>
      <c r="J198" s="12"/>
      <c r="K198" s="251"/>
      <c r="L198" s="252">
        <v>3</v>
      </c>
      <c r="M198" s="129"/>
      <c r="N198" s="253"/>
      <c r="O198" s="254"/>
      <c r="P198" s="255"/>
      <c r="Q198" s="256"/>
    </row>
    <row r="199" spans="1:17" s="3" customFormat="1" ht="19.2" customHeight="1" x14ac:dyDescent="0.3">
      <c r="A199" s="248"/>
      <c r="B199" s="266" t="s">
        <v>75</v>
      </c>
      <c r="C199" s="249"/>
      <c r="D199" s="345"/>
      <c r="E199" s="290"/>
      <c r="F199" s="252">
        <v>2</v>
      </c>
      <c r="G199" s="12"/>
      <c r="H199" s="251"/>
      <c r="I199" s="252">
        <v>2</v>
      </c>
      <c r="J199" s="12"/>
      <c r="K199" s="251"/>
      <c r="L199" s="252">
        <v>2</v>
      </c>
      <c r="M199" s="129"/>
      <c r="N199" s="253"/>
      <c r="O199" s="254"/>
      <c r="P199" s="255"/>
      <c r="Q199" s="256"/>
    </row>
    <row r="200" spans="1:17" s="3" customFormat="1" ht="17.7" customHeight="1" x14ac:dyDescent="0.3">
      <c r="A200" s="248"/>
      <c r="B200" s="266" t="s">
        <v>76</v>
      </c>
      <c r="C200" s="249"/>
      <c r="D200" s="345"/>
      <c r="E200" s="290"/>
      <c r="F200" s="252">
        <v>1</v>
      </c>
      <c r="G200" s="12"/>
      <c r="H200" s="251"/>
      <c r="I200" s="252">
        <v>1</v>
      </c>
      <c r="J200" s="12"/>
      <c r="K200" s="251"/>
      <c r="L200" s="252">
        <v>1</v>
      </c>
      <c r="M200" s="129"/>
      <c r="N200" s="253"/>
      <c r="O200" s="254"/>
      <c r="P200" s="255"/>
      <c r="Q200" s="256"/>
    </row>
    <row r="201" spans="1:17" s="3" customFormat="1" ht="19.95" customHeight="1" x14ac:dyDescent="0.3">
      <c r="A201" s="263"/>
      <c r="B201" s="395" t="s">
        <v>156</v>
      </c>
      <c r="C201" s="249" t="s">
        <v>223</v>
      </c>
      <c r="D201" s="16"/>
      <c r="E201" s="290"/>
      <c r="F201" s="257"/>
      <c r="G201" s="258"/>
      <c r="H201" s="251"/>
      <c r="I201" s="257"/>
      <c r="J201" s="258"/>
      <c r="K201" s="251"/>
      <c r="L201" s="257"/>
      <c r="M201" s="259"/>
      <c r="N201" s="260"/>
      <c r="O201" s="261"/>
      <c r="P201" s="262"/>
      <c r="Q201" s="256"/>
    </row>
    <row r="202" spans="1:17" s="3" customFormat="1" ht="28.8" x14ac:dyDescent="0.3">
      <c r="A202" s="263"/>
      <c r="B202" s="264" t="s">
        <v>73</v>
      </c>
      <c r="C202" s="249" t="s">
        <v>647</v>
      </c>
      <c r="D202" s="16"/>
      <c r="E202" s="290"/>
      <c r="F202" s="257"/>
      <c r="G202" s="258"/>
      <c r="H202" s="251"/>
      <c r="I202" s="257"/>
      <c r="J202" s="258"/>
      <c r="K202" s="251"/>
      <c r="L202" s="257"/>
      <c r="M202" s="259"/>
      <c r="N202" s="260"/>
      <c r="O202" s="261"/>
      <c r="P202" s="262"/>
      <c r="Q202" s="256"/>
    </row>
    <row r="203" spans="1:17" s="3" customFormat="1" ht="28.8" x14ac:dyDescent="0.3">
      <c r="A203" s="263"/>
      <c r="B203" s="264" t="s">
        <v>77</v>
      </c>
      <c r="C203" s="249" t="s">
        <v>637</v>
      </c>
      <c r="D203" s="16"/>
      <c r="E203" s="290"/>
      <c r="F203" s="257"/>
      <c r="G203" s="258"/>
      <c r="H203" s="251"/>
      <c r="I203" s="257"/>
      <c r="J203" s="258"/>
      <c r="K203" s="251"/>
      <c r="L203" s="257"/>
      <c r="M203" s="259"/>
      <c r="N203" s="260"/>
      <c r="O203" s="261"/>
      <c r="P203" s="262"/>
      <c r="Q203" s="256"/>
    </row>
    <row r="204" spans="1:17" s="3" customFormat="1" ht="57.6" x14ac:dyDescent="0.3">
      <c r="A204" s="263"/>
      <c r="B204" s="264" t="s">
        <v>159</v>
      </c>
      <c r="C204" s="249" t="s">
        <v>344</v>
      </c>
      <c r="D204" s="16"/>
      <c r="E204" s="290"/>
      <c r="F204" s="257"/>
      <c r="G204" s="258"/>
      <c r="H204" s="251"/>
      <c r="I204" s="257"/>
      <c r="J204" s="258"/>
      <c r="K204" s="251"/>
      <c r="L204" s="257"/>
      <c r="M204" s="259"/>
      <c r="N204" s="260"/>
      <c r="O204" s="261"/>
      <c r="P204" s="262"/>
      <c r="Q204" s="256"/>
    </row>
    <row r="205" spans="1:17" s="3" customFormat="1" ht="38.25" customHeight="1" x14ac:dyDescent="0.3">
      <c r="A205" s="263"/>
      <c r="B205" s="264" t="s">
        <v>94</v>
      </c>
      <c r="C205" s="249" t="s">
        <v>482</v>
      </c>
      <c r="D205" s="16"/>
      <c r="E205" s="290"/>
      <c r="F205" s="257"/>
      <c r="G205" s="258"/>
      <c r="H205" s="251"/>
      <c r="I205" s="257"/>
      <c r="J205" s="258"/>
      <c r="K205" s="251"/>
      <c r="L205" s="257"/>
      <c r="M205" s="259"/>
      <c r="N205" s="260"/>
      <c r="O205" s="261"/>
      <c r="P205" s="262"/>
      <c r="Q205" s="256"/>
    </row>
    <row r="206" spans="1:17" s="3" customFormat="1" ht="63.75" customHeight="1" x14ac:dyDescent="0.3">
      <c r="A206" s="248" t="s">
        <v>160</v>
      </c>
      <c r="B206" s="296" t="s">
        <v>599</v>
      </c>
      <c r="C206" s="249"/>
      <c r="D206" s="345"/>
      <c r="E206" s="290">
        <f>F206</f>
        <v>3</v>
      </c>
      <c r="F206" s="252">
        <v>3</v>
      </c>
      <c r="G206" s="12"/>
      <c r="H206" s="251">
        <f>I206</f>
        <v>3</v>
      </c>
      <c r="I206" s="252">
        <v>3</v>
      </c>
      <c r="J206" s="12"/>
      <c r="K206" s="251">
        <f>L206</f>
        <v>3</v>
      </c>
      <c r="L206" s="252">
        <v>3</v>
      </c>
      <c r="M206" s="129"/>
      <c r="N206" s="253"/>
      <c r="O206" s="254"/>
      <c r="P206" s="255"/>
      <c r="Q206" s="256"/>
    </row>
    <row r="207" spans="1:17" s="3" customFormat="1" ht="34.950000000000003" customHeight="1" x14ac:dyDescent="0.3">
      <c r="A207" s="263"/>
      <c r="B207" s="264" t="s">
        <v>78</v>
      </c>
      <c r="C207" s="249" t="s">
        <v>648</v>
      </c>
      <c r="D207" s="23"/>
      <c r="E207" s="290"/>
      <c r="F207" s="257"/>
      <c r="G207" s="258"/>
      <c r="H207" s="251"/>
      <c r="I207" s="257"/>
      <c r="J207" s="258"/>
      <c r="K207" s="251"/>
      <c r="L207" s="257"/>
      <c r="M207" s="259"/>
      <c r="N207" s="260"/>
      <c r="O207" s="261"/>
      <c r="P207" s="262"/>
      <c r="Q207" s="256"/>
    </row>
    <row r="208" spans="1:17" s="3" customFormat="1" ht="34.5" customHeight="1" x14ac:dyDescent="0.3">
      <c r="A208" s="263"/>
      <c r="B208" s="264" t="s">
        <v>77</v>
      </c>
      <c r="C208" s="249" t="s">
        <v>637</v>
      </c>
      <c r="D208" s="23"/>
      <c r="E208" s="290"/>
      <c r="F208" s="257"/>
      <c r="G208" s="258"/>
      <c r="H208" s="251"/>
      <c r="I208" s="257"/>
      <c r="J208" s="258"/>
      <c r="K208" s="251"/>
      <c r="L208" s="257"/>
      <c r="M208" s="259"/>
      <c r="N208" s="260"/>
      <c r="O208" s="261"/>
      <c r="P208" s="262"/>
      <c r="Q208" s="256"/>
    </row>
    <row r="209" spans="1:17" s="3" customFormat="1" ht="57.6" x14ac:dyDescent="0.3">
      <c r="A209" s="263"/>
      <c r="B209" s="264" t="s">
        <v>159</v>
      </c>
      <c r="C209" s="249" t="s">
        <v>648</v>
      </c>
      <c r="D209" s="23"/>
      <c r="E209" s="290"/>
      <c r="F209" s="257"/>
      <c r="G209" s="258"/>
      <c r="H209" s="251"/>
      <c r="I209" s="257"/>
      <c r="J209" s="258"/>
      <c r="K209" s="251"/>
      <c r="L209" s="257"/>
      <c r="M209" s="259"/>
      <c r="N209" s="260"/>
      <c r="O209" s="261"/>
      <c r="P209" s="262"/>
      <c r="Q209" s="256"/>
    </row>
    <row r="210" spans="1:17" s="3" customFormat="1" ht="28.8" x14ac:dyDescent="0.3">
      <c r="A210" s="248" t="s">
        <v>161</v>
      </c>
      <c r="B210" s="266" t="s">
        <v>244</v>
      </c>
      <c r="C210" s="249"/>
      <c r="D210" s="345"/>
      <c r="E210" s="290">
        <f>F211</f>
        <v>3</v>
      </c>
      <c r="F210" s="257"/>
      <c r="G210" s="258"/>
      <c r="H210" s="251">
        <f>I211</f>
        <v>3</v>
      </c>
      <c r="I210" s="257"/>
      <c r="J210" s="258"/>
      <c r="K210" s="251">
        <f>L211</f>
        <v>3</v>
      </c>
      <c r="L210" s="257"/>
      <c r="M210" s="259"/>
      <c r="N210" s="260"/>
      <c r="O210" s="261"/>
      <c r="P210" s="262"/>
      <c r="Q210" s="397"/>
    </row>
    <row r="211" spans="1:17" s="3" customFormat="1" ht="19.2" customHeight="1" x14ac:dyDescent="0.3">
      <c r="A211" s="248"/>
      <c r="B211" s="298" t="s">
        <v>162</v>
      </c>
      <c r="C211" s="249"/>
      <c r="D211" s="345"/>
      <c r="E211" s="290"/>
      <c r="F211" s="252">
        <v>3</v>
      </c>
      <c r="G211" s="12"/>
      <c r="H211" s="251"/>
      <c r="I211" s="252">
        <v>3</v>
      </c>
      <c r="J211" s="12"/>
      <c r="K211" s="251"/>
      <c r="L211" s="252">
        <v>3</v>
      </c>
      <c r="M211" s="129"/>
      <c r="N211" s="253"/>
      <c r="O211" s="254"/>
      <c r="P211" s="255"/>
      <c r="Q211" s="256"/>
    </row>
    <row r="212" spans="1:17" s="3" customFormat="1" ht="20.7" customHeight="1" x14ac:dyDescent="0.3">
      <c r="A212" s="248"/>
      <c r="B212" s="298" t="s">
        <v>163</v>
      </c>
      <c r="C212" s="249"/>
      <c r="D212" s="345"/>
      <c r="E212" s="290"/>
      <c r="F212" s="252">
        <v>2</v>
      </c>
      <c r="G212" s="12"/>
      <c r="H212" s="251"/>
      <c r="I212" s="252">
        <v>2</v>
      </c>
      <c r="J212" s="12"/>
      <c r="K212" s="251"/>
      <c r="L212" s="252">
        <v>2</v>
      </c>
      <c r="M212" s="129"/>
      <c r="N212" s="253"/>
      <c r="O212" s="254"/>
      <c r="P212" s="255"/>
      <c r="Q212" s="256"/>
    </row>
    <row r="213" spans="1:17" s="3" customFormat="1" ht="18.600000000000001" customHeight="1" x14ac:dyDescent="0.3">
      <c r="A213" s="263"/>
      <c r="B213" s="398" t="s">
        <v>164</v>
      </c>
      <c r="C213" s="249" t="s">
        <v>400</v>
      </c>
      <c r="D213" s="23"/>
      <c r="E213" s="290"/>
      <c r="F213" s="257"/>
      <c r="G213" s="258"/>
      <c r="H213" s="251"/>
      <c r="I213" s="257"/>
      <c r="J213" s="258"/>
      <c r="K213" s="251"/>
      <c r="L213" s="257"/>
      <c r="M213" s="259"/>
      <c r="N213" s="260"/>
      <c r="O213" s="261"/>
      <c r="P213" s="262"/>
      <c r="Q213" s="256"/>
    </row>
    <row r="214" spans="1:17" s="3" customFormat="1" ht="123.75" customHeight="1" x14ac:dyDescent="0.3">
      <c r="A214" s="335" t="s">
        <v>165</v>
      </c>
      <c r="B214" s="239" t="s">
        <v>659</v>
      </c>
      <c r="C214" s="240"/>
      <c r="D214" s="399"/>
      <c r="E214" s="531">
        <f>F215</f>
        <v>3</v>
      </c>
      <c r="F214" s="242"/>
      <c r="G214" s="243"/>
      <c r="H214" s="241">
        <f>I215</f>
        <v>3</v>
      </c>
      <c r="I214" s="242"/>
      <c r="J214" s="243"/>
      <c r="K214" s="241">
        <f>L215</f>
        <v>3</v>
      </c>
      <c r="L214" s="242"/>
      <c r="M214" s="244"/>
      <c r="N214" s="245"/>
      <c r="O214" s="246"/>
      <c r="P214" s="247"/>
      <c r="Q214" s="400"/>
    </row>
    <row r="215" spans="1:17" s="3" customFormat="1" ht="19.5" customHeight="1" x14ac:dyDescent="0.3">
      <c r="A215" s="248"/>
      <c r="B215" s="266" t="s">
        <v>478</v>
      </c>
      <c r="C215" s="249"/>
      <c r="D215" s="401"/>
      <c r="E215" s="290"/>
      <c r="F215" s="252">
        <v>3</v>
      </c>
      <c r="G215" s="12"/>
      <c r="H215" s="251"/>
      <c r="I215" s="252">
        <v>3</v>
      </c>
      <c r="J215" s="12"/>
      <c r="K215" s="251"/>
      <c r="L215" s="252">
        <v>3</v>
      </c>
      <c r="M215" s="129"/>
      <c r="N215" s="253"/>
      <c r="O215" s="254"/>
      <c r="P215" s="255"/>
      <c r="Q215" s="256"/>
    </row>
    <row r="216" spans="1:17" s="3" customFormat="1" ht="18.75" customHeight="1" x14ac:dyDescent="0.3">
      <c r="A216" s="248"/>
      <c r="B216" s="266" t="s">
        <v>479</v>
      </c>
      <c r="C216" s="249"/>
      <c r="D216" s="401"/>
      <c r="E216" s="290"/>
      <c r="F216" s="252">
        <v>2</v>
      </c>
      <c r="G216" s="12"/>
      <c r="H216" s="251"/>
      <c r="I216" s="252">
        <v>2</v>
      </c>
      <c r="J216" s="12"/>
      <c r="K216" s="251"/>
      <c r="L216" s="252">
        <v>2</v>
      </c>
      <c r="M216" s="129"/>
      <c r="N216" s="253"/>
      <c r="O216" s="254"/>
      <c r="P216" s="255"/>
      <c r="Q216" s="256"/>
    </row>
    <row r="217" spans="1:17" s="3" customFormat="1" ht="18.75" customHeight="1" x14ac:dyDescent="0.3">
      <c r="A217" s="248"/>
      <c r="B217" s="266" t="s">
        <v>480</v>
      </c>
      <c r="C217" s="249"/>
      <c r="D217" s="401"/>
      <c r="E217" s="290"/>
      <c r="F217" s="252">
        <v>1</v>
      </c>
      <c r="G217" s="12"/>
      <c r="H217" s="251"/>
      <c r="I217" s="252">
        <v>1</v>
      </c>
      <c r="J217" s="12"/>
      <c r="K217" s="251"/>
      <c r="L217" s="252">
        <v>1</v>
      </c>
      <c r="M217" s="129"/>
      <c r="N217" s="253"/>
      <c r="O217" s="254"/>
      <c r="P217" s="255"/>
      <c r="Q217" s="256"/>
    </row>
    <row r="218" spans="1:17" s="3" customFormat="1" x14ac:dyDescent="0.3">
      <c r="A218" s="263"/>
      <c r="B218" s="264" t="s">
        <v>481</v>
      </c>
      <c r="C218" s="249" t="s">
        <v>482</v>
      </c>
      <c r="D218" s="23"/>
      <c r="E218" s="290"/>
      <c r="F218" s="257"/>
      <c r="G218" s="258"/>
      <c r="H218" s="251"/>
      <c r="I218" s="257"/>
      <c r="J218" s="258"/>
      <c r="K218" s="251"/>
      <c r="L218" s="257"/>
      <c r="M218" s="259"/>
      <c r="N218" s="260"/>
      <c r="O218" s="261"/>
      <c r="P218" s="262"/>
      <c r="Q218" s="256"/>
    </row>
    <row r="219" spans="1:17" s="3" customFormat="1" ht="29.4" thickBot="1" x14ac:dyDescent="0.35">
      <c r="A219" s="402"/>
      <c r="B219" s="403" t="s">
        <v>483</v>
      </c>
      <c r="C219" s="404" t="s">
        <v>223</v>
      </c>
      <c r="D219" s="88"/>
      <c r="E219" s="536"/>
      <c r="F219" s="391"/>
      <c r="G219" s="406"/>
      <c r="H219" s="405"/>
      <c r="I219" s="391"/>
      <c r="J219" s="406"/>
      <c r="K219" s="405"/>
      <c r="L219" s="391"/>
      <c r="M219" s="407"/>
      <c r="N219" s="408"/>
      <c r="O219" s="409"/>
      <c r="P219" s="410"/>
      <c r="Q219" s="256"/>
    </row>
    <row r="220" spans="1:17" s="3" customFormat="1" ht="16.2" thickBot="1" x14ac:dyDescent="0.35">
      <c r="A220" s="228" t="s">
        <v>79</v>
      </c>
      <c r="B220" s="328" t="s">
        <v>80</v>
      </c>
      <c r="C220" s="329"/>
      <c r="D220" s="330"/>
      <c r="E220" s="231">
        <f>F222</f>
        <v>3</v>
      </c>
      <c r="F220" s="232"/>
      <c r="G220" s="233"/>
      <c r="H220" s="331">
        <f>I222</f>
        <v>3</v>
      </c>
      <c r="I220" s="232"/>
      <c r="J220" s="233"/>
      <c r="K220" s="331">
        <f>L222</f>
        <v>3</v>
      </c>
      <c r="L220" s="232"/>
      <c r="M220" s="234"/>
      <c r="N220" s="332"/>
      <c r="O220" s="333"/>
      <c r="P220" s="334"/>
      <c r="Q220" s="334"/>
    </row>
    <row r="221" spans="1:17" s="3" customFormat="1" ht="241.95" customHeight="1" x14ac:dyDescent="0.3">
      <c r="A221" s="335" t="s">
        <v>166</v>
      </c>
      <c r="B221" s="239" t="s">
        <v>220</v>
      </c>
      <c r="C221" s="240"/>
      <c r="D221" s="411"/>
      <c r="E221" s="531"/>
      <c r="F221" s="412"/>
      <c r="G221" s="411"/>
      <c r="H221" s="241"/>
      <c r="I221" s="412"/>
      <c r="J221" s="411"/>
      <c r="K221" s="241"/>
      <c r="L221" s="412"/>
      <c r="M221" s="413"/>
      <c r="N221" s="414"/>
      <c r="O221" s="415"/>
      <c r="P221" s="416"/>
      <c r="Q221" s="400"/>
    </row>
    <row r="222" spans="1:17" s="3" customFormat="1" ht="33.75" customHeight="1" x14ac:dyDescent="0.3">
      <c r="A222" s="248"/>
      <c r="B222" s="301" t="s">
        <v>81</v>
      </c>
      <c r="C222" s="249"/>
      <c r="D222" s="417"/>
      <c r="E222" s="290"/>
      <c r="F222" s="252">
        <v>3</v>
      </c>
      <c r="G222" s="14"/>
      <c r="H222" s="251"/>
      <c r="I222" s="252">
        <v>3</v>
      </c>
      <c r="J222" s="14"/>
      <c r="K222" s="251"/>
      <c r="L222" s="252">
        <v>3</v>
      </c>
      <c r="M222" s="136"/>
      <c r="N222" s="418"/>
      <c r="O222" s="419"/>
      <c r="P222" s="420"/>
      <c r="Q222" s="256"/>
    </row>
    <row r="223" spans="1:17" s="3" customFormat="1" ht="33.75" customHeight="1" x14ac:dyDescent="0.3">
      <c r="A223" s="248"/>
      <c r="B223" s="301" t="s">
        <v>82</v>
      </c>
      <c r="C223" s="249"/>
      <c r="D223" s="417"/>
      <c r="E223" s="290"/>
      <c r="F223" s="252">
        <v>2</v>
      </c>
      <c r="G223" s="14"/>
      <c r="H223" s="251"/>
      <c r="I223" s="252">
        <v>2</v>
      </c>
      <c r="J223" s="14"/>
      <c r="K223" s="251"/>
      <c r="L223" s="252">
        <v>2</v>
      </c>
      <c r="M223" s="136"/>
      <c r="N223" s="418"/>
      <c r="O223" s="419"/>
      <c r="P223" s="420"/>
      <c r="Q223" s="256"/>
    </row>
    <row r="224" spans="1:17" s="3" customFormat="1" ht="33.75" customHeight="1" x14ac:dyDescent="0.3">
      <c r="A224" s="248"/>
      <c r="B224" s="301" t="s">
        <v>83</v>
      </c>
      <c r="C224" s="249"/>
      <c r="D224" s="417"/>
      <c r="E224" s="290"/>
      <c r="F224" s="252">
        <v>1</v>
      </c>
      <c r="G224" s="14"/>
      <c r="H224" s="251"/>
      <c r="I224" s="252">
        <v>1</v>
      </c>
      <c r="J224" s="14"/>
      <c r="K224" s="251"/>
      <c r="L224" s="252">
        <v>1</v>
      </c>
      <c r="M224" s="136"/>
      <c r="N224" s="418"/>
      <c r="O224" s="419"/>
      <c r="P224" s="420"/>
      <c r="Q224" s="256"/>
    </row>
    <row r="225" spans="1:17" s="11" customFormat="1" ht="47.4" customHeight="1" x14ac:dyDescent="0.3">
      <c r="A225" s="263"/>
      <c r="B225" s="302" t="s">
        <v>238</v>
      </c>
      <c r="C225" s="249" t="s">
        <v>649</v>
      </c>
      <c r="D225" s="396"/>
      <c r="E225" s="290"/>
      <c r="F225" s="257"/>
      <c r="G225" s="258"/>
      <c r="H225" s="251"/>
      <c r="I225" s="257"/>
      <c r="J225" s="258"/>
      <c r="K225" s="251"/>
      <c r="L225" s="257"/>
      <c r="M225" s="259"/>
      <c r="N225" s="260"/>
      <c r="O225" s="261"/>
      <c r="P225" s="262"/>
      <c r="Q225" s="256"/>
    </row>
    <row r="226" spans="1:17" s="11" customFormat="1" x14ac:dyDescent="0.3">
      <c r="A226" s="263"/>
      <c r="B226" s="264" t="s">
        <v>135</v>
      </c>
      <c r="C226" s="249" t="s">
        <v>394</v>
      </c>
      <c r="D226" s="396"/>
      <c r="E226" s="290"/>
      <c r="F226" s="257"/>
      <c r="G226" s="258"/>
      <c r="H226" s="251"/>
      <c r="I226" s="257"/>
      <c r="J226" s="258"/>
      <c r="K226" s="251"/>
      <c r="L226" s="257"/>
      <c r="M226" s="259"/>
      <c r="N226" s="260"/>
      <c r="O226" s="261"/>
      <c r="P226" s="262"/>
      <c r="Q226" s="256"/>
    </row>
    <row r="227" spans="1:17" s="3" customFormat="1" ht="58.95" customHeight="1" thickBot="1" x14ac:dyDescent="0.35">
      <c r="A227" s="318"/>
      <c r="B227" s="319" t="s">
        <v>167</v>
      </c>
      <c r="C227" s="249" t="s">
        <v>650</v>
      </c>
      <c r="D227" s="421"/>
      <c r="E227" s="527"/>
      <c r="F227" s="322"/>
      <c r="G227" s="323"/>
      <c r="H227" s="270"/>
      <c r="I227" s="322"/>
      <c r="J227" s="323"/>
      <c r="K227" s="270"/>
      <c r="L227" s="322"/>
      <c r="M227" s="324"/>
      <c r="N227" s="325"/>
      <c r="O227" s="326"/>
      <c r="P227" s="327"/>
      <c r="Q227" s="256"/>
    </row>
    <row r="228" spans="1:17" s="3" customFormat="1" ht="16.2" thickBot="1" x14ac:dyDescent="0.35">
      <c r="A228" s="228"/>
      <c r="B228" s="328" t="s">
        <v>84</v>
      </c>
      <c r="C228" s="329"/>
      <c r="D228" s="330"/>
      <c r="E228" s="422">
        <f>E9+E91+E154+E180+E191+E220</f>
        <v>100</v>
      </c>
      <c r="F228" s="423">
        <f>E228</f>
        <v>100</v>
      </c>
      <c r="G228" s="424">
        <f>SUM(G10:G227)</f>
        <v>0</v>
      </c>
      <c r="H228" s="422">
        <f>H9+H91+H154+H180+H191+H220</f>
        <v>100</v>
      </c>
      <c r="I228" s="423">
        <f>H228</f>
        <v>100</v>
      </c>
      <c r="J228" s="424">
        <f>SUM(J10:J227)</f>
        <v>0</v>
      </c>
      <c r="K228" s="422">
        <f>K9+K91+K154+K180+K191+K220</f>
        <v>100</v>
      </c>
      <c r="L228" s="423">
        <f>K228</f>
        <v>100</v>
      </c>
      <c r="M228" s="425">
        <f>SUM(M10:M227)</f>
        <v>0</v>
      </c>
      <c r="N228" s="426">
        <f>SUM(N10:N227)</f>
        <v>0</v>
      </c>
      <c r="O228" s="423">
        <f>SUM(O10:O227)</f>
        <v>0</v>
      </c>
      <c r="P228" s="427">
        <f>SUM(P10:P227)</f>
        <v>0</v>
      </c>
      <c r="Q228" s="334"/>
    </row>
    <row r="229" spans="1:17" s="3" customFormat="1" ht="16.2" thickBot="1" x14ac:dyDescent="0.35">
      <c r="A229" s="505"/>
      <c r="B229" s="506" t="s">
        <v>85</v>
      </c>
      <c r="C229" s="507"/>
      <c r="D229" s="508"/>
      <c r="E229" s="422">
        <v>30</v>
      </c>
      <c r="F229" s="509"/>
      <c r="G229" s="510"/>
      <c r="H229" s="422">
        <v>30</v>
      </c>
      <c r="I229" s="509"/>
      <c r="J229" s="510"/>
      <c r="K229" s="422">
        <v>30</v>
      </c>
      <c r="L229" s="509"/>
      <c r="M229" s="511"/>
      <c r="N229" s="512"/>
      <c r="O229" s="513"/>
      <c r="P229" s="514"/>
      <c r="Q229" s="515"/>
    </row>
    <row r="230" spans="1:17" s="3" customFormat="1" ht="18.600000000000001" thickBot="1" x14ac:dyDescent="0.35">
      <c r="A230" s="494" t="s">
        <v>168</v>
      </c>
      <c r="B230" s="495" t="s">
        <v>169</v>
      </c>
      <c r="C230" s="496"/>
      <c r="D230" s="497"/>
      <c r="E230" s="537"/>
      <c r="F230" s="498"/>
      <c r="G230" s="499"/>
      <c r="H230" s="523"/>
      <c r="I230" s="498"/>
      <c r="J230" s="499"/>
      <c r="K230" s="523"/>
      <c r="L230" s="498"/>
      <c r="M230" s="500"/>
      <c r="N230" s="501"/>
      <c r="O230" s="502"/>
      <c r="P230" s="503"/>
      <c r="Q230" s="504"/>
    </row>
    <row r="231" spans="1:17" s="3" customFormat="1" ht="21" customHeight="1" x14ac:dyDescent="0.3">
      <c r="A231" s="428" t="s">
        <v>170</v>
      </c>
      <c r="B231" s="429" t="s">
        <v>171</v>
      </c>
      <c r="C231" s="430"/>
      <c r="D231" s="431"/>
      <c r="E231" s="538"/>
      <c r="F231" s="432"/>
      <c r="G231" s="433"/>
      <c r="H231" s="523"/>
      <c r="I231" s="432"/>
      <c r="J231" s="433"/>
      <c r="K231" s="523"/>
      <c r="L231" s="432"/>
      <c r="M231" s="434"/>
      <c r="N231" s="435"/>
      <c r="O231" s="436"/>
      <c r="P231" s="394"/>
      <c r="Q231" s="256"/>
    </row>
    <row r="232" spans="1:17" ht="19.95" customHeight="1" x14ac:dyDescent="0.3">
      <c r="A232" s="248" t="s">
        <v>172</v>
      </c>
      <c r="B232" s="266" t="s">
        <v>174</v>
      </c>
      <c r="C232" s="437"/>
      <c r="D232" s="401"/>
      <c r="E232" s="539"/>
      <c r="F232" s="438"/>
      <c r="G232" s="258"/>
      <c r="H232" s="523"/>
      <c r="I232" s="438"/>
      <c r="J232" s="258"/>
      <c r="K232" s="523"/>
      <c r="L232" s="438"/>
      <c r="M232" s="259"/>
      <c r="N232" s="260"/>
      <c r="O232" s="261"/>
      <c r="P232" s="262"/>
      <c r="Q232" s="256"/>
    </row>
    <row r="233" spans="1:17" ht="33" customHeight="1" thickBot="1" x14ac:dyDescent="0.35">
      <c r="A233" s="439" t="s">
        <v>173</v>
      </c>
      <c r="B233" s="440" t="s">
        <v>175</v>
      </c>
      <c r="C233" s="441"/>
      <c r="D233" s="442"/>
      <c r="E233" s="540"/>
      <c r="F233" s="443"/>
      <c r="G233" s="323"/>
      <c r="H233" s="524"/>
      <c r="I233" s="443"/>
      <c r="J233" s="323"/>
      <c r="K233" s="524"/>
      <c r="L233" s="443"/>
      <c r="M233" s="324"/>
      <c r="N233" s="325"/>
      <c r="O233" s="326"/>
      <c r="P233" s="327"/>
      <c r="Q233" s="444"/>
    </row>
    <row r="234" spans="1:17" ht="32.4" customHeight="1" thickBot="1" x14ac:dyDescent="0.35">
      <c r="A234" s="445"/>
      <c r="J234" s="5"/>
      <c r="K234" s="6"/>
      <c r="L234" s="6"/>
      <c r="M234" s="6"/>
      <c r="N234" s="6"/>
      <c r="O234" s="6"/>
      <c r="P234" s="6"/>
      <c r="Q234" s="446"/>
    </row>
    <row r="235" spans="1:17" ht="16.2" thickBot="1" x14ac:dyDescent="0.35">
      <c r="A235" s="654" t="s">
        <v>95</v>
      </c>
      <c r="B235" s="655"/>
      <c r="D235" s="2"/>
      <c r="E235" s="2"/>
      <c r="F235" s="2"/>
      <c r="G235" s="2"/>
      <c r="H235" s="2"/>
      <c r="I235" s="2"/>
      <c r="J235" s="2"/>
      <c r="K235" s="2"/>
      <c r="L235" s="2"/>
      <c r="M235" s="654" t="s">
        <v>95</v>
      </c>
      <c r="N235" s="665"/>
      <c r="O235" s="665"/>
      <c r="P235" s="665"/>
      <c r="Q235" s="655"/>
    </row>
    <row r="236" spans="1:17" ht="45" customHeight="1" x14ac:dyDescent="0.3">
      <c r="A236" s="447" t="s">
        <v>96</v>
      </c>
      <c r="B236" s="448"/>
      <c r="D236" s="2"/>
      <c r="E236" s="2"/>
      <c r="F236" s="2"/>
      <c r="G236" s="2"/>
      <c r="H236" s="2"/>
      <c r="I236" s="2"/>
      <c r="J236" s="2"/>
      <c r="K236" s="2"/>
      <c r="L236" s="2"/>
      <c r="M236" s="449"/>
      <c r="N236" s="447" t="s">
        <v>99</v>
      </c>
      <c r="O236" s="450"/>
      <c r="P236" s="450"/>
      <c r="Q236" s="451"/>
    </row>
    <row r="237" spans="1:17" x14ac:dyDescent="0.3">
      <c r="A237" s="452"/>
      <c r="B237" s="453"/>
      <c r="D237" s="2"/>
      <c r="E237" s="2"/>
      <c r="F237" s="2"/>
      <c r="G237" s="2"/>
      <c r="H237" s="2"/>
      <c r="I237" s="2"/>
      <c r="J237" s="2"/>
      <c r="K237" s="2"/>
      <c r="L237" s="2"/>
      <c r="M237" s="449"/>
      <c r="O237" s="454"/>
      <c r="P237" s="454"/>
      <c r="Q237" s="455"/>
    </row>
    <row r="238" spans="1:17" ht="20.399999999999999" customHeight="1" x14ac:dyDescent="0.3">
      <c r="A238" s="456" t="s">
        <v>97</v>
      </c>
      <c r="B238" s="457"/>
      <c r="D238" s="2"/>
      <c r="E238" s="2"/>
      <c r="F238" s="2"/>
      <c r="G238" s="2"/>
      <c r="H238" s="2"/>
      <c r="I238" s="2"/>
      <c r="J238" s="2"/>
      <c r="K238" s="2"/>
      <c r="L238" s="2"/>
      <c r="M238" s="449"/>
      <c r="N238" s="458" t="s">
        <v>97</v>
      </c>
      <c r="O238" s="450"/>
      <c r="P238" s="450"/>
      <c r="Q238" s="451"/>
    </row>
    <row r="239" spans="1:17" ht="36" customHeight="1" thickBot="1" x14ac:dyDescent="0.35">
      <c r="A239" s="459" t="s">
        <v>98</v>
      </c>
      <c r="B239" s="460"/>
      <c r="C239" s="461"/>
      <c r="D239" s="462"/>
      <c r="E239" s="462"/>
      <c r="F239" s="462"/>
      <c r="G239" s="462"/>
      <c r="H239" s="462"/>
      <c r="I239" s="462"/>
      <c r="J239" s="462"/>
      <c r="K239" s="462"/>
      <c r="L239" s="462"/>
      <c r="M239" s="463"/>
      <c r="N239" s="464" t="s">
        <v>492</v>
      </c>
      <c r="O239" s="462"/>
      <c r="P239" s="462"/>
      <c r="Q239" s="465"/>
    </row>
    <row r="240" spans="1:17" x14ac:dyDescent="0.3">
      <c r="A240" s="2"/>
      <c r="B240" s="25"/>
      <c r="J240" s="5"/>
      <c r="K240" s="6"/>
      <c r="L240" s="6"/>
      <c r="M240" s="6"/>
      <c r="N240" s="6"/>
      <c r="O240" s="6"/>
      <c r="P240" s="6"/>
    </row>
    <row r="241" spans="1:16" x14ac:dyDescent="0.3">
      <c r="A241" s="2"/>
      <c r="B241" s="25"/>
      <c r="J241" s="5"/>
      <c r="K241" s="6"/>
      <c r="L241" s="6"/>
      <c r="M241" s="6"/>
      <c r="N241" s="6"/>
      <c r="O241" s="6"/>
      <c r="P241" s="6"/>
    </row>
    <row r="242" spans="1:16" x14ac:dyDescent="0.3">
      <c r="A242" s="2"/>
      <c r="B242" s="25"/>
      <c r="J242" s="5"/>
      <c r="K242" s="6"/>
      <c r="L242" s="6"/>
      <c r="M242" s="6"/>
      <c r="N242" s="6"/>
      <c r="O242" s="6"/>
      <c r="P242" s="6"/>
    </row>
    <row r="243" spans="1:16" x14ac:dyDescent="0.3">
      <c r="A243" s="2"/>
      <c r="B243" s="25"/>
      <c r="J243" s="5"/>
      <c r="K243" s="6"/>
      <c r="L243" s="6"/>
      <c r="M243" s="6"/>
      <c r="N243" s="6"/>
      <c r="O243" s="6"/>
      <c r="P243" s="6"/>
    </row>
    <row r="244" spans="1:16" x14ac:dyDescent="0.3">
      <c r="A244" s="2"/>
      <c r="B244" s="25"/>
      <c r="J244" s="5"/>
      <c r="K244" s="6"/>
      <c r="L244" s="6"/>
      <c r="M244" s="6"/>
      <c r="N244" s="6"/>
      <c r="O244" s="6"/>
      <c r="P244" s="6"/>
    </row>
    <row r="245" spans="1:16" x14ac:dyDescent="0.3">
      <c r="A245" s="2"/>
      <c r="B245" s="25"/>
      <c r="J245" s="5"/>
      <c r="K245" s="6"/>
      <c r="L245" s="6"/>
      <c r="M245" s="6"/>
      <c r="N245" s="6"/>
      <c r="O245" s="6"/>
      <c r="P245" s="6"/>
    </row>
    <row r="246" spans="1:16" x14ac:dyDescent="0.3">
      <c r="A246" s="2"/>
      <c r="B246" s="25"/>
      <c r="C246" s="9"/>
      <c r="J246" s="5"/>
      <c r="K246" s="6"/>
      <c r="L246" s="6"/>
      <c r="M246" s="6"/>
      <c r="N246" s="6"/>
      <c r="O246" s="6"/>
      <c r="P246" s="6"/>
    </row>
    <row r="247" spans="1:16" x14ac:dyDescent="0.3">
      <c r="C247" s="9"/>
      <c r="J247" s="5"/>
      <c r="K247" s="6"/>
      <c r="L247" s="6"/>
      <c r="M247" s="6"/>
      <c r="N247" s="6"/>
      <c r="O247" s="6"/>
      <c r="P247" s="6"/>
    </row>
    <row r="248" spans="1:16" x14ac:dyDescent="0.3">
      <c r="C248" s="9"/>
      <c r="D248" s="9"/>
      <c r="E248" s="9"/>
      <c r="F248" s="9"/>
      <c r="G248" s="9"/>
      <c r="H248" s="9"/>
      <c r="I248" s="9"/>
      <c r="J248" s="5"/>
      <c r="K248" s="6"/>
      <c r="L248" s="6"/>
      <c r="M248" s="6"/>
      <c r="N248" s="6"/>
      <c r="O248" s="6"/>
      <c r="P248" s="6"/>
    </row>
    <row r="249" spans="1:16" x14ac:dyDescent="0.3">
      <c r="C249" s="9"/>
      <c r="D249" s="9"/>
      <c r="E249" s="9"/>
      <c r="F249" s="9"/>
      <c r="G249" s="9"/>
      <c r="H249" s="9"/>
      <c r="I249" s="9"/>
      <c r="J249" s="5"/>
      <c r="K249" s="6"/>
      <c r="L249" s="6"/>
      <c r="M249" s="6"/>
      <c r="N249" s="6"/>
      <c r="O249" s="6"/>
      <c r="P249" s="6"/>
    </row>
    <row r="250" spans="1:16" x14ac:dyDescent="0.3">
      <c r="C250" s="9"/>
      <c r="D250" s="9"/>
      <c r="E250" s="9"/>
      <c r="F250" s="9"/>
      <c r="G250" s="9"/>
      <c r="H250" s="9"/>
      <c r="I250" s="9"/>
      <c r="J250" s="5"/>
      <c r="K250" s="6"/>
      <c r="L250" s="6"/>
      <c r="M250" s="6"/>
      <c r="N250" s="6"/>
      <c r="O250" s="6"/>
      <c r="P250" s="6"/>
    </row>
    <row r="251" spans="1:16" x14ac:dyDescent="0.3">
      <c r="C251" s="9"/>
      <c r="D251" s="9"/>
      <c r="E251" s="9"/>
      <c r="F251" s="9"/>
      <c r="G251" s="9"/>
      <c r="H251" s="9"/>
      <c r="I251" s="9"/>
      <c r="J251" s="5"/>
      <c r="K251" s="6"/>
      <c r="L251" s="6"/>
      <c r="M251" s="6"/>
      <c r="N251" s="6"/>
      <c r="O251" s="6"/>
      <c r="P251" s="6"/>
    </row>
    <row r="252" spans="1:16" x14ac:dyDescent="0.3">
      <c r="C252" s="9"/>
      <c r="D252" s="9"/>
      <c r="E252" s="9"/>
      <c r="F252" s="9"/>
      <c r="G252" s="9"/>
      <c r="H252" s="9"/>
      <c r="I252" s="9"/>
      <c r="J252" s="5"/>
      <c r="K252" s="6"/>
      <c r="L252" s="6"/>
      <c r="M252" s="6"/>
      <c r="N252" s="6"/>
      <c r="O252" s="6"/>
      <c r="P252" s="6"/>
    </row>
    <row r="253" spans="1:16" x14ac:dyDescent="0.3">
      <c r="D253" s="9"/>
      <c r="E253" s="9"/>
      <c r="F253" s="9"/>
      <c r="G253" s="9"/>
      <c r="H253" s="9"/>
      <c r="I253" s="9"/>
      <c r="J253" s="5"/>
      <c r="K253" s="6"/>
      <c r="L253" s="6"/>
      <c r="M253" s="6"/>
      <c r="N253" s="6"/>
      <c r="O253" s="6"/>
      <c r="P253" s="6"/>
    </row>
    <row r="254" spans="1:16" x14ac:dyDescent="0.3">
      <c r="D254" s="9"/>
      <c r="E254" s="9"/>
      <c r="F254" s="9"/>
      <c r="G254" s="9"/>
      <c r="H254" s="9"/>
      <c r="I254" s="9"/>
      <c r="J254" s="5"/>
      <c r="K254" s="6"/>
      <c r="L254" s="6"/>
      <c r="M254" s="6"/>
      <c r="N254" s="6"/>
      <c r="O254" s="6"/>
      <c r="P254" s="6"/>
    </row>
  </sheetData>
  <sheetProtection algorithmName="SHA-512" hashValue="1yb7PW2xZnjBlbEzdY08jhIvrzTjUxN6Xu1JcqKfbZGFrc90sWFxjSeKCeFrzlp6CRCjywp6BAEn+0WWR/MSOw==" saltValue="hXw1N6QZxg791WAouk3G+A==" spinCount="100000" sheet="1" selectLockedCells="1"/>
  <mergeCells count="23">
    <mergeCell ref="A4:Q4"/>
    <mergeCell ref="B6:B7"/>
    <mergeCell ref="C6:C7"/>
    <mergeCell ref="D6:D7"/>
    <mergeCell ref="P5:Q5"/>
    <mergeCell ref="E5:M5"/>
    <mergeCell ref="N5:O5"/>
    <mergeCell ref="C1:Q1"/>
    <mergeCell ref="C2:Q2"/>
    <mergeCell ref="C3:Q3"/>
    <mergeCell ref="A235:B235"/>
    <mergeCell ref="A83:A84"/>
    <mergeCell ref="B83:B84"/>
    <mergeCell ref="A141:A145"/>
    <mergeCell ref="A11:A12"/>
    <mergeCell ref="B11:B12"/>
    <mergeCell ref="N6:Q6"/>
    <mergeCell ref="M235:Q235"/>
    <mergeCell ref="C5:D5"/>
    <mergeCell ref="E6:G6"/>
    <mergeCell ref="H6:J6"/>
    <mergeCell ref="K6:M6"/>
    <mergeCell ref="A6:A7"/>
  </mergeCells>
  <phoneticPr fontId="12" type="noConversion"/>
  <printOptions horizontalCentered="1"/>
  <pageMargins left="0.25" right="0.25" top="0.5" bottom="0.25" header="0.25" footer="0.1"/>
  <pageSetup paperSize="5" scale="41" fitToHeight="0" orientation="portrait" horizontalDpi="4294967292" verticalDpi="4294967292" r:id="rId1"/>
  <rowBreaks count="3" manualBreakCount="3">
    <brk id="61" max="16" man="1"/>
    <brk id="177" max="16383" man="1"/>
    <brk id="229" max="16383" man="1"/>
  </rowBreaks>
  <drawing r:id="rId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7FDB9-4DC1-44B1-AE12-8BDFE5E4D525}">
  <sheetPr>
    <tabColor theme="6"/>
    <pageSetUpPr fitToPage="1"/>
  </sheetPr>
  <dimension ref="A1:I153"/>
  <sheetViews>
    <sheetView zoomScale="90" zoomScaleNormal="90" workbookViewId="0">
      <selection activeCell="B4" sqref="B4:C4"/>
    </sheetView>
  </sheetViews>
  <sheetFormatPr defaultColWidth="10.6640625" defaultRowHeight="15.6" x14ac:dyDescent="0.3"/>
  <cols>
    <col min="1" max="3" width="11.77734375" style="2" customWidth="1"/>
    <col min="4" max="4" width="11.5546875" style="1" bestFit="1" customWidth="1"/>
    <col min="5" max="5" width="9.33203125" style="1" customWidth="1"/>
    <col min="6" max="6" width="13.5546875" style="1" customWidth="1"/>
    <col min="7" max="7" width="30.88671875" style="1" customWidth="1"/>
    <col min="8" max="8" width="16.44140625" style="1" customWidth="1"/>
    <col min="9" max="9" width="54.33203125" style="31" customWidth="1"/>
    <col min="10" max="13" width="10.6640625" style="2"/>
    <col min="14" max="14" width="57.6640625" style="2" customWidth="1"/>
    <col min="15" max="16384" width="10.6640625" style="2"/>
  </cols>
  <sheetData>
    <row r="1" spans="1:9" s="26" customFormat="1" ht="136.19999999999999" customHeight="1" x14ac:dyDescent="0.3">
      <c r="A1" s="142"/>
      <c r="B1" s="149"/>
      <c r="C1" s="149"/>
      <c r="D1" s="143"/>
      <c r="E1" s="689" t="s">
        <v>577</v>
      </c>
      <c r="F1" s="690"/>
      <c r="G1" s="690"/>
      <c r="H1" s="690"/>
      <c r="I1" s="691"/>
    </row>
    <row r="2" spans="1:9" s="26" customFormat="1" ht="105" customHeight="1" thickBot="1" x14ac:dyDescent="0.35">
      <c r="A2" s="144"/>
      <c r="B2" s="145"/>
      <c r="C2" s="145"/>
      <c r="D2" s="146"/>
      <c r="E2" s="692" t="s">
        <v>576</v>
      </c>
      <c r="F2" s="693"/>
      <c r="G2" s="693"/>
      <c r="H2" s="693"/>
      <c r="I2" s="694"/>
    </row>
    <row r="3" spans="1:9" s="26" customFormat="1" ht="31.2" customHeight="1" thickBot="1" x14ac:dyDescent="0.35">
      <c r="A3" s="704" t="s">
        <v>514</v>
      </c>
      <c r="B3" s="704"/>
      <c r="C3" s="704"/>
      <c r="D3" s="704"/>
      <c r="E3" s="704"/>
      <c r="F3" s="704"/>
      <c r="G3" s="704"/>
      <c r="H3" s="704"/>
      <c r="I3" s="705"/>
    </row>
    <row r="4" spans="1:9" s="26" customFormat="1" ht="32.25" customHeight="1" thickBot="1" x14ac:dyDescent="0.35">
      <c r="A4" s="127" t="s">
        <v>249</v>
      </c>
      <c r="B4" s="733"/>
      <c r="C4" s="734"/>
      <c r="D4" s="127" t="s">
        <v>250</v>
      </c>
      <c r="E4" s="607"/>
      <c r="F4" s="607"/>
      <c r="G4" s="608"/>
      <c r="H4" s="127" t="s">
        <v>465</v>
      </c>
      <c r="I4" s="182"/>
    </row>
    <row r="5" spans="1:9" s="26" customFormat="1" ht="18" customHeight="1" thickBot="1" x14ac:dyDescent="0.35">
      <c r="A5" s="695" t="s">
        <v>414</v>
      </c>
      <c r="B5" s="696"/>
      <c r="C5" s="697"/>
      <c r="D5" s="706" t="s">
        <v>415</v>
      </c>
      <c r="E5" s="708" t="s">
        <v>416</v>
      </c>
      <c r="F5" s="709"/>
      <c r="G5" s="709"/>
      <c r="H5" s="709"/>
      <c r="I5" s="710"/>
    </row>
    <row r="6" spans="1:9" s="26" customFormat="1" ht="15.6" customHeight="1" thickBot="1" x14ac:dyDescent="0.35">
      <c r="A6" s="150" t="s">
        <v>550</v>
      </c>
      <c r="B6" s="151" t="s">
        <v>583</v>
      </c>
      <c r="C6" s="193" t="s">
        <v>584</v>
      </c>
      <c r="D6" s="707"/>
      <c r="E6" s="711"/>
      <c r="F6" s="712"/>
      <c r="G6" s="712"/>
      <c r="H6" s="712"/>
      <c r="I6" s="713"/>
    </row>
    <row r="7" spans="1:9" ht="35.4" customHeight="1" x14ac:dyDescent="0.3">
      <c r="A7" s="467"/>
      <c r="B7" s="468"/>
      <c r="C7" s="468"/>
      <c r="D7" s="147" t="s">
        <v>417</v>
      </c>
      <c r="E7" s="698" t="s">
        <v>536</v>
      </c>
      <c r="F7" s="698"/>
      <c r="G7" s="698"/>
      <c r="H7" s="698"/>
      <c r="I7" s="699"/>
    </row>
    <row r="8" spans="1:9" ht="34.950000000000003" customHeight="1" x14ac:dyDescent="0.3">
      <c r="A8" s="687"/>
      <c r="B8" s="685"/>
      <c r="C8" s="687"/>
      <c r="D8" s="126"/>
      <c r="E8" s="700" t="s">
        <v>534</v>
      </c>
      <c r="F8" s="700"/>
      <c r="G8" s="700"/>
      <c r="H8" s="700"/>
      <c r="I8" s="701"/>
    </row>
    <row r="9" spans="1:9" x14ac:dyDescent="0.3">
      <c r="A9" s="688"/>
      <c r="B9" s="686"/>
      <c r="C9" s="688"/>
      <c r="D9" s="119"/>
      <c r="E9" s="702" t="s">
        <v>484</v>
      </c>
      <c r="F9" s="702"/>
      <c r="G9" s="702"/>
      <c r="H9" s="702"/>
      <c r="I9" s="703"/>
    </row>
    <row r="10" spans="1:9" x14ac:dyDescent="0.3">
      <c r="A10" s="687"/>
      <c r="B10" s="685"/>
      <c r="C10" s="687"/>
      <c r="D10" s="126"/>
      <c r="E10" s="700" t="s">
        <v>419</v>
      </c>
      <c r="F10" s="700"/>
      <c r="G10" s="700"/>
      <c r="H10" s="700"/>
      <c r="I10" s="701"/>
    </row>
    <row r="11" spans="1:9" ht="45" customHeight="1" x14ac:dyDescent="0.3">
      <c r="A11" s="688"/>
      <c r="B11" s="686"/>
      <c r="C11" s="688"/>
      <c r="D11" s="126"/>
      <c r="E11" s="716" t="s">
        <v>420</v>
      </c>
      <c r="F11" s="716"/>
      <c r="G11" s="716"/>
      <c r="H11" s="716"/>
      <c r="I11" s="717"/>
    </row>
    <row r="12" spans="1:9" ht="48" customHeight="1" x14ac:dyDescent="0.3">
      <c r="A12" s="469"/>
      <c r="B12" s="469"/>
      <c r="C12" s="469"/>
      <c r="D12" s="120"/>
      <c r="E12" s="716" t="s">
        <v>535</v>
      </c>
      <c r="F12" s="716"/>
      <c r="G12" s="716"/>
      <c r="H12" s="716"/>
      <c r="I12" s="717"/>
    </row>
    <row r="13" spans="1:9" ht="18.75" customHeight="1" x14ac:dyDescent="0.3">
      <c r="A13" s="470"/>
      <c r="B13" s="471"/>
      <c r="C13" s="470"/>
      <c r="D13" s="120"/>
      <c r="E13" s="716" t="s">
        <v>485</v>
      </c>
      <c r="F13" s="716"/>
      <c r="G13" s="716"/>
      <c r="H13" s="716"/>
      <c r="I13" s="717"/>
    </row>
    <row r="14" spans="1:9" x14ac:dyDescent="0.3">
      <c r="A14" s="472"/>
      <c r="B14" s="473"/>
      <c r="C14" s="474"/>
      <c r="D14" s="30"/>
      <c r="E14" s="702" t="s">
        <v>486</v>
      </c>
      <c r="F14" s="702"/>
      <c r="G14" s="702"/>
      <c r="H14" s="702"/>
      <c r="I14" s="703"/>
    </row>
    <row r="15" spans="1:9" ht="50.25" customHeight="1" x14ac:dyDescent="0.3">
      <c r="A15" s="475"/>
      <c r="B15" s="469"/>
      <c r="C15" s="469"/>
      <c r="D15" s="29" t="s">
        <v>418</v>
      </c>
      <c r="E15" s="718" t="s">
        <v>530</v>
      </c>
      <c r="F15" s="718"/>
      <c r="G15" s="718"/>
      <c r="H15" s="718"/>
      <c r="I15" s="719"/>
    </row>
    <row r="16" spans="1:9" s="26" customFormat="1" x14ac:dyDescent="0.3">
      <c r="A16" s="476"/>
      <c r="B16" s="471"/>
      <c r="C16" s="471"/>
      <c r="D16" s="121"/>
      <c r="E16" s="720" t="s">
        <v>531</v>
      </c>
      <c r="F16" s="720"/>
      <c r="G16" s="720"/>
      <c r="H16" s="720"/>
      <c r="I16" s="721"/>
    </row>
    <row r="17" spans="1:9" s="26" customFormat="1" x14ac:dyDescent="0.3">
      <c r="A17" s="467"/>
      <c r="B17" s="473"/>
      <c r="C17" s="473"/>
      <c r="D17" s="121"/>
      <c r="E17" s="737" t="s">
        <v>532</v>
      </c>
      <c r="F17" s="737"/>
      <c r="G17" s="737"/>
      <c r="H17" s="737"/>
      <c r="I17" s="738"/>
    </row>
    <row r="18" spans="1:9" s="26" customFormat="1" x14ac:dyDescent="0.3">
      <c r="A18" s="467"/>
      <c r="B18" s="473"/>
      <c r="C18" s="473"/>
      <c r="D18" s="27"/>
      <c r="E18" s="739" t="s">
        <v>533</v>
      </c>
      <c r="F18" s="739"/>
      <c r="G18" s="739"/>
      <c r="H18" s="739"/>
      <c r="I18" s="740"/>
    </row>
    <row r="19" spans="1:9" s="26" customFormat="1" ht="36.6" customHeight="1" x14ac:dyDescent="0.3">
      <c r="A19" s="475"/>
      <c r="B19" s="469"/>
      <c r="C19" s="469"/>
      <c r="D19" s="29" t="s">
        <v>422</v>
      </c>
      <c r="E19" s="741" t="s">
        <v>515</v>
      </c>
      <c r="F19" s="741"/>
      <c r="G19" s="741"/>
      <c r="H19" s="741"/>
      <c r="I19" s="742"/>
    </row>
    <row r="20" spans="1:9" s="26" customFormat="1" x14ac:dyDescent="0.3">
      <c r="A20" s="477"/>
      <c r="B20" s="471"/>
      <c r="C20" s="470"/>
      <c r="D20" s="121"/>
      <c r="E20" s="716" t="s">
        <v>516</v>
      </c>
      <c r="F20" s="716"/>
      <c r="G20" s="716"/>
      <c r="H20" s="716"/>
      <c r="I20" s="717"/>
    </row>
    <row r="21" spans="1:9" ht="44.4" customHeight="1" x14ac:dyDescent="0.3">
      <c r="A21" s="475"/>
      <c r="B21" s="475"/>
      <c r="C21" s="469"/>
      <c r="D21" s="120"/>
      <c r="E21" s="716" t="s">
        <v>537</v>
      </c>
      <c r="F21" s="716"/>
      <c r="G21" s="716"/>
      <c r="H21" s="716"/>
      <c r="I21" s="717"/>
    </row>
    <row r="22" spans="1:9" x14ac:dyDescent="0.3">
      <c r="A22" s="477"/>
      <c r="B22" s="477"/>
      <c r="C22" s="470"/>
      <c r="D22" s="120"/>
      <c r="E22" s="716" t="s">
        <v>421</v>
      </c>
      <c r="F22" s="716"/>
      <c r="G22" s="716"/>
      <c r="H22" s="716"/>
      <c r="I22" s="717"/>
    </row>
    <row r="23" spans="1:9" x14ac:dyDescent="0.3">
      <c r="A23" s="472"/>
      <c r="B23" s="473"/>
      <c r="C23" s="474"/>
      <c r="D23" s="30"/>
      <c r="E23" s="702" t="s">
        <v>538</v>
      </c>
      <c r="F23" s="702"/>
      <c r="G23" s="702"/>
      <c r="H23" s="702"/>
      <c r="I23" s="703"/>
    </row>
    <row r="24" spans="1:9" s="26" customFormat="1" ht="36" customHeight="1" x14ac:dyDescent="0.3">
      <c r="A24" s="475"/>
      <c r="B24" s="475"/>
      <c r="C24" s="469"/>
      <c r="D24" s="29" t="s">
        <v>422</v>
      </c>
      <c r="E24" s="741" t="s">
        <v>652</v>
      </c>
      <c r="F24" s="741"/>
      <c r="G24" s="741"/>
      <c r="H24" s="741"/>
      <c r="I24" s="742"/>
    </row>
    <row r="25" spans="1:9" s="26" customFormat="1" ht="33.6" customHeight="1" x14ac:dyDescent="0.3">
      <c r="A25" s="476"/>
      <c r="B25" s="476"/>
      <c r="C25" s="471"/>
      <c r="D25" s="121"/>
      <c r="E25" s="737" t="s">
        <v>539</v>
      </c>
      <c r="F25" s="737"/>
      <c r="G25" s="737"/>
      <c r="H25" s="737"/>
      <c r="I25" s="738"/>
    </row>
    <row r="26" spans="1:9" s="26" customFormat="1" ht="33" customHeight="1" x14ac:dyDescent="0.3">
      <c r="A26" s="467"/>
      <c r="B26" s="473"/>
      <c r="C26" s="473"/>
      <c r="D26" s="27"/>
      <c r="E26" s="739" t="s">
        <v>517</v>
      </c>
      <c r="F26" s="739"/>
      <c r="G26" s="739"/>
      <c r="H26" s="739"/>
      <c r="I26" s="740"/>
    </row>
    <row r="27" spans="1:9" s="26" customFormat="1" ht="51" customHeight="1" x14ac:dyDescent="0.3">
      <c r="A27" s="467"/>
      <c r="B27" s="473"/>
      <c r="C27" s="473"/>
      <c r="D27" s="122" t="s">
        <v>423</v>
      </c>
      <c r="E27" s="714" t="s">
        <v>518</v>
      </c>
      <c r="F27" s="714"/>
      <c r="G27" s="714"/>
      <c r="H27" s="714"/>
      <c r="I27" s="715"/>
    </row>
    <row r="28" spans="1:9" ht="36" customHeight="1" x14ac:dyDescent="0.3">
      <c r="A28" s="467"/>
      <c r="B28" s="473"/>
      <c r="C28" s="473"/>
      <c r="D28" s="123" t="s">
        <v>424</v>
      </c>
      <c r="E28" s="714" t="s">
        <v>519</v>
      </c>
      <c r="F28" s="714"/>
      <c r="G28" s="714"/>
      <c r="H28" s="714"/>
      <c r="I28" s="715"/>
    </row>
    <row r="29" spans="1:9" x14ac:dyDescent="0.3">
      <c r="A29" s="467"/>
      <c r="B29" s="473"/>
      <c r="C29" s="473"/>
      <c r="D29" s="29" t="s">
        <v>425</v>
      </c>
      <c r="E29" s="714" t="s">
        <v>520</v>
      </c>
      <c r="F29" s="714"/>
      <c r="G29" s="714"/>
      <c r="H29" s="714"/>
      <c r="I29" s="715"/>
    </row>
    <row r="30" spans="1:9" ht="18" customHeight="1" x14ac:dyDescent="0.3">
      <c r="A30" s="467"/>
      <c r="B30" s="473"/>
      <c r="C30" s="473"/>
      <c r="D30" s="27"/>
      <c r="E30" s="714" t="s">
        <v>521</v>
      </c>
      <c r="F30" s="714"/>
      <c r="G30" s="714"/>
      <c r="H30" s="714"/>
      <c r="I30" s="715"/>
    </row>
    <row r="31" spans="1:9" x14ac:dyDescent="0.3">
      <c r="A31" s="467"/>
      <c r="B31" s="473"/>
      <c r="C31" s="473"/>
      <c r="D31" s="29" t="s">
        <v>426</v>
      </c>
      <c r="E31" s="735" t="s">
        <v>522</v>
      </c>
      <c r="F31" s="735"/>
      <c r="G31" s="735"/>
      <c r="H31" s="735"/>
      <c r="I31" s="736"/>
    </row>
    <row r="32" spans="1:9" x14ac:dyDescent="0.3">
      <c r="A32" s="467"/>
      <c r="B32" s="473"/>
      <c r="C32" s="473"/>
      <c r="D32" s="27"/>
      <c r="E32" s="714" t="s">
        <v>523</v>
      </c>
      <c r="F32" s="714"/>
      <c r="G32" s="714"/>
      <c r="H32" s="714"/>
      <c r="I32" s="715"/>
    </row>
    <row r="33" spans="1:9" x14ac:dyDescent="0.3">
      <c r="A33" s="467"/>
      <c r="B33" s="473"/>
      <c r="C33" s="473"/>
      <c r="D33" s="123" t="s">
        <v>427</v>
      </c>
      <c r="E33" s="714" t="s">
        <v>524</v>
      </c>
      <c r="F33" s="714"/>
      <c r="G33" s="714"/>
      <c r="H33" s="714"/>
      <c r="I33" s="715"/>
    </row>
    <row r="34" spans="1:9" ht="35.4" customHeight="1" x14ac:dyDescent="0.3">
      <c r="A34" s="467"/>
      <c r="B34" s="473"/>
      <c r="C34" s="473"/>
      <c r="D34" s="124" t="s">
        <v>428</v>
      </c>
      <c r="E34" s="714" t="s">
        <v>525</v>
      </c>
      <c r="F34" s="714"/>
      <c r="G34" s="714"/>
      <c r="H34" s="714"/>
      <c r="I34" s="715"/>
    </row>
    <row r="35" spans="1:9" ht="49.2" customHeight="1" x14ac:dyDescent="0.3">
      <c r="A35" s="467"/>
      <c r="B35" s="473"/>
      <c r="C35" s="473"/>
      <c r="D35" s="123" t="s">
        <v>429</v>
      </c>
      <c r="E35" s="722" t="s">
        <v>540</v>
      </c>
      <c r="F35" s="722"/>
      <c r="G35" s="722"/>
      <c r="H35" s="722"/>
      <c r="I35" s="723"/>
    </row>
    <row r="36" spans="1:9" ht="35.4" customHeight="1" x14ac:dyDescent="0.3">
      <c r="A36" s="467"/>
      <c r="B36" s="473"/>
      <c r="C36" s="473"/>
      <c r="D36" s="123" t="s">
        <v>430</v>
      </c>
      <c r="E36" s="722" t="s">
        <v>526</v>
      </c>
      <c r="F36" s="722"/>
      <c r="G36" s="722"/>
      <c r="H36" s="722"/>
      <c r="I36" s="723"/>
    </row>
    <row r="37" spans="1:9" ht="91.2" customHeight="1" x14ac:dyDescent="0.3">
      <c r="A37" s="473"/>
      <c r="B37" s="473"/>
      <c r="C37" s="473"/>
      <c r="D37" s="27"/>
      <c r="E37" s="726" t="s">
        <v>653</v>
      </c>
      <c r="F37" s="714"/>
      <c r="G37" s="714"/>
      <c r="H37" s="714"/>
      <c r="I37" s="715"/>
    </row>
    <row r="38" spans="1:9" ht="15.75" customHeight="1" x14ac:dyDescent="0.3">
      <c r="A38" s="467"/>
      <c r="B38" s="473"/>
      <c r="C38" s="473"/>
      <c r="D38" s="121"/>
      <c r="E38" s="726" t="s">
        <v>655</v>
      </c>
      <c r="F38" s="714"/>
      <c r="G38" s="714"/>
      <c r="H38" s="714"/>
      <c r="I38" s="715"/>
    </row>
    <row r="39" spans="1:9" x14ac:dyDescent="0.3">
      <c r="A39" s="467"/>
      <c r="B39" s="473"/>
      <c r="C39" s="473"/>
      <c r="D39" s="121"/>
      <c r="E39" s="714" t="s">
        <v>654</v>
      </c>
      <c r="F39" s="714"/>
      <c r="G39" s="714"/>
      <c r="H39" s="714"/>
      <c r="I39" s="715"/>
    </row>
    <row r="40" spans="1:9" x14ac:dyDescent="0.3">
      <c r="A40" s="467"/>
      <c r="B40" s="473"/>
      <c r="C40" s="473"/>
      <c r="D40" s="27"/>
      <c r="E40" s="726" t="s">
        <v>656</v>
      </c>
      <c r="F40" s="714"/>
      <c r="G40" s="714"/>
      <c r="H40" s="714"/>
      <c r="I40" s="715"/>
    </row>
    <row r="41" spans="1:9" x14ac:dyDescent="0.3">
      <c r="A41" s="467"/>
      <c r="B41" s="473"/>
      <c r="C41" s="473"/>
      <c r="D41" s="27"/>
      <c r="E41" s="732" t="s">
        <v>657</v>
      </c>
      <c r="F41" s="727"/>
      <c r="G41" s="727"/>
      <c r="H41" s="727"/>
      <c r="I41" s="728"/>
    </row>
    <row r="42" spans="1:9" x14ac:dyDescent="0.3">
      <c r="A42" s="467"/>
      <c r="B42" s="473"/>
      <c r="C42" s="473"/>
      <c r="D42" s="124" t="s">
        <v>431</v>
      </c>
      <c r="E42" s="714" t="s">
        <v>527</v>
      </c>
      <c r="F42" s="714"/>
      <c r="G42" s="714"/>
      <c r="H42" s="714"/>
      <c r="I42" s="715"/>
    </row>
    <row r="43" spans="1:9" ht="35.4" customHeight="1" x14ac:dyDescent="0.3">
      <c r="A43" s="467"/>
      <c r="B43" s="473"/>
      <c r="C43" s="473"/>
      <c r="D43" s="123" t="s">
        <v>432</v>
      </c>
      <c r="E43" s="727" t="s">
        <v>528</v>
      </c>
      <c r="F43" s="727"/>
      <c r="G43" s="727"/>
      <c r="H43" s="727"/>
      <c r="I43" s="728"/>
    </row>
    <row r="44" spans="1:9" ht="15.75" customHeight="1" x14ac:dyDescent="0.3">
      <c r="A44" s="478"/>
      <c r="B44" s="473"/>
      <c r="C44" s="479"/>
      <c r="D44" s="123" t="s">
        <v>578</v>
      </c>
      <c r="E44" s="727" t="s">
        <v>579</v>
      </c>
      <c r="F44" s="727"/>
      <c r="G44" s="727"/>
      <c r="H44" s="727"/>
      <c r="I44" s="728"/>
    </row>
    <row r="45" spans="1:9" ht="15.75" customHeight="1" x14ac:dyDescent="0.3">
      <c r="A45" s="478"/>
      <c r="B45" s="473"/>
      <c r="C45" s="479"/>
      <c r="D45" s="29"/>
      <c r="E45" s="729" t="s">
        <v>580</v>
      </c>
      <c r="F45" s="730"/>
      <c r="G45" s="730"/>
      <c r="H45" s="730"/>
      <c r="I45" s="731"/>
    </row>
    <row r="46" spans="1:9" ht="15.75" customHeight="1" x14ac:dyDescent="0.3">
      <c r="A46" s="478"/>
      <c r="B46" s="473"/>
      <c r="C46" s="479"/>
      <c r="D46" s="29"/>
      <c r="E46" s="730" t="s">
        <v>581</v>
      </c>
      <c r="F46" s="730"/>
      <c r="G46" s="730"/>
      <c r="H46" s="730"/>
      <c r="I46" s="731"/>
    </row>
    <row r="47" spans="1:9" ht="33.75" customHeight="1" x14ac:dyDescent="0.3">
      <c r="A47" s="478"/>
      <c r="B47" s="473"/>
      <c r="C47" s="479"/>
      <c r="D47" s="148"/>
      <c r="E47" s="730" t="s">
        <v>582</v>
      </c>
      <c r="F47" s="730"/>
      <c r="G47" s="730"/>
      <c r="H47" s="730"/>
      <c r="I47" s="731"/>
    </row>
    <row r="48" spans="1:9" ht="36" customHeight="1" thickBot="1" x14ac:dyDescent="0.35">
      <c r="A48" s="480"/>
      <c r="B48" s="481"/>
      <c r="C48" s="481"/>
      <c r="D48" s="125" t="s">
        <v>433</v>
      </c>
      <c r="E48" s="724" t="s">
        <v>529</v>
      </c>
      <c r="F48" s="724"/>
      <c r="G48" s="724"/>
      <c r="H48" s="724"/>
      <c r="I48" s="725"/>
    </row>
    <row r="49" spans="4:9" x14ac:dyDescent="0.3">
      <c r="D49" s="2"/>
      <c r="E49" s="2"/>
      <c r="F49" s="2"/>
      <c r="G49" s="2"/>
      <c r="H49" s="2"/>
      <c r="I49" s="9"/>
    </row>
    <row r="50" spans="4:9" x14ac:dyDescent="0.3">
      <c r="D50" s="2"/>
      <c r="E50" s="2"/>
      <c r="F50" s="2"/>
      <c r="G50" s="2"/>
      <c r="H50" s="2"/>
      <c r="I50" s="9"/>
    </row>
    <row r="51" spans="4:9" x14ac:dyDescent="0.3">
      <c r="D51" s="2"/>
      <c r="E51" s="2"/>
      <c r="F51" s="2"/>
      <c r="G51" s="2"/>
      <c r="H51" s="2"/>
      <c r="I51" s="9"/>
    </row>
    <row r="52" spans="4:9" x14ac:dyDescent="0.3">
      <c r="D52" s="2"/>
      <c r="E52" s="2"/>
      <c r="F52" s="2"/>
      <c r="G52" s="2"/>
      <c r="H52" s="2"/>
      <c r="I52" s="9"/>
    </row>
    <row r="53" spans="4:9" x14ac:dyDescent="0.3">
      <c r="D53" s="2"/>
      <c r="E53" s="2"/>
      <c r="F53" s="2"/>
      <c r="G53" s="2"/>
      <c r="H53" s="2"/>
      <c r="I53" s="9"/>
    </row>
    <row r="54" spans="4:9" x14ac:dyDescent="0.3">
      <c r="D54" s="2"/>
      <c r="E54" s="2"/>
      <c r="F54" s="2"/>
      <c r="G54" s="2"/>
      <c r="H54" s="2"/>
      <c r="I54" s="9"/>
    </row>
    <row r="55" spans="4:9" x14ac:dyDescent="0.3">
      <c r="D55" s="2"/>
      <c r="E55" s="2"/>
      <c r="F55" s="2"/>
      <c r="G55" s="2"/>
      <c r="H55" s="2"/>
      <c r="I55" s="9"/>
    </row>
    <row r="56" spans="4:9" x14ac:dyDescent="0.3">
      <c r="D56" s="3"/>
      <c r="E56" s="3"/>
      <c r="F56" s="3"/>
      <c r="G56" s="3"/>
      <c r="H56" s="3"/>
      <c r="I56" s="9"/>
    </row>
    <row r="57" spans="4:9" x14ac:dyDescent="0.3">
      <c r="D57" s="3"/>
      <c r="E57" s="3"/>
      <c r="F57" s="3"/>
      <c r="G57" s="3"/>
      <c r="H57" s="3"/>
      <c r="I57" s="9"/>
    </row>
    <row r="58" spans="4:9" x14ac:dyDescent="0.3">
      <c r="D58" s="2"/>
      <c r="E58" s="2"/>
      <c r="F58" s="2"/>
      <c r="G58" s="2"/>
      <c r="H58" s="2"/>
      <c r="I58" s="9"/>
    </row>
    <row r="59" spans="4:9" x14ac:dyDescent="0.3">
      <c r="D59" s="2"/>
      <c r="E59" s="2"/>
      <c r="F59" s="2"/>
      <c r="G59" s="2"/>
      <c r="H59" s="2"/>
      <c r="I59" s="9"/>
    </row>
    <row r="60" spans="4:9" x14ac:dyDescent="0.3">
      <c r="D60" s="2"/>
      <c r="E60" s="2"/>
      <c r="F60" s="2"/>
      <c r="G60" s="2"/>
      <c r="H60" s="2"/>
      <c r="I60" s="9"/>
    </row>
    <row r="61" spans="4:9" x14ac:dyDescent="0.3">
      <c r="D61" s="2"/>
      <c r="E61" s="2"/>
      <c r="F61" s="2"/>
      <c r="G61" s="2"/>
      <c r="H61" s="2"/>
      <c r="I61" s="9"/>
    </row>
    <row r="62" spans="4:9" x14ac:dyDescent="0.3">
      <c r="D62" s="2"/>
      <c r="E62" s="2"/>
      <c r="F62" s="2"/>
      <c r="G62" s="2"/>
      <c r="H62" s="2"/>
      <c r="I62" s="9"/>
    </row>
    <row r="63" spans="4:9" x14ac:dyDescent="0.3">
      <c r="D63" s="2"/>
      <c r="E63" s="2"/>
      <c r="F63" s="2"/>
      <c r="G63" s="2"/>
      <c r="H63" s="2"/>
      <c r="I63" s="9"/>
    </row>
    <row r="64" spans="4:9" x14ac:dyDescent="0.3">
      <c r="D64" s="2"/>
      <c r="E64" s="2"/>
      <c r="F64" s="2"/>
      <c r="G64" s="2"/>
      <c r="H64" s="2"/>
      <c r="I64" s="9"/>
    </row>
    <row r="65" spans="4:9" x14ac:dyDescent="0.3">
      <c r="D65" s="2"/>
      <c r="E65" s="2"/>
      <c r="F65" s="2"/>
      <c r="G65" s="2"/>
      <c r="H65" s="2"/>
      <c r="I65" s="9"/>
    </row>
    <row r="66" spans="4:9" x14ac:dyDescent="0.3">
      <c r="D66" s="2"/>
      <c r="E66" s="2"/>
      <c r="F66" s="2"/>
      <c r="G66" s="2"/>
      <c r="H66" s="2"/>
      <c r="I66" s="9"/>
    </row>
    <row r="67" spans="4:9" x14ac:dyDescent="0.3">
      <c r="D67" s="2"/>
      <c r="E67" s="2"/>
      <c r="F67" s="2"/>
      <c r="G67" s="2"/>
      <c r="H67" s="2"/>
      <c r="I67" s="9"/>
    </row>
    <row r="68" spans="4:9" x14ac:dyDescent="0.3">
      <c r="D68" s="2"/>
      <c r="E68" s="2"/>
      <c r="F68" s="2"/>
      <c r="G68" s="2"/>
      <c r="H68" s="2"/>
      <c r="I68" s="9"/>
    </row>
    <row r="69" spans="4:9" x14ac:dyDescent="0.3">
      <c r="D69" s="2"/>
      <c r="E69" s="2"/>
      <c r="F69" s="2"/>
      <c r="G69" s="2"/>
      <c r="H69" s="2"/>
      <c r="I69" s="9"/>
    </row>
    <row r="70" spans="4:9" x14ac:dyDescent="0.3">
      <c r="D70" s="2"/>
      <c r="E70" s="2"/>
      <c r="F70" s="2"/>
      <c r="G70" s="2"/>
      <c r="H70" s="2"/>
      <c r="I70" s="9"/>
    </row>
    <row r="71" spans="4:9" x14ac:dyDescent="0.3">
      <c r="D71" s="2"/>
      <c r="E71" s="2"/>
      <c r="F71" s="2"/>
      <c r="G71" s="2"/>
      <c r="H71" s="2"/>
      <c r="I71" s="9"/>
    </row>
    <row r="72" spans="4:9" x14ac:dyDescent="0.3">
      <c r="D72" s="2"/>
      <c r="E72" s="2"/>
      <c r="F72" s="2"/>
      <c r="G72" s="2"/>
      <c r="H72" s="2"/>
      <c r="I72" s="9"/>
    </row>
    <row r="73" spans="4:9" x14ac:dyDescent="0.3">
      <c r="D73" s="2"/>
      <c r="E73" s="2"/>
      <c r="F73" s="2"/>
      <c r="G73" s="2"/>
      <c r="H73" s="2"/>
      <c r="I73" s="9"/>
    </row>
    <row r="74" spans="4:9" x14ac:dyDescent="0.3">
      <c r="D74" s="2"/>
      <c r="E74" s="2"/>
      <c r="F74" s="2"/>
      <c r="G74" s="2"/>
      <c r="H74" s="2"/>
      <c r="I74" s="9"/>
    </row>
    <row r="75" spans="4:9" x14ac:dyDescent="0.3">
      <c r="D75" s="2"/>
      <c r="E75" s="2"/>
      <c r="F75" s="2"/>
      <c r="G75" s="2"/>
      <c r="H75" s="2"/>
      <c r="I75" s="9"/>
    </row>
    <row r="76" spans="4:9" x14ac:dyDescent="0.3">
      <c r="D76" s="2"/>
      <c r="E76" s="2"/>
      <c r="F76" s="2"/>
      <c r="G76" s="2"/>
      <c r="H76" s="2"/>
      <c r="I76" s="9"/>
    </row>
    <row r="77" spans="4:9" x14ac:dyDescent="0.3">
      <c r="D77" s="2"/>
      <c r="E77" s="2"/>
      <c r="F77" s="2"/>
      <c r="G77" s="2"/>
      <c r="H77" s="2"/>
      <c r="I77" s="9"/>
    </row>
    <row r="78" spans="4:9" x14ac:dyDescent="0.3">
      <c r="D78" s="2"/>
      <c r="E78" s="2"/>
      <c r="F78" s="2"/>
      <c r="G78" s="2"/>
      <c r="H78" s="2"/>
      <c r="I78" s="9"/>
    </row>
    <row r="79" spans="4:9" x14ac:dyDescent="0.3">
      <c r="D79" s="2"/>
      <c r="E79" s="2"/>
      <c r="F79" s="2"/>
      <c r="G79" s="2"/>
      <c r="H79" s="2"/>
      <c r="I79" s="9"/>
    </row>
    <row r="80" spans="4:9" x14ac:dyDescent="0.3">
      <c r="D80" s="2"/>
      <c r="E80" s="2"/>
      <c r="F80" s="2"/>
      <c r="G80" s="2"/>
      <c r="H80" s="2"/>
      <c r="I80" s="9"/>
    </row>
    <row r="81" spans="4:9" x14ac:dyDescent="0.3">
      <c r="D81" s="2"/>
      <c r="E81" s="2"/>
      <c r="F81" s="2"/>
      <c r="G81" s="2"/>
      <c r="H81" s="2"/>
      <c r="I81" s="9"/>
    </row>
    <row r="82" spans="4:9" x14ac:dyDescent="0.3">
      <c r="D82" s="2"/>
      <c r="E82" s="2"/>
      <c r="F82" s="2"/>
      <c r="G82" s="2"/>
      <c r="H82" s="2"/>
      <c r="I82" s="9"/>
    </row>
    <row r="83" spans="4:9" x14ac:dyDescent="0.3">
      <c r="D83" s="2"/>
      <c r="E83" s="2"/>
      <c r="F83" s="2"/>
      <c r="G83" s="2"/>
      <c r="H83" s="2"/>
      <c r="I83" s="9"/>
    </row>
    <row r="84" spans="4:9" x14ac:dyDescent="0.3">
      <c r="D84" s="2"/>
      <c r="E84" s="2"/>
      <c r="F84" s="2"/>
      <c r="G84" s="2"/>
      <c r="H84" s="2"/>
      <c r="I84" s="9"/>
    </row>
    <row r="85" spans="4:9" x14ac:dyDescent="0.3">
      <c r="D85" s="2"/>
      <c r="E85" s="2"/>
      <c r="F85" s="2"/>
      <c r="G85" s="2"/>
      <c r="H85" s="2"/>
      <c r="I85" s="9"/>
    </row>
    <row r="86" spans="4:9" x14ac:dyDescent="0.3">
      <c r="D86" s="2"/>
      <c r="E86" s="2"/>
      <c r="F86" s="2"/>
      <c r="G86" s="2"/>
      <c r="H86" s="2"/>
      <c r="I86" s="9"/>
    </row>
    <row r="87" spans="4:9" x14ac:dyDescent="0.3">
      <c r="D87" s="2"/>
      <c r="E87" s="2"/>
      <c r="F87" s="2"/>
      <c r="G87" s="2"/>
      <c r="H87" s="2"/>
      <c r="I87" s="9"/>
    </row>
    <row r="88" spans="4:9" x14ac:dyDescent="0.3">
      <c r="D88" s="2"/>
      <c r="E88" s="2"/>
      <c r="F88" s="2"/>
      <c r="G88" s="2"/>
      <c r="H88" s="2"/>
      <c r="I88" s="9"/>
    </row>
    <row r="89" spans="4:9" x14ac:dyDescent="0.3">
      <c r="D89" s="2"/>
      <c r="E89" s="2"/>
      <c r="F89" s="2"/>
      <c r="G89" s="2"/>
      <c r="H89" s="2"/>
      <c r="I89" s="9"/>
    </row>
    <row r="90" spans="4:9" x14ac:dyDescent="0.3">
      <c r="D90" s="2"/>
      <c r="E90" s="2"/>
      <c r="F90" s="2"/>
      <c r="G90" s="2"/>
      <c r="H90" s="2"/>
      <c r="I90" s="9"/>
    </row>
    <row r="91" spans="4:9" x14ac:dyDescent="0.3">
      <c r="D91" s="2"/>
      <c r="E91" s="2"/>
      <c r="F91" s="2"/>
      <c r="G91" s="2"/>
      <c r="H91" s="2"/>
      <c r="I91" s="9"/>
    </row>
    <row r="92" spans="4:9" x14ac:dyDescent="0.3">
      <c r="D92" s="2"/>
      <c r="E92" s="2"/>
      <c r="F92" s="2"/>
      <c r="G92" s="2"/>
      <c r="H92" s="2"/>
      <c r="I92" s="9"/>
    </row>
    <row r="93" spans="4:9" x14ac:dyDescent="0.3">
      <c r="D93" s="2"/>
      <c r="E93" s="2"/>
      <c r="F93" s="2"/>
      <c r="G93" s="2"/>
      <c r="H93" s="2"/>
      <c r="I93" s="9"/>
    </row>
    <row r="94" spans="4:9" x14ac:dyDescent="0.3">
      <c r="D94" s="2"/>
      <c r="E94" s="2"/>
      <c r="F94" s="2"/>
      <c r="G94" s="2"/>
      <c r="H94" s="2"/>
      <c r="I94" s="9"/>
    </row>
    <row r="95" spans="4:9" x14ac:dyDescent="0.3">
      <c r="D95" s="2"/>
      <c r="E95" s="2"/>
      <c r="F95" s="2"/>
      <c r="G95" s="2"/>
      <c r="H95" s="2"/>
      <c r="I95" s="9"/>
    </row>
    <row r="96" spans="4:9" x14ac:dyDescent="0.3">
      <c r="D96" s="2"/>
      <c r="E96" s="2"/>
      <c r="F96" s="2"/>
      <c r="G96" s="2"/>
      <c r="H96" s="2"/>
      <c r="I96" s="9"/>
    </row>
    <row r="97" spans="4:9" x14ac:dyDescent="0.3">
      <c r="D97" s="2"/>
      <c r="E97" s="2"/>
      <c r="F97" s="2"/>
      <c r="G97" s="2"/>
      <c r="H97" s="2"/>
      <c r="I97" s="9"/>
    </row>
    <row r="98" spans="4:9" x14ac:dyDescent="0.3">
      <c r="D98" s="2"/>
      <c r="E98" s="2"/>
      <c r="F98" s="2"/>
      <c r="G98" s="2"/>
      <c r="H98" s="2"/>
      <c r="I98" s="9"/>
    </row>
    <row r="99" spans="4:9" x14ac:dyDescent="0.3">
      <c r="D99" s="2"/>
      <c r="E99" s="2"/>
      <c r="F99" s="2"/>
      <c r="G99" s="2"/>
      <c r="H99" s="2"/>
      <c r="I99" s="9"/>
    </row>
    <row r="100" spans="4:9" x14ac:dyDescent="0.3">
      <c r="D100" s="2"/>
      <c r="E100" s="2"/>
      <c r="F100" s="2"/>
      <c r="G100" s="2"/>
      <c r="H100" s="2"/>
      <c r="I100" s="9"/>
    </row>
    <row r="101" spans="4:9" x14ac:dyDescent="0.3">
      <c r="D101" s="2"/>
      <c r="E101" s="2"/>
      <c r="F101" s="2"/>
      <c r="G101" s="2"/>
      <c r="H101" s="2"/>
      <c r="I101" s="9"/>
    </row>
    <row r="102" spans="4:9" x14ac:dyDescent="0.3">
      <c r="D102" s="2"/>
      <c r="E102" s="2"/>
      <c r="F102" s="2"/>
      <c r="G102" s="2"/>
      <c r="H102" s="2"/>
      <c r="I102" s="9"/>
    </row>
    <row r="103" spans="4:9" x14ac:dyDescent="0.3">
      <c r="D103" s="2"/>
      <c r="E103" s="2"/>
      <c r="F103" s="2"/>
      <c r="G103" s="2"/>
      <c r="H103" s="2"/>
      <c r="I103" s="9"/>
    </row>
    <row r="104" spans="4:9" x14ac:dyDescent="0.3">
      <c r="D104" s="2"/>
      <c r="E104" s="2"/>
      <c r="F104" s="2"/>
      <c r="G104" s="2"/>
      <c r="H104" s="2"/>
      <c r="I104" s="9"/>
    </row>
    <row r="105" spans="4:9" x14ac:dyDescent="0.3">
      <c r="D105" s="2"/>
      <c r="E105" s="2"/>
      <c r="F105" s="2"/>
      <c r="G105" s="2"/>
      <c r="H105" s="2"/>
      <c r="I105" s="9"/>
    </row>
    <row r="106" spans="4:9" x14ac:dyDescent="0.3">
      <c r="D106" s="2"/>
      <c r="E106" s="2"/>
      <c r="F106" s="2"/>
      <c r="G106" s="2"/>
      <c r="H106" s="2"/>
      <c r="I106" s="9"/>
    </row>
    <row r="107" spans="4:9" x14ac:dyDescent="0.3">
      <c r="D107" s="2"/>
      <c r="E107" s="2"/>
      <c r="F107" s="2"/>
      <c r="G107" s="2"/>
      <c r="H107" s="2"/>
      <c r="I107" s="9"/>
    </row>
    <row r="108" spans="4:9" x14ac:dyDescent="0.3">
      <c r="D108" s="2"/>
      <c r="E108" s="2"/>
      <c r="F108" s="2"/>
      <c r="G108" s="2"/>
      <c r="H108" s="2"/>
      <c r="I108" s="9"/>
    </row>
    <row r="109" spans="4:9" x14ac:dyDescent="0.3">
      <c r="D109" s="2"/>
      <c r="E109" s="2"/>
      <c r="F109" s="2"/>
      <c r="G109" s="2"/>
      <c r="H109" s="2"/>
      <c r="I109" s="9"/>
    </row>
    <row r="110" spans="4:9" x14ac:dyDescent="0.3">
      <c r="D110" s="2"/>
      <c r="E110" s="2"/>
      <c r="F110" s="2"/>
      <c r="G110" s="2"/>
      <c r="H110" s="2"/>
      <c r="I110" s="9"/>
    </row>
    <row r="111" spans="4:9" x14ac:dyDescent="0.3">
      <c r="D111" s="2"/>
      <c r="E111" s="2"/>
      <c r="F111" s="2"/>
      <c r="G111" s="2"/>
      <c r="H111" s="2"/>
      <c r="I111" s="9"/>
    </row>
    <row r="112" spans="4:9" x14ac:dyDescent="0.3">
      <c r="D112" s="2"/>
      <c r="E112" s="2"/>
      <c r="F112" s="2"/>
      <c r="G112" s="2"/>
      <c r="H112" s="2"/>
      <c r="I112" s="9"/>
    </row>
    <row r="113" spans="4:9" x14ac:dyDescent="0.3">
      <c r="D113" s="2"/>
      <c r="E113" s="2"/>
      <c r="F113" s="2"/>
      <c r="G113" s="2"/>
      <c r="H113" s="2"/>
      <c r="I113" s="9"/>
    </row>
    <row r="114" spans="4:9" x14ac:dyDescent="0.3">
      <c r="D114" s="2"/>
      <c r="E114" s="2"/>
      <c r="F114" s="2"/>
      <c r="G114" s="2"/>
      <c r="H114" s="2"/>
      <c r="I114" s="9"/>
    </row>
    <row r="115" spans="4:9" x14ac:dyDescent="0.3">
      <c r="D115" s="2"/>
      <c r="E115" s="2"/>
      <c r="F115" s="2"/>
      <c r="G115" s="2"/>
      <c r="H115" s="2"/>
      <c r="I115" s="9"/>
    </row>
    <row r="116" spans="4:9" x14ac:dyDescent="0.3">
      <c r="D116" s="2"/>
      <c r="E116" s="2"/>
      <c r="F116" s="2"/>
      <c r="G116" s="2"/>
      <c r="H116" s="2"/>
      <c r="I116" s="9"/>
    </row>
    <row r="117" spans="4:9" x14ac:dyDescent="0.3">
      <c r="D117" s="2"/>
      <c r="E117" s="2"/>
      <c r="F117" s="2"/>
      <c r="G117" s="2"/>
      <c r="H117" s="2"/>
      <c r="I117" s="9"/>
    </row>
    <row r="118" spans="4:9" x14ac:dyDescent="0.3">
      <c r="D118" s="2"/>
      <c r="E118" s="2"/>
      <c r="F118" s="2"/>
      <c r="G118" s="2"/>
      <c r="H118" s="2"/>
      <c r="I118" s="9"/>
    </row>
    <row r="119" spans="4:9" x14ac:dyDescent="0.3">
      <c r="D119" s="2"/>
      <c r="E119" s="2"/>
      <c r="F119" s="2"/>
      <c r="G119" s="2"/>
      <c r="H119" s="2"/>
      <c r="I119" s="9"/>
    </row>
    <row r="120" spans="4:9" x14ac:dyDescent="0.3">
      <c r="D120" s="2"/>
      <c r="E120" s="2"/>
      <c r="F120" s="2"/>
      <c r="G120" s="2"/>
      <c r="H120" s="2"/>
      <c r="I120" s="9"/>
    </row>
    <row r="121" spans="4:9" x14ac:dyDescent="0.3">
      <c r="D121" s="2"/>
      <c r="E121" s="2"/>
      <c r="F121" s="2"/>
      <c r="G121" s="2"/>
      <c r="H121" s="2"/>
      <c r="I121" s="9"/>
    </row>
    <row r="122" spans="4:9" x14ac:dyDescent="0.3">
      <c r="D122" s="2"/>
      <c r="E122" s="2"/>
      <c r="F122" s="2"/>
      <c r="G122" s="2"/>
      <c r="H122" s="2"/>
      <c r="I122" s="9"/>
    </row>
    <row r="123" spans="4:9" x14ac:dyDescent="0.3">
      <c r="D123" s="2"/>
      <c r="E123" s="2"/>
      <c r="F123" s="2"/>
      <c r="G123" s="2"/>
      <c r="H123" s="2"/>
      <c r="I123" s="9"/>
    </row>
    <row r="124" spans="4:9" x14ac:dyDescent="0.3">
      <c r="D124" s="2"/>
      <c r="E124" s="2"/>
      <c r="F124" s="2"/>
      <c r="G124" s="2"/>
      <c r="H124" s="2"/>
      <c r="I124" s="9"/>
    </row>
    <row r="125" spans="4:9" x14ac:dyDescent="0.3">
      <c r="D125" s="2"/>
      <c r="E125" s="2"/>
      <c r="F125" s="2"/>
      <c r="G125" s="2"/>
      <c r="H125" s="2"/>
      <c r="I125" s="9"/>
    </row>
    <row r="126" spans="4:9" x14ac:dyDescent="0.3">
      <c r="D126" s="2"/>
      <c r="E126" s="2"/>
      <c r="F126" s="2"/>
      <c r="G126" s="2"/>
      <c r="H126" s="2"/>
      <c r="I126" s="9"/>
    </row>
    <row r="127" spans="4:9" x14ac:dyDescent="0.3">
      <c r="D127" s="2"/>
      <c r="E127" s="2"/>
      <c r="F127" s="2"/>
      <c r="G127" s="2"/>
      <c r="H127" s="2"/>
      <c r="I127" s="9"/>
    </row>
    <row r="128" spans="4:9" x14ac:dyDescent="0.3">
      <c r="D128" s="2"/>
      <c r="E128" s="2"/>
      <c r="F128" s="2"/>
      <c r="G128" s="2"/>
      <c r="H128" s="2"/>
      <c r="I128" s="9"/>
    </row>
    <row r="129" spans="4:9" x14ac:dyDescent="0.3">
      <c r="D129" s="2"/>
      <c r="E129" s="2"/>
      <c r="F129" s="2"/>
      <c r="G129" s="2"/>
      <c r="H129" s="2"/>
      <c r="I129" s="9"/>
    </row>
    <row r="130" spans="4:9" x14ac:dyDescent="0.3">
      <c r="D130" s="2"/>
      <c r="E130" s="2"/>
      <c r="F130" s="2"/>
      <c r="G130" s="2"/>
      <c r="H130" s="2"/>
      <c r="I130" s="9"/>
    </row>
    <row r="131" spans="4:9" x14ac:dyDescent="0.3">
      <c r="D131" s="2"/>
      <c r="E131" s="2"/>
      <c r="F131" s="2"/>
      <c r="G131" s="2"/>
      <c r="H131" s="2"/>
      <c r="I131" s="9"/>
    </row>
    <row r="132" spans="4:9" x14ac:dyDescent="0.3">
      <c r="D132" s="2"/>
      <c r="E132" s="2"/>
      <c r="F132" s="2"/>
      <c r="G132" s="2"/>
      <c r="H132" s="2"/>
      <c r="I132" s="9"/>
    </row>
    <row r="133" spans="4:9" x14ac:dyDescent="0.3">
      <c r="D133" s="28"/>
      <c r="E133" s="28"/>
      <c r="F133" s="28"/>
      <c r="G133" s="28"/>
      <c r="H133" s="28"/>
      <c r="I133" s="9"/>
    </row>
    <row r="134" spans="4:9" x14ac:dyDescent="0.3">
      <c r="D134" s="2"/>
      <c r="E134" s="2"/>
      <c r="F134" s="2"/>
      <c r="G134" s="2"/>
      <c r="H134" s="2"/>
      <c r="I134" s="9"/>
    </row>
    <row r="135" spans="4:9" x14ac:dyDescent="0.3">
      <c r="D135" s="2"/>
      <c r="E135" s="2"/>
      <c r="F135" s="2"/>
      <c r="G135" s="2"/>
      <c r="H135" s="2"/>
      <c r="I135" s="9"/>
    </row>
    <row r="136" spans="4:9" x14ac:dyDescent="0.3">
      <c r="D136" s="2"/>
      <c r="E136" s="2"/>
      <c r="F136" s="2"/>
      <c r="G136" s="2"/>
      <c r="H136" s="2"/>
      <c r="I136" s="9"/>
    </row>
    <row r="137" spans="4:9" x14ac:dyDescent="0.3">
      <c r="D137" s="2"/>
      <c r="E137" s="2"/>
      <c r="F137" s="2"/>
      <c r="G137" s="2"/>
      <c r="H137" s="2"/>
      <c r="I137" s="9"/>
    </row>
    <row r="138" spans="4:9" x14ac:dyDescent="0.3">
      <c r="D138" s="2"/>
      <c r="E138" s="2"/>
      <c r="F138" s="2"/>
      <c r="G138" s="2"/>
      <c r="H138" s="2"/>
      <c r="I138" s="9"/>
    </row>
    <row r="139" spans="4:9" x14ac:dyDescent="0.3">
      <c r="D139" s="2"/>
      <c r="E139" s="2"/>
      <c r="F139" s="2"/>
      <c r="G139" s="2"/>
      <c r="H139" s="2"/>
      <c r="I139" s="9"/>
    </row>
    <row r="140" spans="4:9" x14ac:dyDescent="0.3">
      <c r="D140" s="2"/>
      <c r="E140" s="2"/>
      <c r="F140" s="2"/>
      <c r="G140" s="2"/>
      <c r="H140" s="2"/>
      <c r="I140" s="9"/>
    </row>
    <row r="141" spans="4:9" x14ac:dyDescent="0.3">
      <c r="D141" s="2"/>
      <c r="E141" s="2"/>
      <c r="F141" s="2"/>
      <c r="G141" s="2"/>
      <c r="H141" s="2"/>
      <c r="I141" s="9"/>
    </row>
    <row r="142" spans="4:9" x14ac:dyDescent="0.3">
      <c r="D142" s="2"/>
      <c r="E142" s="2"/>
      <c r="F142" s="2"/>
      <c r="G142" s="2"/>
      <c r="H142" s="2"/>
      <c r="I142" s="9"/>
    </row>
    <row r="143" spans="4:9" x14ac:dyDescent="0.3">
      <c r="D143" s="2"/>
      <c r="E143" s="2"/>
      <c r="F143" s="2"/>
      <c r="G143" s="2"/>
      <c r="H143" s="2"/>
      <c r="I143" s="9"/>
    </row>
    <row r="144" spans="4:9" x14ac:dyDescent="0.3">
      <c r="D144" s="2"/>
      <c r="E144" s="2"/>
      <c r="F144" s="2"/>
      <c r="G144" s="2"/>
      <c r="H144" s="2"/>
      <c r="I144" s="9"/>
    </row>
    <row r="145" spans="4:9" x14ac:dyDescent="0.3">
      <c r="D145" s="2"/>
      <c r="E145" s="2"/>
      <c r="F145" s="2"/>
      <c r="G145" s="2"/>
      <c r="H145" s="2"/>
      <c r="I145" s="9"/>
    </row>
    <row r="146" spans="4:9" x14ac:dyDescent="0.3">
      <c r="D146" s="2"/>
      <c r="E146" s="2"/>
      <c r="F146" s="2"/>
      <c r="G146" s="2"/>
      <c r="H146" s="2"/>
      <c r="I146" s="9"/>
    </row>
    <row r="147" spans="4:9" x14ac:dyDescent="0.3">
      <c r="D147" s="2"/>
      <c r="E147" s="2"/>
      <c r="F147" s="2"/>
      <c r="G147" s="2"/>
      <c r="H147" s="2"/>
      <c r="I147" s="9"/>
    </row>
    <row r="148" spans="4:9" x14ac:dyDescent="0.3">
      <c r="D148" s="2"/>
      <c r="E148" s="2"/>
      <c r="F148" s="2"/>
      <c r="G148" s="2"/>
      <c r="H148" s="2"/>
      <c r="I148" s="9"/>
    </row>
    <row r="149" spans="4:9" x14ac:dyDescent="0.3">
      <c r="D149" s="2"/>
      <c r="E149" s="2"/>
      <c r="F149" s="2"/>
      <c r="G149" s="2"/>
      <c r="H149" s="2"/>
      <c r="I149" s="9"/>
    </row>
    <row r="150" spans="4:9" x14ac:dyDescent="0.3">
      <c r="D150" s="2"/>
      <c r="E150" s="2"/>
      <c r="F150" s="2"/>
      <c r="G150" s="2"/>
      <c r="H150" s="2"/>
      <c r="I150" s="9"/>
    </row>
    <row r="151" spans="4:9" x14ac:dyDescent="0.3">
      <c r="D151" s="2"/>
      <c r="E151" s="2"/>
      <c r="F151" s="2"/>
      <c r="G151" s="2"/>
      <c r="H151" s="2"/>
      <c r="I151" s="9"/>
    </row>
    <row r="152" spans="4:9" x14ac:dyDescent="0.3">
      <c r="D152" s="2"/>
      <c r="E152" s="2"/>
      <c r="F152" s="2"/>
      <c r="G152" s="2"/>
      <c r="H152" s="2"/>
      <c r="I152" s="9"/>
    </row>
    <row r="153" spans="4:9" x14ac:dyDescent="0.3">
      <c r="D153" s="2"/>
      <c r="E153" s="2"/>
      <c r="F153" s="2"/>
      <c r="G153" s="2"/>
      <c r="H153" s="2"/>
      <c r="I153" s="9"/>
    </row>
  </sheetData>
  <sheetProtection algorithmName="SHA-512" hashValue="5ZY/UE5x11U8s0UajwsjU8AWFDKvJ/KcbbAC/Zd41YBTY/oOb4/sL/vNSEjvZxdLZ3NCKU7DmmXSrf4k/KDKOg==" saltValue="Fy8VDUPcVvfVUWdfnwnupg==" spinCount="100000" sheet="1" objects="1" scenarios="1" selectLockedCells="1"/>
  <mergeCells count="56">
    <mergeCell ref="B4:C4"/>
    <mergeCell ref="E32:I32"/>
    <mergeCell ref="E33:I33"/>
    <mergeCell ref="E34:I34"/>
    <mergeCell ref="E35:I35"/>
    <mergeCell ref="E31:I31"/>
    <mergeCell ref="E17:I17"/>
    <mergeCell ref="E18:I18"/>
    <mergeCell ref="E24:I24"/>
    <mergeCell ref="E25:I25"/>
    <mergeCell ref="E26:I26"/>
    <mergeCell ref="E21:I21"/>
    <mergeCell ref="E22:I22"/>
    <mergeCell ref="E23:I23"/>
    <mergeCell ref="E19:I19"/>
    <mergeCell ref="E20:I20"/>
    <mergeCell ref="E36:I36"/>
    <mergeCell ref="E48:I48"/>
    <mergeCell ref="E37:I37"/>
    <mergeCell ref="E38:I38"/>
    <mergeCell ref="E39:I39"/>
    <mergeCell ref="E42:I42"/>
    <mergeCell ref="E43:I43"/>
    <mergeCell ref="E44:I44"/>
    <mergeCell ref="E45:I45"/>
    <mergeCell ref="E46:I46"/>
    <mergeCell ref="E47:I47"/>
    <mergeCell ref="E40:I40"/>
    <mergeCell ref="E41:I41"/>
    <mergeCell ref="E27:I27"/>
    <mergeCell ref="E28:I28"/>
    <mergeCell ref="E29:I29"/>
    <mergeCell ref="E30:I30"/>
    <mergeCell ref="E10:I10"/>
    <mergeCell ref="E11:I11"/>
    <mergeCell ref="E15:I15"/>
    <mergeCell ref="E16:I16"/>
    <mergeCell ref="E12:I12"/>
    <mergeCell ref="E13:I13"/>
    <mergeCell ref="E14:I14"/>
    <mergeCell ref="B10:B11"/>
    <mergeCell ref="A10:A11"/>
    <mergeCell ref="C10:C11"/>
    <mergeCell ref="C8:C9"/>
    <mergeCell ref="E1:I1"/>
    <mergeCell ref="E2:I2"/>
    <mergeCell ref="A5:C5"/>
    <mergeCell ref="E4:G4"/>
    <mergeCell ref="E7:I7"/>
    <mergeCell ref="E8:I8"/>
    <mergeCell ref="E9:I9"/>
    <mergeCell ref="A8:A9"/>
    <mergeCell ref="A3:I3"/>
    <mergeCell ref="D5:D6"/>
    <mergeCell ref="E5:I6"/>
    <mergeCell ref="B8:B9"/>
  </mergeCells>
  <printOptions horizontalCentered="1"/>
  <pageMargins left="0.25" right="0.25" top="0.5" bottom="0.5" header="0.3" footer="0.3"/>
  <pageSetup paperSize="5" scale="5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a24de69-310f-4dbd-a107-3ada35d48cde" xsi:nil="true"/>
    <lcf76f155ced4ddcb4097134ff3c332f xmlns="507731ba-fd36-42a0-9fec-2d780408f10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8D2686AFEAA949944C890FC628AE5D" ma:contentTypeVersion="20" ma:contentTypeDescription="Create a new document." ma:contentTypeScope="" ma:versionID="c2d11757a6c73db768fcfb7b3b48fbaf">
  <xsd:schema xmlns:xsd="http://www.w3.org/2001/XMLSchema" xmlns:xs="http://www.w3.org/2001/XMLSchema" xmlns:p="http://schemas.microsoft.com/office/2006/metadata/properties" xmlns:ns2="507731ba-fd36-42a0-9fec-2d780408f10d" xmlns:ns3="1a24de69-310f-4dbd-a107-3ada35d48cde" targetNamespace="http://schemas.microsoft.com/office/2006/metadata/properties" ma:root="true" ma:fieldsID="bf43af8f07cb7797a01a39f461800dd1" ns2:_="" ns3:_="">
    <xsd:import namespace="507731ba-fd36-42a0-9fec-2d780408f10d"/>
    <xsd:import namespace="1a24de69-310f-4dbd-a107-3ada35d48cd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7731ba-fd36-42a0-9fec-2d780408f1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0763a23-c165-429e-9f42-17ba9b24bee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24de69-310f-4dbd-a107-3ada35d48c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be04da-528e-4e14-b1f6-9852ffc61de5}" ma:internalName="TaxCatchAll" ma:showField="CatchAllData" ma:web="1a24de69-310f-4dbd-a107-3ada35d48cd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1E633F-320A-47C1-B70E-A969922F9FBF}">
  <ds:schemaRefs>
    <ds:schemaRef ds:uri="http://schemas.microsoft.com/sharepoint/v3/contenttype/forms"/>
  </ds:schemaRefs>
</ds:datastoreItem>
</file>

<file path=customXml/itemProps2.xml><?xml version="1.0" encoding="utf-8"?>
<ds:datastoreItem xmlns:ds="http://schemas.openxmlformats.org/officeDocument/2006/customXml" ds:itemID="{F4D5CB58-EECA-44C0-BE00-C84D44004D15}">
  <ds:schemaRefs>
    <ds:schemaRef ds:uri="http://schemas.microsoft.com/office/2006/metadata/properties"/>
    <ds:schemaRef ds:uri="http://schemas.microsoft.com/office/infopath/2007/PartnerControls"/>
    <ds:schemaRef ds:uri="1a24de69-310f-4dbd-a107-3ada35d48cde"/>
    <ds:schemaRef ds:uri="507731ba-fd36-42a0-9fec-2d780408f10d"/>
  </ds:schemaRefs>
</ds:datastoreItem>
</file>

<file path=customXml/itemProps3.xml><?xml version="1.0" encoding="utf-8"?>
<ds:datastoreItem xmlns:ds="http://schemas.openxmlformats.org/officeDocument/2006/customXml" ds:itemID="{3E2EE306-2E1F-49F5-8249-F774932A6D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7731ba-fd36-42a0-9fec-2d780408f10d"/>
    <ds:schemaRef ds:uri="1a24de69-310f-4dbd-a107-3ada35d48c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vt:lpstr>
      <vt:lpstr>2025-Basic Threshold Checklist</vt:lpstr>
      <vt:lpstr>2025-Ranking Self-Evaluation</vt:lpstr>
      <vt:lpstr>2025-SLR Parameters</vt:lpstr>
      <vt:lpstr>'2025-Basic Threshold Checklist'!Print_Area</vt:lpstr>
      <vt:lpstr>'2025-Ranking Self-Evaluation'!Print_Area</vt:lpstr>
      <vt:lpstr>'2025-SLR Parameters'!Print_Area</vt:lpstr>
      <vt:lpstr>Cover!Print_Area</vt:lpstr>
      <vt:lpstr>'2025-Basic Threshold Checklist'!Print_Titles</vt:lpstr>
      <vt:lpstr>'2025-Ranking Self-Evaluation'!Print_Titles</vt:lpstr>
      <vt:lpstr>'2025-SLR Parameters'!Print_Titles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MILAGROS BERRIOS ORTIZ</dc:creator>
  <cp:lastModifiedBy>Negrón Alvarez, Olga</cp:lastModifiedBy>
  <cp:lastPrinted>2025-10-14T17:07:33Z</cp:lastPrinted>
  <dcterms:created xsi:type="dcterms:W3CDTF">1999-01-12T13:59:19Z</dcterms:created>
  <dcterms:modified xsi:type="dcterms:W3CDTF">2025-10-27T22:38:32Z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0x010100AE8D2686AFEAA949944C890FC628AE5D</vt:lpwstr>
  </property>
</Properties>
</file>