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autoCompressPictures="0" defaultThemeVersion="124226"/>
  <mc:AlternateContent xmlns:mc="http://schemas.openxmlformats.org/markup-compatibility/2006">
    <mc:Choice Requires="x15">
      <x15ac:absPath xmlns:x15ac="http://schemas.microsoft.com/office/spreadsheetml/2010/11/ac" url="C:\Users\ona4327\Desktop\"/>
    </mc:Choice>
  </mc:AlternateContent>
  <xr:revisionPtr revIDLastSave="0" documentId="8_{164707AA-A2A2-4D0D-AF68-FDC5A4BCF24E}" xr6:coauthVersionLast="47" xr6:coauthVersionMax="47" xr10:uidLastSave="{00000000-0000-0000-0000-000000000000}"/>
  <bookViews>
    <workbookView xWindow="-120" yWindow="-120" windowWidth="29040" windowHeight="15840" tabRatio="881" firstSheet="1" activeTab="2" xr2:uid="{00000000-000D-0000-FFFF-FFFF00000000}"/>
  </bookViews>
  <sheets>
    <sheet name="XXX" sheetId="1" state="veryHidden" r:id="rId1"/>
    <sheet name="Cover" sheetId="31" r:id="rId2"/>
    <sheet name="NOFA Threshold Checklist" sheetId="34" r:id="rId3"/>
    <sheet name="NOFA Ranking Self-Evaluation" sheetId="35" r:id="rId4"/>
    <sheet name="NOFA SLR Parameters" sheetId="36" r:id="rId5"/>
  </sheets>
  <definedNames>
    <definedName name="_ftn1" localSheetId="4">'NOFA SLR Parameters'!#REF!</definedName>
    <definedName name="_ftn1" localSheetId="2">'NOFA Threshold Checklist'!#REF!</definedName>
    <definedName name="_ftnref1" localSheetId="4">'NOFA SLR Parameters'!#REF!</definedName>
    <definedName name="_ftnref1" localSheetId="2">'NOFA Threshold Checklist'!#REF!</definedName>
    <definedName name="_Toc147909624" localSheetId="4">'NOFA SLR Parameters'!#REF!</definedName>
    <definedName name="_Toc147909624" localSheetId="2">'NOFA Threshold Checklist'!#REF!</definedName>
    <definedName name="_Toc186614206" localSheetId="4">'NOFA SLR Parameters'!#REF!</definedName>
    <definedName name="_Toc186614206" localSheetId="2">'NOFA Threshold Checklist'!#REF!</definedName>
    <definedName name="_Toc189625028" localSheetId="4">'NOFA SLR Parameters'!#REF!</definedName>
    <definedName name="_Toc189625028" localSheetId="2">'NOFA Threshold Checklist'!#REF!</definedName>
    <definedName name="_Toc295980519" localSheetId="4">'NOFA SLR Parameters'!#REF!</definedName>
    <definedName name="_Toc295980519" localSheetId="2">'NOFA Threshold Checklist'!#REF!</definedName>
    <definedName name="_xlnm.Print_Area" localSheetId="1">Cover!$A$1:$J$43</definedName>
    <definedName name="_xlnm.Print_Area" localSheetId="3">'NOFA Ranking Self-Evaluation'!$A$1:$P$230</definedName>
    <definedName name="_xlnm.Print_Area" localSheetId="4">'NOFA SLR Parameters'!$A$1:$F$48</definedName>
    <definedName name="_xlnm.Print_Area" localSheetId="2">'NOFA Threshold Checklist'!$A$1:$G$157</definedName>
    <definedName name="_xlnm.Print_Titles" localSheetId="3">'NOFA Ranking Self-Evaluation'!$3:$5</definedName>
    <definedName name="_xlnm.Print_Titles" localSheetId="4">'NOFA SLR Parameters'!$2:$5</definedName>
    <definedName name="_xlnm.Print_Titles" localSheetId="2">'NOFA Threshold Checklist'!$5:$8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9" i="35" l="1"/>
  <c r="K166" i="35"/>
  <c r="H166" i="35"/>
  <c r="E166" i="35"/>
  <c r="K139" i="35"/>
  <c r="H139" i="35"/>
  <c r="E139" i="35"/>
  <c r="K97" i="35"/>
  <c r="H97" i="35"/>
  <c r="E97" i="35"/>
  <c r="K78" i="35"/>
  <c r="H78" i="35"/>
  <c r="E78" i="35"/>
  <c r="H22" i="35"/>
  <c r="H7" i="35"/>
  <c r="K22" i="35"/>
  <c r="E22" i="35"/>
  <c r="E7" i="35"/>
  <c r="E6" i="35"/>
  <c r="E214" i="35" s="1"/>
  <c r="F214" i="35" s="1"/>
  <c r="K7" i="35"/>
  <c r="K178" i="35"/>
  <c r="H178" i="35"/>
  <c r="E178" i="35"/>
  <c r="E69" i="35"/>
  <c r="H214" i="35"/>
  <c r="I214" i="35" s="1"/>
  <c r="K69" i="35"/>
  <c r="K214" i="35"/>
  <c r="L214" i="35" s="1"/>
  <c r="M214" i="35"/>
  <c r="J214" i="35"/>
  <c r="G21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tc={2DA6BB10-3FAD-484D-BD96-2316104E833C}</author>
  </authors>
  <commentList>
    <comment ref="F133" authorId="0" shapeId="0" xr:uid="{2DA6BB10-3FAD-484D-BD96-2316104E833C}">
      <text>
        <t>[Threaded comment]
Your version of Excel allows you to read this threaded comment; however, any edits to it will get removed if the file is opened in a newer version of Excel. Learn more: https://go.microsoft.com/fwlink/?linkid=870924
Comment:
    HOME y HTF??</t>
      </text>
    </comment>
  </commentList>
</comments>
</file>

<file path=xl/sharedStrings.xml><?xml version="1.0" encoding="utf-8"?>
<sst xmlns="http://schemas.openxmlformats.org/spreadsheetml/2006/main" count="1199" uniqueCount="653">
  <si>
    <t>Rev.</t>
  </si>
  <si>
    <t>I.</t>
  </si>
  <si>
    <t>Document</t>
  </si>
  <si>
    <t>APPLICATION</t>
  </si>
  <si>
    <t xml:space="preserve">         </t>
  </si>
  <si>
    <t>HOME</t>
  </si>
  <si>
    <t>LIHTC</t>
  </si>
  <si>
    <t>Reqd. for LIHTC</t>
  </si>
  <si>
    <r>
      <t xml:space="preserve">Check if </t>
    </r>
    <r>
      <rPr>
        <b/>
        <sz val="11"/>
        <rFont val="Calibri"/>
        <family val="2"/>
        <scheme val="minor"/>
      </rPr>
      <t>submitted</t>
    </r>
  </si>
  <si>
    <t>Doc Ref ID</t>
  </si>
  <si>
    <t></t>
  </si>
  <si>
    <t>SHPO.001</t>
  </si>
  <si>
    <t>SHPO.002</t>
  </si>
  <si>
    <t>SHPO.003</t>
  </si>
  <si>
    <t>SHPO.004</t>
  </si>
  <si>
    <t>SHPO.005</t>
  </si>
  <si>
    <t>SHPO.006</t>
  </si>
  <si>
    <t>Application Form.</t>
  </si>
  <si>
    <t>n</t>
  </si>
  <si>
    <t>Application’s Agreement and Certification (page 25), signed by the Owner, the President or Secretary of the General Partner, and showing corporate seal that is also legible in digital documents.</t>
  </si>
  <si>
    <t>Corporate Resolution certifying that the person who signed is a duly authorized officer of the applicant, authorized to sign the application.</t>
  </si>
  <si>
    <t>Threshold Checklist Form.</t>
  </si>
  <si>
    <t>Self Point-Ranking Evaluation.</t>
  </si>
  <si>
    <t>Subsidy Layering Review (SLR) Parameters Checklist Form.</t>
  </si>
  <si>
    <t>Copy of any waiver issued by the Authority for the public-housing set-aside category.</t>
  </si>
  <si>
    <t>Application's transmittal letter.</t>
  </si>
  <si>
    <t>Manager's check or Money Order for the amount of application fees payable to the Puerto Rico Housing Finance Authority indicating application number and the term "LIHTC" in memo field.</t>
  </si>
  <si>
    <t>Manager's check or Money Order for the amount of application fees payable to the Puerto Rico Housing Finance Authority indicating application number and the term "LIHTC Exempt Bonds" in memo field.</t>
  </si>
  <si>
    <t>Project Location</t>
  </si>
  <si>
    <t>Project Characteristics</t>
  </si>
  <si>
    <t>Owners’ Certification, if requesting Tax Credits (similar to Annex G of the Application Package).</t>
  </si>
  <si>
    <t>Accountant’s Opinion, if requesting Tax Credits (similar to Annex H of the Application Package).</t>
  </si>
  <si>
    <t>Attorney’s Opinion, if requesting Tax Credits (similar to Annex I of the Application Package).</t>
  </si>
  <si>
    <t>Project timeline for project activities including specific benchmarks for acquisition, assembly of the development team, completion of plans and specifications, completion of financial approvals, municipal approvals, building permits, project construction start date, completion date and the estimated date of lease-up (Application, page 23).</t>
  </si>
  <si>
    <t>Noise Study as per the requirements set forth in the American National Standard Method for the Physical Measurement for Sound, if project located within 1,000 feet of a major noise source, road or highway, 3,000 feet of a railroad, or 5 miles of a civil airport.</t>
  </si>
  <si>
    <t>Soil survey, if project is for new construction or substantial rehabilitation requiring addition or expansion to structures.</t>
  </si>
  <si>
    <t>Hydraulic/Hydrologic study, if the project meets the conditions established under The Department of Natural and Environmental Resources' Administrative Order No. 2013-12, or a certification issued by a civil engineer attesting that the study is not required.</t>
  </si>
  <si>
    <t>Letter of intent to extend the initial 15-year period of compliance with the Tax Credit program’s income and rent  restriction requirements for a minimum of 15 additional years and sign the Land Use Restrictive Covenant Agreement (in substantially the same form as Annex K of the Application Package).</t>
  </si>
  <si>
    <t>Project Developer Characteristics</t>
  </si>
  <si>
    <t>Organizational chart of project structure identifying Owner, Developer, General Partner/Manager and/or Sponsor and any other related entity.</t>
  </si>
  <si>
    <t>Partnership (or Operating) Agreement of the entity to claim ownership of the Project (LP, LLC, etc.), as may apply, indicating cash contributions by the General Partner(s) and/or Limited Partner(s).</t>
  </si>
  <si>
    <t>Certificate of Incorporation (in USA and PR, as may apply) for the following entities: Owner, Developer, General Partner/Manager and Sponsor (as were described in the Application, page 1).</t>
  </si>
  <si>
    <t>Certificate of Authorization of US Foreign Limited Liability Company from PR Department of State (as it may apply) for the following entities: Owner, Developer, General Partner/Manager and Sponsor (as were described in the Application, page 1).</t>
  </si>
  <si>
    <t>Good Standing Certificate (in USA and PR, as may apply) for the following entities: Owner, Developer, General Partner/Manager and Sponsor (as were described in the Application, page 1).</t>
  </si>
  <si>
    <t>Company by-laws and internal rules for the following entities: Owner, Developer, General Partner/Manager and Sponsor (as were described in the Application, page 1).</t>
  </si>
  <si>
    <t>Names, addresses, telephone numbers and email address of officers, members, directors, principal stockholders or managing partner of  the following entities: Owner, Developer, General Partner/Manager and Sponsor (as were described in the Application, page 1).</t>
  </si>
  <si>
    <t>IRS Form SS-4 or other  evidence of the taxpayer identification number for the following entities: Owner, Developer, General Partner/Manager and Sponsor (as were described in the Application, page 1).</t>
  </si>
  <si>
    <t>Identity of Interest (Application, page 4).</t>
  </si>
  <si>
    <t xml:space="preserve">List of members of the Development Team (Application, page 22) </t>
  </si>
  <si>
    <t>Copy of contract with Management Agent.</t>
  </si>
  <si>
    <t>Resume of the Consultant Agent, if applicable.</t>
  </si>
  <si>
    <t>Copy(ies) of contract with Consultant Agent(s), if applicable, that itemizes the services to be performed by each consultant and the amount of the consultant fee for each service or group of services.</t>
  </si>
  <si>
    <t>Financing Characteristics</t>
  </si>
  <si>
    <t>Sources and Uses (Application, page 15)</t>
  </si>
  <si>
    <t>Schedule of projected income and expenses during operation certified by the proposed management agent (Application, page 18).</t>
  </si>
  <si>
    <t>Copy(ies) of the contracts or firm commitment letters must be attached to the owner’s certification of federal, State, or local subsidies received or expected to be received for the development and operation of the project, as applicable.</t>
  </si>
  <si>
    <t>Project Development Costs (Application, pages 11, 12 and 13)</t>
  </si>
  <si>
    <t>Certification from the financing institution stating the tax exempt status of the obligations to be issued to finance the project, if requiring tax exempt financing.</t>
  </si>
  <si>
    <t>Opinion from Owner’s Tax Attorney and/or CPA stating the tax exempt status of the obligations to be issued to finance the project, if requiring tax exempt financing.</t>
  </si>
  <si>
    <t>Justification for exceeding any of the safe harbor parameters for general contractor fees but in no circumstance, in excess of the maximum allowable aggregate amount.</t>
  </si>
  <si>
    <t xml:space="preserve">Written evidence for projects claiming and/or receiving (or not) tax exemptions (e.g., property tax waivers, rental income exemptions, etc.). </t>
  </si>
  <si>
    <t>Subscribed by:</t>
  </si>
  <si>
    <t>LIHTC Self-Evaluation</t>
  </si>
  <si>
    <t>Criterion</t>
  </si>
  <si>
    <t>Max Score</t>
  </si>
  <si>
    <t>Score</t>
  </si>
  <si>
    <t>Self Score</t>
  </si>
  <si>
    <t>20% or less below poverty line.</t>
  </si>
  <si>
    <t>more than 20% and less than 30% below poverty line.</t>
  </si>
  <si>
    <t>more than 30% and less than 40% below poverty line.</t>
  </si>
  <si>
    <t>The zone of influence around an Urban Train Station, as defined under section 3(e) of Law 74-1965, as amended.</t>
  </si>
  <si>
    <t>Desirable Activities</t>
  </si>
  <si>
    <t>Town square of an urban center.</t>
  </si>
  <si>
    <t>Public park (must incorporate a passive non-sports area).</t>
  </si>
  <si>
    <t>Public or licensed elementary, middle or high school.</t>
  </si>
  <si>
    <t>Grocery store or supermarket with meat, produce and dairy.</t>
  </si>
  <si>
    <t>Pharmacy.</t>
  </si>
  <si>
    <t>Federal post office.</t>
  </si>
  <si>
    <t>Amenities must also be referenced by the market study.</t>
  </si>
  <si>
    <t xml:space="preserve">Single headed household: </t>
  </si>
  <si>
    <t>Grocery store with WIC contract.</t>
  </si>
  <si>
    <t>Specific documentation required: name and physical address of facilities.</t>
  </si>
  <si>
    <t xml:space="preserve">Elderly household: </t>
  </si>
  <si>
    <t>Physician or dental office.</t>
  </si>
  <si>
    <t>Civic center or voluntary work facility.</t>
  </si>
  <si>
    <t>Specific documentation required: Name and physical address of facilities.</t>
  </si>
  <si>
    <t>Homeless (as defined under HEARTH Act):</t>
  </si>
  <si>
    <t>ASSMCA licensed public or private institution for the ambulatory treatment of mental disabilities, drug addiction or substance dependency.</t>
  </si>
  <si>
    <t>Specific documentation required: Copy of license issued by ASSMCA.</t>
  </si>
  <si>
    <t>Within one-eight mile of a:</t>
  </si>
  <si>
    <t>Landfill or dumpsite.</t>
  </si>
  <si>
    <t>Industrial site.</t>
  </si>
  <si>
    <t>Airport.</t>
  </si>
  <si>
    <t>Wastewater treatment plant.</t>
  </si>
  <si>
    <t>Adjoining a property which is or contains a:</t>
  </si>
  <si>
    <t>Gas station.</t>
  </si>
  <si>
    <t>Woodworking shop.</t>
  </si>
  <si>
    <t>Unabated nuisance, as declared by a Municipality.</t>
  </si>
  <si>
    <t>Documentation required: Aerial photograph for each infill site showing properties.</t>
  </si>
  <si>
    <t>Documentation required: Nuisance abatement completed by Municipality supported by property deed and certification provided by Municipality.</t>
  </si>
  <si>
    <t>Documentation required: Act citation or Planning Board's Resolution number and date in case of state designated properties; listing in the National Register of Historic Places in case of federally designated properties; or State Historic Preservation Office's (SHPO) certification of contributing resource.</t>
  </si>
  <si>
    <t>The project provides an accessible and dedicated pedestrian network within the project site to connect the building(s) main pedestrian entrance(s) with egress points on all property sides adjoining a public street.</t>
  </si>
  <si>
    <t>Documentation required: A separate plan drawing certified by the project's designer identifying any segments of the existing pedestrian pathways requiring accessibility improvements or in need of repair, and proposed improvements or new construction required to comply with applicable accessibility standards and local codes.</t>
  </si>
  <si>
    <t>Documentation required: Approval from Municipality and competent transit authority, if applicable.</t>
  </si>
  <si>
    <t>Documentation required: Letter from competent authority attesting the improvement is not a required off-site.</t>
  </si>
  <si>
    <t>Provided it is not required by a competent authority as an off-site improvement, the project includes the construction or rehabilitation of transit pull-offs or public transit stops and required signage in any point of the roadway perimeter of the project site; or the provision or improvement of the sidewalks, crosswalks, refuge islands, and required signage to connect an off-site existing public transit stop with the project site, in compliance with applicable accessibility standards and local codes.</t>
  </si>
  <si>
    <t>The project achieves the maximum allowable gross floor area, housing density and/or height under applicable code provisions.</t>
  </si>
  <si>
    <t>The parking spaces and service areas are screened from any public sidewalk or roadway by green hedges, fences or walls with a void-to-solid area ratio of 1 or less.</t>
  </si>
  <si>
    <t>Documentation required: Site plan and elevation details certified by the project's designer identifying visual barriers and certifying compliance.</t>
  </si>
  <si>
    <t>The building(s) main entrance(s) open(s) to the sidewalk of an adjoining public roadway.</t>
  </si>
  <si>
    <t>Documentation required: Floor plans certified by the project's designer.</t>
  </si>
  <si>
    <t>Centrally located courtyard or patio with an area of no less than 30 sq. ft. per unit directly accessible from the main entrance(s) of the building(s).</t>
  </si>
  <si>
    <t>Community or meeting center with and area of no less than 15 sq. ft. per unit, with kitchen and public bathrooms.</t>
  </si>
  <si>
    <t>Open balcony in each unit with an area of no less than 24 sq. ft.</t>
  </si>
  <si>
    <t>Night shift security guard.</t>
  </si>
  <si>
    <t>Storm windows or shutters in all units.</t>
  </si>
  <si>
    <t>Ceiling fans for all bedrooms and living room areas.</t>
  </si>
  <si>
    <t>Documentation required: Floor plans and elevations certified by the project's designer showing designated spaces, equipment, and/or floor area.</t>
  </si>
  <si>
    <t>Documentation required: Designer’s Preliminary Opinion Letter (Annex J of the Application Package, model of certification), specifying compliance with applicable design criteria.</t>
  </si>
  <si>
    <t>Documentation required: Project Development Costs (Application, pages 11 and 12).</t>
  </si>
  <si>
    <t>Documentation required: Sources and Uses (Application, page 15).</t>
  </si>
  <si>
    <t>Housing Needs Characteristics</t>
  </si>
  <si>
    <t>Documentation required: Proposed covenant provision for income targeting included in letter of intent to sign Land Use Restrictive Covenant Agreement (in substantially the same form as Annex K of the Application Package).</t>
  </si>
  <si>
    <t>Documentation required: Tenant selection procedures.</t>
  </si>
  <si>
    <t>The project curbs the risk of loss due to physical condition by replacing more than one major building component, which includes roof, bearing wall, floor or foundation structures; plumbing system; electrical system; fire prevention and safety system; vertical transportation; or building envelope.</t>
  </si>
  <si>
    <t>Documentation required: Housing market study must demonstrate the capacity of the project to compete for market rate tenants; copy of existing HAP, if applicable.</t>
  </si>
  <si>
    <t>At least 10 more years.</t>
  </si>
  <si>
    <t>At least 5 more years.</t>
  </si>
  <si>
    <t>Documentation required: Letter of intent to sign the Land Use Restrictive Covenant Agreement (in substantially the same form as Annex K of the Application Package, and reflecting a right of first refusal granted to the residents.</t>
  </si>
  <si>
    <t>Documentation required: Syndication documents with conversion provisions.</t>
  </si>
  <si>
    <t>Documentation required: Detailed plan with projections on maintenance, reserves, homeownership training, continued affordability, sales price calculation, lease and purchase agreements, and any other relevant information to demonstrate compliance with applicable regulations.</t>
  </si>
  <si>
    <t>IV.</t>
  </si>
  <si>
    <t>1-3</t>
  </si>
  <si>
    <t>Similar or deeper share of income targeted populations.</t>
  </si>
  <si>
    <t>Documentation required: Copy of HAP, IRS form 8609 for each project, as applicable.</t>
  </si>
  <si>
    <t>Documentation required: Relevant project documentation to support experience in particular project.</t>
  </si>
  <si>
    <t>Combined current liquid assets equivalent to the greater of one million dollars ($1,000,000) or 5% of the total development costs.</t>
  </si>
  <si>
    <t>Combined net worth equivalent to the greater of three million dollars ($3,000,000) or 15% of total development costs.</t>
  </si>
  <si>
    <t>Documentation required: Compiled or revised financial statements certified by a licensed accountant.</t>
  </si>
  <si>
    <t>V.</t>
  </si>
  <si>
    <t>At least 15% of the total development cost covered by other sources of public funding.</t>
  </si>
  <si>
    <t>At least 10% of the total development cost covered by other sources of public funding.</t>
  </si>
  <si>
    <t>Documentation required: Binding commitment, agreement or award documentation.</t>
  </si>
  <si>
    <t>At least 5% of the total development cost.</t>
  </si>
  <si>
    <t>At least 3% of the total development cost.</t>
  </si>
  <si>
    <t>At least 1% of the total development cost.</t>
  </si>
  <si>
    <t>Document required: If applicable Ordinance, Resolution or Bid supporting property transaction.</t>
  </si>
  <si>
    <t>Documentation required: Certification provided by the management agent.</t>
  </si>
  <si>
    <t>Documentation required: Copy of long-term lease agreement, deed, or letter of commitment.</t>
  </si>
  <si>
    <t>VI.</t>
  </si>
  <si>
    <t>Supportive Services</t>
  </si>
  <si>
    <t>Up to 5% of the project's annual operational cost for the length of the compliance period of affordability.</t>
  </si>
  <si>
    <t>Up to 3% of the project's annual operational cost for the length of the compliance period of affordability.</t>
  </si>
  <si>
    <t>Up to 1% of the project's annual operational cost for the length of the compliance period of affordability.</t>
  </si>
  <si>
    <t>Total Score</t>
  </si>
  <si>
    <t>Minimum Required Score</t>
  </si>
  <si>
    <t>Check if met</t>
  </si>
  <si>
    <t>Parameter</t>
  </si>
  <si>
    <t>QAP 5.2.2.1</t>
  </si>
  <si>
    <t>QAP 5.2.2.2</t>
  </si>
  <si>
    <t>QAP 5.2.2.3</t>
  </si>
  <si>
    <r>
      <rPr>
        <b/>
        <sz val="12"/>
        <rFont val="Calibri"/>
        <family val="2"/>
        <scheme val="minor"/>
      </rPr>
      <t>Rehabilitation expenditure threshold (per unit minimum)</t>
    </r>
    <r>
      <rPr>
        <sz val="12"/>
        <rFont val="Calibri"/>
        <family val="2"/>
        <scheme val="minor"/>
      </rPr>
      <t xml:space="preserve">. The greater of: 20% of the adjusted basis of the building being rehabilitated, or $6,000 per low-income unit in the building (qualified basis attributable to such expenditures divided by the number of low-income units), plus the inflation adjustment factor as per applicable laws and regulations.  </t>
    </r>
  </si>
  <si>
    <r>
      <rPr>
        <b/>
        <sz val="12"/>
        <rFont val="Calibri"/>
        <family val="2"/>
        <scheme val="minor"/>
      </rPr>
      <t>Acquisition costs</t>
    </r>
    <r>
      <rPr>
        <sz val="12"/>
        <rFont val="Calibri"/>
        <family val="2"/>
        <scheme val="minor"/>
      </rPr>
      <t>. The acquisition price will be limited to the lesser of the sale price or the appraised value of the land and the property, and in the case of a municipal and/or governmental seller, the costs of rehabilitation already incurred on properties not yet placed in service.</t>
    </r>
  </si>
  <si>
    <r>
      <rPr>
        <b/>
        <sz val="12"/>
        <rFont val="Calibri"/>
        <family val="2"/>
        <scheme val="minor"/>
      </rPr>
      <t>Vacancy rate</t>
    </r>
    <r>
      <rPr>
        <sz val="12"/>
        <rFont val="Calibri"/>
        <family val="2"/>
        <scheme val="minor"/>
      </rPr>
      <t>. 5% for projects with project-based rental assistance.</t>
    </r>
  </si>
  <si>
    <r>
      <rPr>
        <b/>
        <sz val="12"/>
        <rFont val="Calibri"/>
        <family val="2"/>
        <scheme val="minor"/>
      </rPr>
      <t>Vacancy rate</t>
    </r>
    <r>
      <rPr>
        <sz val="12"/>
        <rFont val="Calibri"/>
        <family val="2"/>
        <scheme val="minor"/>
      </rPr>
      <t>. 7% in projects without project-based rental assistance approved by a local PJ at time of application.</t>
    </r>
  </si>
  <si>
    <t>QAP 5.2.3.2</t>
  </si>
  <si>
    <t>CPD-98-01</t>
  </si>
  <si>
    <r>
      <rPr>
        <b/>
        <sz val="12"/>
        <rFont val="Calibri"/>
        <family val="2"/>
        <scheme val="minor"/>
      </rPr>
      <t>Property Management Fees</t>
    </r>
    <r>
      <rPr>
        <sz val="12"/>
        <rFont val="Calibri"/>
        <family val="2"/>
        <scheme val="minor"/>
      </rPr>
      <t>. Shall be 5-7 percent of gross rents, if social or supporting services are not included in the rent and the managing agent has no responsibility to coordinate/provide such services.</t>
    </r>
  </si>
  <si>
    <t>QAP 5.2.3.4</t>
  </si>
  <si>
    <r>
      <rPr>
        <b/>
        <sz val="12"/>
        <rFont val="Calibri"/>
        <family val="2"/>
        <scheme val="minor"/>
      </rPr>
      <t>Operating reserve.</t>
    </r>
    <r>
      <rPr>
        <sz val="12"/>
        <rFont val="Calibri"/>
        <family val="2"/>
        <scheme val="minor"/>
      </rPr>
      <t xml:space="preserve"> Four (4) months of: (a) projected operating expenses, (b) debt service, and (c) replacement reserve payment. It must be maintained throughout the term of the Tax Credit extended use period. Deferring the developer’s fees of the project can allow the project owner to fund the operating reserve. In that case, the developer’s deferred fee can only be repaid from cash flow and after all required replacement reserve deposits are made. Such fee will be projected to be repaid within 10 years and must meet the IRS standards. A statement with the terms of the deferred fee must be included (Doc Ref ID V.018). Neither interest income earned on any type of reserve funds nor the release of any type of reserve funds will be considered as a source of revenue for a project.</t>
    </r>
  </si>
  <si>
    <r>
      <rPr>
        <b/>
        <sz val="12"/>
        <rFont val="Calibri"/>
        <family val="2"/>
        <scheme val="minor"/>
      </rPr>
      <t xml:space="preserve">Replacement reserve with 100% project based assistance. </t>
    </r>
    <r>
      <rPr>
        <sz val="12"/>
        <rFont val="Calibri"/>
        <family val="2"/>
        <scheme val="minor"/>
      </rPr>
      <t>New construction for elderly or non-elderly: $250 per unit per year.</t>
    </r>
  </si>
  <si>
    <r>
      <rPr>
        <b/>
        <sz val="12"/>
        <rFont val="Calibri"/>
        <family val="2"/>
        <scheme val="minor"/>
      </rPr>
      <t>Replacement reserve without project based assistance.</t>
    </r>
    <r>
      <rPr>
        <sz val="12"/>
        <rFont val="Calibri"/>
        <family val="2"/>
        <scheme val="minor"/>
      </rPr>
      <t xml:space="preserve"> New construction non-elderly and rehabilitation: $300 per unit per year.</t>
    </r>
  </si>
  <si>
    <t>QAP 5.2.3.6</t>
  </si>
  <si>
    <r>
      <rPr>
        <b/>
        <sz val="12"/>
        <rFont val="Calibri"/>
        <family val="2"/>
        <scheme val="minor"/>
      </rPr>
      <t>Rents</t>
    </r>
    <r>
      <rPr>
        <sz val="12"/>
        <rFont val="Calibri"/>
        <family val="2"/>
        <scheme val="minor"/>
      </rPr>
      <t>. Rents will be underwritten as per applicable program regulations.</t>
    </r>
  </si>
  <si>
    <t>QAP 5.2.3.7</t>
  </si>
  <si>
    <t>QAP 5.2.3.8</t>
  </si>
  <si>
    <r>
      <rPr>
        <b/>
        <sz val="12"/>
        <rFont val="Calibri"/>
        <family val="2"/>
        <scheme val="minor"/>
      </rPr>
      <t xml:space="preserve">Equity pricing. </t>
    </r>
    <r>
      <rPr>
        <sz val="12"/>
        <rFont val="Calibri"/>
        <family val="2"/>
        <scheme val="minor"/>
      </rPr>
      <t xml:space="preserve">The Authority will use the price that owners will submit through a letter of intent/commitment from the investor confirming the financial assumptions of the purchase. </t>
    </r>
    <r>
      <rPr>
        <b/>
        <sz val="12"/>
        <color rgb="FFFF0000"/>
        <rFont val="Calibri"/>
        <family val="2"/>
        <scheme val="minor"/>
      </rPr>
      <t/>
    </r>
  </si>
  <si>
    <t>Application to become a Community Housing Development Organization (CHDO) filed with the Authority.</t>
  </si>
  <si>
    <t>Certification of consistency filed with the State Coastal Management Program, if required.</t>
  </si>
  <si>
    <t>PRHFA Evaluation</t>
  </si>
  <si>
    <t>Hospital, diagnostic and treatment center (CDT) or federally qualified health center (see www.hrsa.gov).</t>
  </si>
  <si>
    <t>The portion of a census tract outside an urban area, that has a rate of:</t>
  </si>
  <si>
    <t>WIOA training center.</t>
  </si>
  <si>
    <t>Specific documentation required: Authorization for WIOA training center issued by Local Workforce Development Area.</t>
  </si>
  <si>
    <t>Equipped exercise room(s) with an area or aggregate area of no less than 300 sq. ft.</t>
  </si>
  <si>
    <t>Documentation required: if requesting only Tax Credits, tenant selection procedures.</t>
  </si>
  <si>
    <t>Affirmative Fair Housing Marketing Plan (Annex S of the Application Package).</t>
  </si>
  <si>
    <t xml:space="preserve">Statement (affidavit) sworn by owner, developer and their shareholders, directors, officers and partners, as applicable, attesting that they have not been involved in any way (either personally or as shareholders, directors, officers, members or partners of a corporation, partnership or other form of business organization or joint venture) in any other project for which the Authority has provided any financing and /or grant (as lender, conduit, custodian of funds, or otherwise) and in which a default notice under the terms and conditions of the applicable financing documents has been issued  and not cured. </t>
  </si>
  <si>
    <t>Construction cost breakdown (itemized schedule of values) that substantially conforms to form HUD 2328 (form not required), certified by the proposed general contractor or project designer.</t>
  </si>
  <si>
    <t xml:space="preserve">QAP 5.2.2.4 </t>
  </si>
  <si>
    <r>
      <rPr>
        <b/>
        <sz val="12"/>
        <color theme="1"/>
        <rFont val="Calibri"/>
        <family val="2"/>
        <scheme val="minor"/>
      </rPr>
      <t>Debt service coverage ratio minimum.</t>
    </r>
    <r>
      <rPr>
        <sz val="12"/>
        <rFont val="Calibri"/>
        <family val="2"/>
        <scheme val="minor"/>
      </rPr>
      <t xml:space="preserve"> Minimum 1.15 coverage for the term of the permanent debt financing. Equals the proportion of the development's net operating income (operating income less operating expenses and reserve payments) to foreclosable, currently amortizing debt service obligations.</t>
    </r>
  </si>
  <si>
    <r>
      <rPr>
        <b/>
        <sz val="12"/>
        <color theme="1"/>
        <rFont val="Calibri"/>
        <family val="2"/>
        <scheme val="minor"/>
      </rPr>
      <t>Rent-up reserve.</t>
    </r>
    <r>
      <rPr>
        <sz val="12"/>
        <rFont val="Calibri"/>
        <family val="2"/>
        <scheme val="minor"/>
      </rPr>
      <t xml:space="preserve"> Shall be reasonable based upon projected rent-up time according to market and target population, but in no event shall be less than $250 per unit.</t>
    </r>
  </si>
  <si>
    <r>
      <rPr>
        <b/>
        <sz val="12"/>
        <color theme="1"/>
        <rFont val="Calibri"/>
        <family val="2"/>
        <scheme val="minor"/>
      </rPr>
      <t>General contractor maximum charges</t>
    </r>
    <r>
      <rPr>
        <sz val="12"/>
        <rFont val="Calibri"/>
        <family val="2"/>
        <scheme val="minor"/>
      </rPr>
      <t xml:space="preserve">. The total allowed percentages for General Conditions, Overhead, and Builder’s Profit are based on hard construction costs and the maximum combined costs </t>
    </r>
    <r>
      <rPr>
        <b/>
        <sz val="12"/>
        <color theme="1"/>
        <rFont val="Calibri"/>
        <family val="2"/>
        <scheme val="minor"/>
      </rPr>
      <t>shall not exceed fourteen percent (14%)</t>
    </r>
    <r>
      <rPr>
        <sz val="12"/>
        <rFont val="Calibri"/>
        <family val="2"/>
        <scheme val="minor"/>
      </rPr>
      <t xml:space="preserve"> of the hard construction costs stated on the AIA construction contract.</t>
    </r>
  </si>
  <si>
    <t>If requesting Tax Credits from the non-profit set-aside, copy of the IRS document designating the non-profit as exempted from taxation under Section 501(a) of the Code and described in paragraph (3) or (4) of Section 501(c) of the Code.</t>
  </si>
  <si>
    <t>If requesting Tax Credits from the non-profit set-aside, agreement stating that it will materially participate in the acquisition, development and ongoing operation of the project throughout the entire compliance period; that it agrees to provide the Authority with annual certifications verifying continued involvement; and fosters low-income housing as one of its exempt purposes.</t>
  </si>
  <si>
    <t>If requesting Tax Credits from the non-profit set-aside, sworn statement (affidavit) asserting that the non-profit: is exempted from taxation under Section 501(a) of the Code and described in paragraph (3) or (4) of Section 501(c) of the Code; will materially participate in the acquisition, development and ongoing operation of the project throughout the entire compliance period and provide the Authority with annual certifications verifying continued involvement; is not affiliated with, controlled by, or party to interlocking directorates with any Related Party of a for-profit organization; is eligible for the non-profit set-aside pursuant to IRC Section 42(h)(5); and fosters low-income housing as one of its exempt purposes.</t>
  </si>
  <si>
    <t>If requesting Tax Credits from the non-profit set-aside, legal opinion asserting that it: is not affiliated with, controlled by, or party to interlocking directorates with any Related Party of a for-profit organization, and the basis for said determination; and is eligible for the non-profit set-aside pursuant to IRC Section 42(h)(5).</t>
  </si>
  <si>
    <t>Articles of Incorporation for the following entities: Owner, Developer, General Partner/Manager and Sponsor (as were described in the Application, page 1)</t>
  </si>
  <si>
    <t>Documentation required: Referral agreement with the correspondent PHA to include the project in any listing of public housing opportunities where households with tenant-based subsidies are welcomed and where the project’s owner or management agent agrees to actively seek referrals from the public housing authority to apply for units at the project. Also, Annex S, specifying in item 8 that "the owners will rent the units of the project to eligible families referred by the PHA from its waiting list or from their own waiting list if the PHA cannot provide adequate candidates, as determined and requested on the PHA's Administrative Plan".</t>
  </si>
  <si>
    <t>Document required: If applicable, documentation supporting construction tax abatement (Ordinance and/or Resolution).</t>
  </si>
  <si>
    <t>QAP 5.2.2.6</t>
  </si>
  <si>
    <t>Application #</t>
  </si>
  <si>
    <t>Contract or Firm Commitment letter indicating approval of funding issued by the Rural Development Housing Service of the US Department of Agriculture for projects that are financed or sponsored by the entity.</t>
  </si>
  <si>
    <t xml:space="preserve">Application Number: </t>
  </si>
  <si>
    <t>2022-</t>
  </si>
  <si>
    <t>NOFA 2022</t>
  </si>
  <si>
    <t>CDGB-DR GAP TO LIHTC</t>
  </si>
  <si>
    <t>LOW-INCOME HOUSING TAX CREDITS,</t>
  </si>
  <si>
    <t>Reqd. for CDBG-DR</t>
  </si>
  <si>
    <t>SHPO</t>
  </si>
  <si>
    <t>I.  Application</t>
  </si>
  <si>
    <t>II.  Project Characteristics</t>
  </si>
  <si>
    <t xml:space="preserve">Complete set of Architectural drawings of the proposed new construction and/or rehabilitation, certified by the project's registered architect (RA)/professional engineer (PE). </t>
  </si>
  <si>
    <t>Recommendations of infrastructure issued by the Puerto Rico Permits Management Office (OGPe, by its Spanish acronym) and construction permit filed with competent entity.</t>
  </si>
  <si>
    <t>Unexpired Construction Permit, Green Construction Permit (Permiso de Construcción Verde) or Notification of Construction Permit issued by the applicable permitting office and agencies' endorsements (Puerto Rico Environmental Quality Board (JCA, by its Spanish acronym), Puerto Rico Department of Natural and Environmental Resources (DRNA, by its Spanish acronym), and Institute of Puerto Rican Culture (ICP, by its Spanish acronym), along with recommendations of infrastructure from agencies).</t>
  </si>
  <si>
    <t>Wetland Inventory Map from the U.S. Fish and Wildlife Service (USFWS) demonstrating project's location outside of any wetland, or a Wetland Preliminary Jurisdictional determination from the Corps of Engineers indicating that the project does not affect wetland.</t>
  </si>
  <si>
    <t>Project location must be identified in the NFIP Map (FEMA Map) to demonstrate compliance with the Floodplain Management Act – 24 CFR 55, Executive Order 11988.  The project must be located outside the 100-year floodplain, coastal high hazard areas and if the project is located inside the 100-year floodplain, FEMA’s approval letter of Map Amendment (LOMA) or Letter of Map Revision (LOMR) will be submitted.</t>
  </si>
  <si>
    <t>Project location must be identified in the USFWS map to demonstrate compliance with the Coastal Barrier Resources Act of (CBRA) –24 C.F.R. §58.6(b).  Federal assistance may not be used in the CBRA system</t>
  </si>
  <si>
    <t>Technical assistance or final determination letter issued by the U.S. Fish and Wildlife Service (USFWS) certifying compliance with the Endangered Species Act indicating that project does not affect endangered species.</t>
  </si>
  <si>
    <t>Archaeological study, if required by the SHPO pursuant to its review under Section 106, or if required by the Institute of Puerto Rican Culture (ICP, by its Spanish acronym), or copy of the recommendation issued by the ICP as part of the construction permit consultancy process evidencing that the study is not required.</t>
  </si>
  <si>
    <t>Phase I environmental site assessment report and/or any other applicable environmental report. Must comply with ASTM E 1527-13 or any updated version as ASTM promulgates which meets the requirements of EPA’s AAI regulations.</t>
  </si>
  <si>
    <t>Certification attesting to the fact that there is a period of at least ten (10) years between the date of its acquisition by the taxpayer and the date the building was last placed in service or any applicable exception to this rule.</t>
  </si>
  <si>
    <t>III.  Housing Needs</t>
  </si>
  <si>
    <t>IV.  Project Developer Characteristics</t>
  </si>
  <si>
    <t xml:space="preserve">Certification attesting that Owner, Developer, General Partner/Manager and Sponsor (as were described in the Application, page 1) or any grantee or contractor at any tier to any of the stated parties is not currently debarred, suspended or otherwise excluded from or ineligible for participation in federal assistance programs subject to 2 CFR part 2424 and are not included on the U.S. General Services Administration list of parties excluded from federal procurement and non-procurement programs. </t>
  </si>
  <si>
    <t>Audited Financial Statements (updated within six months of the application) of the developer,  general partners, managing members, owners, and sponsors of each entity; in case of for-profit, must evidence a combined net worth of all entities and natural persons involved in the ownership structure of the project (excluding actual or future limited partners and/or Tax Credit equity providers) equal to or greater than $1,000,000. If an entity of new creation, CPA certification of a new entity, most recent statements, if within 6 months of the application.</t>
  </si>
  <si>
    <t>Non-Conflict of Interest Certification (Exhibit X)</t>
  </si>
  <si>
    <t>Non-Conflict of Interest on Existing or Pending Contracts Certification (Exhibit Y)</t>
  </si>
  <si>
    <t>Limited Denial of Participation Affidavit (Exhibit Z)</t>
  </si>
  <si>
    <t>Anti-Lobbying Certification (Exhibit CC)</t>
  </si>
  <si>
    <t>Authorization for Background and Financial Information (Exhibit DD)</t>
  </si>
  <si>
    <t>Entity Prior Performance Certification (Exhibit EE)</t>
  </si>
  <si>
    <t>Resume of the General Builder and/or Contractor indicating qualifications, address, telephone number and references evidencing experience with the construction of projects similar to the proposed development.</t>
  </si>
  <si>
    <t>Copy of contract with General Builder and/or Contractor.</t>
  </si>
  <si>
    <t>Evidence of General Builder and/or Contractor's bondable capacity (for payment, performance and surety bond) for no less than 50% value of the construction contract, including accessibility errors and/or omissions under the FHAct and, wherever applicable, the 2010 ADA standards and UFAS.</t>
  </si>
  <si>
    <t>Certification of Registry of Building Contractors issued by the Department of Consumer Affairs (DACO, by its Spanish acronym).</t>
  </si>
  <si>
    <t>Resume of the Resident Inspector indicating qualifications, address, telephone number and references  evidencing experience with the construction inspection or management of projects similar to the proposed development.</t>
  </si>
  <si>
    <t>Copy of contract with Resident Inspector.</t>
  </si>
  <si>
    <t>V.  Financing Characteristics</t>
  </si>
  <si>
    <t>Schedule of monthly cash flow during construction period, including capital contributions.</t>
  </si>
  <si>
    <t>Appraisal  report of site(s) and structure(s) prepared by a licensed appraiser unaffiliated with the Developer, the Development or any other entity involved with the Project, and approved by the Authority, within six months of the application.</t>
  </si>
  <si>
    <t>Letter of intent and/or commitment from interim and/or permanent financing source, other than the Authority, specifying: amount and term of the loan; fixed interest rate; non-recourse nature of the loan; amortization period; pre-payment penalties; and collateral requirements.</t>
  </si>
  <si>
    <t>VI.  Other Requirements</t>
  </si>
  <si>
    <t xml:space="preserve">New Construction Projects: Green Building Standards-Application Checklist (Annex U)  duly completed and signed, along with the required supporting documentation therein.                                                             </t>
  </si>
  <si>
    <t xml:space="preserve">Rehabilitation Projects:  HUD Community Planning and Development (CPD) Green Building Retrofit Checklist (Annex V) duly completed and signed, along with the required supporting documentation therein.                                                             </t>
  </si>
  <si>
    <t xml:space="preserve">Broadband Infrastructure, Certification from project's designer stating that the projects plans and specifications include and comply with Broadband Infrastructure requirements, as per Federal Register Vol. 83, No. 28 (February 09, 2018), 83 FR 5844. </t>
  </si>
  <si>
    <t>FOR PRHFA USE ONLY</t>
  </si>
  <si>
    <t>REVIEWED BY:</t>
  </si>
  <si>
    <t>Name:</t>
  </si>
  <si>
    <t>DATE:</t>
  </si>
  <si>
    <t>APPROVED BY:</t>
  </si>
  <si>
    <t>Name</t>
  </si>
  <si>
    <t>CDBG-DR Self-Evaluation</t>
  </si>
  <si>
    <t>CDBG-DR</t>
  </si>
  <si>
    <t>I.1.</t>
  </si>
  <si>
    <t>I.1.1.</t>
  </si>
  <si>
    <t xml:space="preserve">The project will be located in qualified disaster zone as per the FEMA-4473-DR declared in January 16, 2020 and amended on March 11, 2020.  </t>
  </si>
  <si>
    <t>Documentation required: Site plan certified by the project's designer</t>
  </si>
  <si>
    <t>Documentation required: Project Name &amp; Address (Application page 1)</t>
  </si>
  <si>
    <t>I.1.2.</t>
  </si>
  <si>
    <t xml:space="preserve">Documentation required: Certification of location by a licensed land surveyor, physical address and coordinates.  Any project property straddling the limit of the designated urban area will be considered as located within.  </t>
  </si>
  <si>
    <t>Documentation required: Certification of location by a licensed land surveyor.  Any project property straddling the limit of the census tract will be considered as located within.</t>
  </si>
  <si>
    <t>Documentation required: Certification of location by a licensed land surveyor, physical address and coordinates.  Any project property straddling the limit of the zone of influence will be considered as located within.</t>
  </si>
  <si>
    <t>I.2.</t>
  </si>
  <si>
    <t>I.2.1.</t>
  </si>
  <si>
    <t xml:space="preserve">Documentation required: Map certified by a licensed land surveyor attesting to location of the facilities and the distance along a walkable public pathway or roadway between the project's main pedestrian entrance and the closest point of a town square or park facility or a public entrance to any target facility (in case of a shopping mall, to the commercial concourse or a big box-type facility entrance). If close to more than one installation belonging to the same type, only one point will be awarded.  In case of a scattered-site project, distance will have to be certified from the nearest point of the closest building in the project.  </t>
  </si>
  <si>
    <t>I.2.2.</t>
  </si>
  <si>
    <t>Licensed or chartered childcare facility.</t>
  </si>
  <si>
    <t>Specific documentation required: Childcare facility charter issued by ACUDEN.</t>
  </si>
  <si>
    <t xml:space="preserve">Documentation required: Map certified by a licensed land surveyor attesting to location of facilities and distance along a walkable public pathway or a roadway between the project's main pedestrian entrance and the public entrance to any target facility.  If close to more than one installation belonging to the same type, only one point will be awarded.  In case of a scattered-site project, distance will have to be certified from the nearest point of the closest building in the project.  </t>
  </si>
  <si>
    <t>I.3.</t>
  </si>
  <si>
    <t>I.3.1.</t>
  </si>
  <si>
    <t xml:space="preserve">Junkyard.  </t>
  </si>
  <si>
    <t>1.3.2.</t>
  </si>
  <si>
    <t>Auto repair, paint, or tire repair shop.</t>
  </si>
  <si>
    <t>II.</t>
  </si>
  <si>
    <t>II.1.</t>
  </si>
  <si>
    <t>Documentation required: Cadastral numbers of properties (Application, page 1).</t>
  </si>
  <si>
    <t>II.2.</t>
  </si>
  <si>
    <t>II.3.</t>
  </si>
  <si>
    <t xml:space="preserve">Documentation required: Appraisal certifying present land use of the property.  </t>
  </si>
  <si>
    <t>II.4.</t>
  </si>
  <si>
    <t>II.4.1.</t>
  </si>
  <si>
    <t xml:space="preserve">Documentation required: Site plan certified by the project's designer identifying the proposed improvements.  </t>
  </si>
  <si>
    <t>Provided it is not required by a competent authority as an off-site improvement, the project includes the construction or rehabilitation of all non-conforming sidewalks in the perimeter of the project site adjoining a public roadway, in compliance with applicable accessibility standards and local codes.</t>
  </si>
  <si>
    <t>II.4.2.</t>
  </si>
  <si>
    <t xml:space="preserve">Documentation required: Table with applicable code provisions, maximum parameters and project parameters certified by the project's designer.  </t>
  </si>
  <si>
    <t xml:space="preserve">Documentation required: Site plan certified by the project's designer showing the location of the building's main entrance(s).  </t>
  </si>
  <si>
    <t>II.5.</t>
  </si>
  <si>
    <t>II.5.1.</t>
  </si>
  <si>
    <t>75% or more 2 or more bedroom units</t>
  </si>
  <si>
    <t>50% or more 2 or more bedroom units</t>
  </si>
  <si>
    <t>Documentation required: Project pro-forma.</t>
  </si>
  <si>
    <t>II.5.3.</t>
  </si>
  <si>
    <t>Common laundry(ies) equipped with at least a washer-dryer pair per 15 units.</t>
  </si>
  <si>
    <t xml:space="preserve">Equipped playground outdoor area with visual control from the main entrance.  </t>
  </si>
  <si>
    <t>Trash chutes (for mid- or high-rise facilities).</t>
  </si>
  <si>
    <t>Units with 3 or more bedrooms have 2 bathrooms.</t>
  </si>
  <si>
    <t xml:space="preserve">Single family units provide Washer/Dryer hookups. </t>
  </si>
  <si>
    <t>II.6.</t>
  </si>
  <si>
    <t>If the Gap Financing is provided by an entity, other than PRHFA, copies of the commitment letter/agreement for such financing)</t>
  </si>
  <si>
    <t>II.7.</t>
  </si>
  <si>
    <t>Unexpired Notification of approval of the construction permit.</t>
  </si>
  <si>
    <t>Documentation required: Document issued by OGPe or Autonomous Municipality.</t>
  </si>
  <si>
    <t>Urbanization permit or notification of approval of the urbanization permit, recommendations from infrastructure agencies, along with threshold environmental applicable review format and Section 106 compliance.</t>
  </si>
  <si>
    <t>Documentation required: Applicable environmental review format (Phase I ESA, Compliance Determination with a Statutory Checklist format (for projects requiring funds or rental assistance, among other programs, Environmental Assessment) filing completed with OGPe and copy of any required notice related to the specific Federal law and authority review triggered under the Compliance Determination or the Notice of Finding of No Significant Impact under the Environmental Assessment.</t>
  </si>
  <si>
    <t>Documentation required: Compliance document issued by SHPO (e.g., Letter of no adverse effect, letter of no historic property affected by undertaking, programmatic agreement, MOU).</t>
  </si>
  <si>
    <t>Unexpired Recommendations from infrastructure agencies, along with threshold environmental applicable review format and Section 106 compliance</t>
  </si>
  <si>
    <t>III.</t>
  </si>
  <si>
    <t>III.1.</t>
  </si>
  <si>
    <t>III.2.</t>
  </si>
  <si>
    <t>Documentation required: Proposed covenant provision for income targeting included in letter of intent to sign Land Use Restrictive Covenant Agreement (in substantially the same form as Annex K of the Application Package) and recording the targeted set-aside for the length of the affordability period.</t>
  </si>
  <si>
    <t>Documentation required: If requesting CDGB-DR, Affirmative Fair Housing Marketing Plan (similar to Annex S of the Application Package).</t>
  </si>
  <si>
    <t>III.3.</t>
  </si>
  <si>
    <t>Documentation required: Comprehensive capital needs assessment certified by an architect or civil engineer, duly licensed in Puerto Rico, including the identification of the condition of major building systems and the extent of required code compliance retrofitting.</t>
  </si>
  <si>
    <t>The project curbs a significant risk for market conversion of the Tax Credit or otherwise rent-assisted property; or preserves a comparable level of existing project-based rental subsidies that will expire within two years of the application date.</t>
  </si>
  <si>
    <t>III.4.</t>
  </si>
  <si>
    <t xml:space="preserve">Documentation required: Letter of intent to extend the initial 15-year period of compliance with the Tax Credits program’s income and rent restriction requirements for a minimum of 15 additional years and sign the Land Use Restrictive Covenant Agreement (in substantially the same form as Annex K of the Application Package). </t>
  </si>
  <si>
    <t>III.5.</t>
  </si>
  <si>
    <t>III.6.</t>
  </si>
  <si>
    <t>IV.1.</t>
  </si>
  <si>
    <t>If proposing to use only LIHTC, project demonstrating utilization of program, or in combination with other programs; if proposing to use LIHTC in combination with any other federal or state program, project utilization of similar program mix subsidizing development costs, long-term operations or providing long-term rental assistance.</t>
  </si>
  <si>
    <t>IV.2.</t>
  </si>
  <si>
    <t>V.1.</t>
  </si>
  <si>
    <t xml:space="preserve">Documentation required: Sources and Uses (Application, page 15).  </t>
  </si>
  <si>
    <t>Documentation required: Binding commitment, agreement, or award documentation.</t>
  </si>
  <si>
    <t>V.2.</t>
  </si>
  <si>
    <t>Document required: Evidence of site control by Owner: earnest money agreement, option or closing statement for land and/or buildings, title, deed, or leasehold agreement, or equivalent for Municipal land transaction.</t>
  </si>
  <si>
    <t>V.3.</t>
  </si>
  <si>
    <t>V.4.</t>
  </si>
  <si>
    <t>Interim and Permanent Financing</t>
  </si>
  <si>
    <t>Interim or Permanent Financing</t>
  </si>
  <si>
    <t>Documentation required: PRHFA loan application</t>
  </si>
  <si>
    <t>V.5.</t>
  </si>
  <si>
    <t>For developments with 85 units or less, a PUPA between $3,400 and $4,000.</t>
  </si>
  <si>
    <t>For developments with 86 to 150 units, a PUPA between $3,300 and $3,900.</t>
  </si>
  <si>
    <t>For developments with more than 151 units, a PUPA between $3,200 and $3,800.</t>
  </si>
  <si>
    <t>VI.1.</t>
  </si>
  <si>
    <t>Documentation required: Letter of intent to sign the Land Use Restrictive Covenant Agreement (in substantially the same form as Annex K of the Application Package), and specifying operational budget commitment for supportive services.</t>
  </si>
  <si>
    <t>VII.</t>
  </si>
  <si>
    <t>Tie-Breaking Criteria, listed in order of importance</t>
  </si>
  <si>
    <t>VII.1. </t>
  </si>
  <si>
    <t>Will favor the project that is the readiest to proceed.</t>
  </si>
  <si>
    <t>VII.2. </t>
  </si>
  <si>
    <t>VII.3. </t>
  </si>
  <si>
    <t>Will favor the project with lowest total development costs per unit.</t>
  </si>
  <si>
    <t>VII.4. </t>
  </si>
  <si>
    <t>Will favor the project that is located in a Municipality with the longer elapsed period without Tax Credit allocation.</t>
  </si>
  <si>
    <t>1-4</t>
  </si>
  <si>
    <t>·        Total Development Cost (TDC),</t>
  </si>
  <si>
    <t>·        Minus Gap Financing requested (GPR),</t>
  </si>
  <si>
    <t>·        Divided by the TDC,</t>
  </si>
  <si>
    <t xml:space="preserve">·        Times 10 [number of max points that a project can receive for this criterion], rounded to four (4) decimal points. </t>
  </si>
  <si>
    <t>Section</t>
  </si>
  <si>
    <t>Check if submitted</t>
  </si>
  <si>
    <t xml:space="preserve">Project Name: </t>
  </si>
  <si>
    <t>Certification Regarding Debarment Suspension, Ineligibility, and Voluntary Exclusion (Exhibit BB).</t>
  </si>
  <si>
    <t>Certification of No Benefits Received (Exhibit GG)</t>
  </si>
  <si>
    <t xml:space="preserve"> - Appendix A-ADA Accessibility Verification Checklist</t>
  </si>
  <si>
    <t xml:space="preserve"> - Appendix B-Fair Housing Act Accessibility Checklist</t>
  </si>
  <si>
    <t xml:space="preserve"> - Appendix C-Uniform Federal Accessibility Standards</t>
  </si>
  <si>
    <t>Designer’s Preliminary Certification (Annex J) completed by the designer, duly licensed in Puerto Rico.  Also, PRHFA's Oversight &amp; Quality Assurance Program Accesibility Standards Checklists, completed and certified by the designer, duly licensed in Puerto Rico:</t>
  </si>
  <si>
    <t>Resume of the Accessibility Coordinator indicating qualifications, address, telephone number and references  evidencing experience with disability rights laws, regulations, and requirements, and all matters related to Accessibility Standards</t>
  </si>
  <si>
    <t>Copy of contract with Accesibility Coordinator</t>
  </si>
  <si>
    <t>Sworn Statement as to federal, state, or local subsidies received or expected to be received for the development and operation of the project; if no such governmental assistance is to be provided at the time of the application or in the future, certification to that fact; and that should other governmental assistance be sought in the future, the Authority will be notified promptly.</t>
  </si>
  <si>
    <t>Letter of intent from LIHTC syndicator or direct investor evidencing available private equity and indicating the credit price, if requesting Tax Credits.</t>
  </si>
  <si>
    <t>Resume of the Management Agent indicating qualifications, address, telephone number and references evidencing experience with the management of projects similar to the proposed development, and management of Tax Credit, HOME, HTF and/or CDBG-DR assisted units.</t>
  </si>
  <si>
    <t>Certification of the percentage of construction completion prepared by the Resident Inspector for projects under construction. (Caveat: existing construction might affect the Environmental Review, and eventual allocation of HOME, HTF and CDBG-DR Funds).</t>
  </si>
  <si>
    <t>Certification of the percentage of construction completion prepared by the lender’s inspector for projects under construction. (Caveat: existing construction might affect the Environmental Review, and eventual allocation of HOME, HTF and CDBG-DR Funds).</t>
  </si>
  <si>
    <t>Zoning Certification, prepared by project’s designer, stating that the proposed/current use of the property is permitted under applicable Zoning and Land Use laws and regulations, and that the applicable zoning authority is not aware of any zoning or land use violations with respect to the property. (Annex T)</t>
  </si>
  <si>
    <t>Previous participants must also evidence via sworn statement that they have not been involved or are in any conflict of interest (fact or appearance) in any way (either personally or in any other juridical capacity) with the Authority, employees, officers or agents participating in any capacity in the procurement, selection, award, or the administration of a contract or agreement supported under the QAP or the NOFA. Any conflict of interest will immediately disqualify the applicant of any participation in the Authority programs.</t>
  </si>
  <si>
    <t>Statement with the terms of the deferred developer fee and if used to fund the operating reserve and to be repaid from cash flow, and after all required replacement reserve deposits are made, within 10 years and meeting the IRS standards.</t>
  </si>
  <si>
    <t>Project Name:</t>
  </si>
  <si>
    <t>Ref ID</t>
  </si>
  <si>
    <t>NOFA 2022 Subsidy Layering Review Parameters Checklist</t>
  </si>
  <si>
    <r>
      <rPr>
        <b/>
        <sz val="12"/>
        <rFont val="Calibri"/>
        <family val="2"/>
        <scheme val="minor"/>
      </rPr>
      <t>Intermediary costs</t>
    </r>
    <r>
      <rPr>
        <sz val="12"/>
        <rFont val="Calibri"/>
        <family val="2"/>
        <scheme val="minor"/>
      </rPr>
      <t>. Shall not exceed 5% of total development costs. The intermediary costs will include, but are not limited to: organizational costs; syndication fees; and professional fees (architectural, engineering, accounting, legal, design, environmental consulting, construction management, resident inspection, among others).</t>
    </r>
  </si>
  <si>
    <t>QAP 5.2.2.2.1</t>
  </si>
  <si>
    <t xml:space="preserve">   Maximum Developer Fee for the first 75 Units-15%</t>
  </si>
  <si>
    <t xml:space="preserve">   Maximum Developer Fees for projects with 76 and over-8%</t>
  </si>
  <si>
    <t>Allowable developer fees for acquisition/rehabilitation projects:</t>
  </si>
  <si>
    <t>QAP 5.2.2.2.2</t>
  </si>
  <si>
    <r>
      <rPr>
        <b/>
        <sz val="12"/>
        <rFont val="Calibri"/>
        <family val="2"/>
        <scheme val="minor"/>
      </rPr>
      <t>Developer fees.</t>
    </r>
    <r>
      <rPr>
        <sz val="12"/>
        <rFont val="Calibri"/>
        <family val="2"/>
        <scheme val="minor"/>
      </rPr>
      <t xml:space="preserve"> The developer's fee includes the developer's overhead, profit, real estate attorney and consultants  any other than the types of professional fees discussed above, and all other fees paid in connection with the project for services that would ordinarily be performed by a developer. </t>
    </r>
  </si>
  <si>
    <t xml:space="preserve">   Maximum Developer Fee for projects with 76 and over:  8%</t>
  </si>
  <si>
    <t xml:space="preserve">   Maximum Developer Fee for the first 75 Units:  15%</t>
  </si>
  <si>
    <t>Allowable developer fees for new construction projects (costs included in the calculation of the developer fees are all project costs items disclosed column A-Estimated Total Costs of pages 11 and 12 of the application except land, developer’s profit, developer's overhead, consultant and real-estate attorney):</t>
  </si>
  <si>
    <t xml:space="preserve">The acquisition portion will be limited to 4% of the acquisition costs (costs included in this calculation are all project costs items disclosed on column B-Acquisition of pages 11 and 12 of the application except land, developer’s profit, developer's overhead, consultant and real-estate attorney); plus </t>
  </si>
  <si>
    <t xml:space="preserve">The rehabilitation portion (costs included in this calculation are all project costs items disclosed on column B-Constr/Rehab of pages 11 and 12 of the application except developer’s profit, developer's overhead, consultant and real-estate attorney), will be restricted to: </t>
  </si>
  <si>
    <t>QAP 5.1.2.1</t>
  </si>
  <si>
    <r>
      <t xml:space="preserve">The developer fee for the </t>
    </r>
    <r>
      <rPr>
        <b/>
        <u/>
        <sz val="12"/>
        <rFont val="Calibri"/>
        <family val="2"/>
        <scheme val="minor"/>
      </rPr>
      <t>acquisition portion</t>
    </r>
    <r>
      <rPr>
        <sz val="12"/>
        <rFont val="Calibri"/>
        <family val="2"/>
        <scheme val="minor"/>
      </rPr>
      <t xml:space="preserve"> is limited to 3% of the acquisition costs or a minimum of $5,000 (not including land)</t>
    </r>
  </si>
  <si>
    <r>
      <t xml:space="preserve">For projects with </t>
    </r>
    <r>
      <rPr>
        <u/>
        <sz val="12"/>
        <rFont val="Calibri"/>
        <family val="2"/>
        <scheme val="minor"/>
      </rPr>
      <t>50 units or less</t>
    </r>
    <r>
      <rPr>
        <sz val="12"/>
        <rFont val="Calibri"/>
        <family val="2"/>
        <scheme val="minor"/>
      </rPr>
      <t xml:space="preserve">, the combined total of the general requirements, contractor's profit and overhead, consultant's fee, real estate attorney’s fee, developer's fee, and developer's overhead will be limited to </t>
    </r>
    <r>
      <rPr>
        <b/>
        <u/>
        <sz val="12"/>
        <rFont val="Calibri"/>
        <family val="2"/>
        <scheme val="minor"/>
      </rPr>
      <t>25%</t>
    </r>
    <r>
      <rPr>
        <sz val="12"/>
        <rFont val="Calibri"/>
        <family val="2"/>
        <scheme val="minor"/>
      </rPr>
      <t xml:space="preserve"> of the total development costs, not including the combined total for those items.</t>
    </r>
  </si>
  <si>
    <r>
      <t xml:space="preserve">For projects </t>
    </r>
    <r>
      <rPr>
        <u/>
        <sz val="12"/>
        <rFont val="Calibri"/>
        <family val="2"/>
        <scheme val="minor"/>
      </rPr>
      <t>over 51 units</t>
    </r>
    <r>
      <rPr>
        <sz val="12"/>
        <rFont val="Calibri"/>
        <family val="2"/>
        <scheme val="minor"/>
      </rPr>
      <t xml:space="preserve"> the combined total of the general requirements, contractor's profit and overhead, consultant's fee, real estate attorney’s fee, developer's fee, and developer's overhead will be limited to </t>
    </r>
    <r>
      <rPr>
        <b/>
        <u/>
        <sz val="12"/>
        <rFont val="Calibri"/>
        <family val="2"/>
        <scheme val="minor"/>
      </rPr>
      <t>20%.</t>
    </r>
  </si>
  <si>
    <t>QAP 5.2.3.1</t>
  </si>
  <si>
    <t>QAP 5.2.3.3</t>
  </si>
  <si>
    <r>
      <rPr>
        <b/>
        <sz val="12"/>
        <rFont val="Calibri"/>
        <family val="2"/>
        <scheme val="minor"/>
      </rPr>
      <t>Operating expenses growth</t>
    </r>
    <r>
      <rPr>
        <sz val="12"/>
        <rFont val="Calibri"/>
        <family val="2"/>
        <scheme val="minor"/>
      </rPr>
      <t>. 3.5% annual growth.</t>
    </r>
  </si>
  <si>
    <t>QAP 5.2.3.5</t>
  </si>
  <si>
    <r>
      <t xml:space="preserve">Profit and Return on Operations.  </t>
    </r>
    <r>
      <rPr>
        <sz val="12"/>
        <rFont val="Calibri"/>
        <family val="2"/>
        <scheme val="minor"/>
      </rPr>
      <t xml:space="preserve">Project’s net cash flow, after the payments of operational expenses, replacement reserve and any permanent loan, </t>
    </r>
    <r>
      <rPr>
        <u/>
        <sz val="12"/>
        <rFont val="Calibri"/>
        <family val="2"/>
        <scheme val="minor"/>
      </rPr>
      <t>cannot exceed 10% of the project’s operating expenses.</t>
    </r>
  </si>
  <si>
    <r>
      <rPr>
        <b/>
        <sz val="12"/>
        <rFont val="Calibri"/>
        <family val="2"/>
        <scheme val="minor"/>
      </rPr>
      <t>Tax credit percentage</t>
    </r>
    <r>
      <rPr>
        <sz val="12"/>
        <rFont val="Calibri"/>
        <family val="2"/>
        <scheme val="minor"/>
      </rPr>
      <t>. The Authority will use:</t>
    </r>
  </si>
  <si>
    <r>
      <rPr>
        <b/>
        <u/>
        <sz val="12"/>
        <rFont val="Calibri"/>
        <family val="2"/>
        <scheme val="minor"/>
      </rPr>
      <t>9%:</t>
    </r>
    <r>
      <rPr>
        <sz val="12"/>
        <rFont val="Calibri"/>
        <family val="2"/>
        <scheme val="minor"/>
      </rPr>
      <t xml:space="preserve"> for new construction and rehabilitation costs for applications under the competitive Tax Credits</t>
    </r>
  </si>
  <si>
    <r>
      <rPr>
        <b/>
        <u/>
        <sz val="12"/>
        <rFont val="Calibri"/>
        <family val="2"/>
        <scheme val="minor"/>
      </rPr>
      <t>4%:</t>
    </r>
    <r>
      <rPr>
        <sz val="12"/>
        <rFont val="Calibri"/>
        <family val="2"/>
        <scheme val="minor"/>
      </rPr>
      <t xml:space="preserve"> for the acquisition of existing buildings costs for applications under the competitive Tax Credits</t>
    </r>
  </si>
  <si>
    <r>
      <rPr>
        <b/>
        <u/>
        <sz val="12"/>
        <rFont val="Calibri"/>
        <family val="2"/>
        <scheme val="minor"/>
      </rPr>
      <t>4%</t>
    </r>
    <r>
      <rPr>
        <sz val="12"/>
        <rFont val="Calibri"/>
        <family val="2"/>
        <scheme val="minor"/>
      </rPr>
      <t>: for Projects that use tax-exempt financing and non-competitive Tax Credits and applies to both acquisition and new construction/ rehabilitation costs</t>
    </r>
  </si>
  <si>
    <t>QAP 5.2.3.9</t>
  </si>
  <si>
    <r>
      <rPr>
        <b/>
        <sz val="11"/>
        <rFont val="Calibri"/>
        <family val="2"/>
        <scheme val="minor"/>
      </rPr>
      <t>General Remarks and Instructions</t>
    </r>
    <r>
      <rPr>
        <sz val="11"/>
        <rFont val="Calibri"/>
        <family val="2"/>
        <scheme val="minor"/>
      </rPr>
      <t xml:space="preserve">: IRC 42(m)(2)(A) mandates that any housing credit dollar amount allocated to a project shall not exceed the amount the housing credit agency determines is necessary for the financial feasibility of the project as a qualified low-income housing project throughout the credit period. Similarly, 24 CFR 92.250(b) specifies that before committing CDBG funds (HOME, HTF, CDBG-DR) to a project, the participating jurisdiction must evaluate the project in accordance with guidelines that it has adopted for determining a reasonable level of profit or return on owner's or developer's investment in a project and must not invest any more funds, alone or in combination with other governmental assistance, than is necessary to provide quality affordable housing that is financially viable for a reasonable period and that will not provide a profit or return on the owner's or developer's investment that exceeds the participating jurisdiction's established standards for the size, type, and complexity of the project. Pursuant to CPD-98-01(IV)(2), the Tax Credits program of the Authority will conduct the subsidy layering review required for all projects submitted under the NOFA. The review will evaluate the amount of assistance, only after it has been determined that a project satisfies all threshold requirements and minimum ranking score, and subject to the project's placement in the Point Ranking System. The review will ensure that costs are eligible under each program and all income and expenses are reasonable and within the prescribed standards. </t>
    </r>
    <r>
      <rPr>
        <b/>
        <u/>
        <sz val="11"/>
        <rFont val="Calibri"/>
        <family val="2"/>
        <scheme val="minor"/>
      </rPr>
      <t>All applicants must assert their compliance with the subsidy layering review guidelines and parameters herein established by filling out this form; nevertheless, all applicants are solely responsible for complying with any applicable parameters under the QAP, HOME AP, CDBG-DR PG and any applicable program rule. THE EXECUTIVE DIRECTOR OF THE AUTHORITY RESERVES THE RIGHT TO ALLOCATE SOURCES OF FUNDS AS MIGHT BE REQUIRED TO SUPPORT A PROJECT'S VIABILITY, IN COMPLIANCE WITH APPLICABLE RULES.</t>
    </r>
  </si>
  <si>
    <r>
      <rPr>
        <b/>
        <sz val="12"/>
        <rFont val="Calibri"/>
        <family val="2"/>
        <scheme val="minor"/>
      </rPr>
      <t>Builder’s overhead</t>
    </r>
    <r>
      <rPr>
        <sz val="12"/>
        <rFont val="Calibri"/>
        <family val="2"/>
        <scheme val="minor"/>
      </rPr>
      <t>: 2% of construction contract amount. Any variance from this safe harbor guideline must be justified (Doc Ref ID V.014).</t>
    </r>
  </si>
  <si>
    <r>
      <rPr>
        <b/>
        <sz val="12"/>
        <rFont val="Calibri"/>
        <family val="2"/>
        <scheme val="minor"/>
      </rPr>
      <t>General conditions</t>
    </r>
    <r>
      <rPr>
        <sz val="12"/>
        <rFont val="Calibri"/>
        <family val="2"/>
        <scheme val="minor"/>
      </rPr>
      <t>: 6% of construction contract amount. Any variance from this safe harbor guideline</t>
    </r>
    <r>
      <rPr>
        <b/>
        <sz val="12"/>
        <color rgb="FFFF0000"/>
        <rFont val="Calibri"/>
        <family val="2"/>
        <scheme val="minor"/>
      </rPr>
      <t xml:space="preserve"> </t>
    </r>
    <r>
      <rPr>
        <sz val="12"/>
        <rFont val="Calibri"/>
        <family val="2"/>
        <scheme val="minor"/>
      </rPr>
      <t>must be justified (Doc Ref ID V.014).</t>
    </r>
  </si>
  <si>
    <r>
      <rPr>
        <b/>
        <sz val="12"/>
        <color theme="1"/>
        <rFont val="Calibri"/>
        <family val="2"/>
        <scheme val="minor"/>
      </rPr>
      <t>Builder’s profit</t>
    </r>
    <r>
      <rPr>
        <sz val="12"/>
        <rFont val="Calibri"/>
        <family val="2"/>
        <scheme val="minor"/>
      </rPr>
      <t>: 6% of construction contract amount. Any variance from this safe harbor guideline must be justified.  (Doc Ref ID V.014).</t>
    </r>
  </si>
  <si>
    <r>
      <rPr>
        <b/>
        <sz val="12"/>
        <color theme="1"/>
        <rFont val="Calibri"/>
        <family val="2"/>
        <scheme val="minor"/>
      </rPr>
      <t>Income</t>
    </r>
    <r>
      <rPr>
        <b/>
        <sz val="12"/>
        <rFont val="Calibri"/>
        <family val="2"/>
        <scheme val="minor"/>
      </rPr>
      <t xml:space="preserve"> g</t>
    </r>
    <r>
      <rPr>
        <b/>
        <sz val="12"/>
        <color theme="1"/>
        <rFont val="Calibri"/>
        <family val="2"/>
        <scheme val="minor"/>
      </rPr>
      <t>rowth.</t>
    </r>
    <r>
      <rPr>
        <sz val="12"/>
        <rFont val="Calibri"/>
        <family val="2"/>
        <scheme val="minor"/>
      </rPr>
      <t xml:space="preserve"> 3% annual growth in rents and other income.</t>
    </r>
  </si>
  <si>
    <r>
      <rPr>
        <b/>
        <sz val="12"/>
        <rFont val="Calibri"/>
        <family val="2"/>
        <scheme val="minor"/>
      </rPr>
      <t xml:space="preserve">Replacement Reserve growth. </t>
    </r>
    <r>
      <rPr>
        <sz val="12"/>
        <rFont val="Calibri"/>
        <family val="2"/>
        <scheme val="minor"/>
      </rPr>
      <t>3% annual growth in reserve for replacement (see also, QAP 5.2.3.5).</t>
    </r>
  </si>
  <si>
    <r>
      <t xml:space="preserve">Developer Fee's Identity of Interests Limitations.  </t>
    </r>
    <r>
      <rPr>
        <sz val="12"/>
        <rFont val="Calibri"/>
        <family val="2"/>
        <scheme val="minor"/>
      </rPr>
      <t>An identity-of-interest, as defined by HUD's Management Agent Handbook (4381.5), between the seller and buyer of real estate, on Rehabilitation developments, results in a developer fee limitation.</t>
    </r>
  </si>
  <si>
    <r>
      <t xml:space="preserve">Identity of Interests Limitations.  </t>
    </r>
    <r>
      <rPr>
        <sz val="12"/>
        <rFont val="Calibri"/>
        <family val="2"/>
        <scheme val="minor"/>
      </rPr>
      <t>When an identity-of-interest, as defined by HUD's Management Agent Handbook (4381.5), exists between the developer, owner and general contractor the following limitations will be applied:</t>
    </r>
  </si>
  <si>
    <t xml:space="preserve">   Maximum Developer Fee for the first 75 Units-13%</t>
  </si>
  <si>
    <t xml:space="preserve">   Maximum Developer Fees for projects with 76 and over-6%</t>
  </si>
  <si>
    <t>The rehabilitation portion (costs included in this calculation are all project costs items disclosed on column B-Constr/Rehab of pages 11 and 12 of the application except developer’s profit, developer's overhead, consultant and real-estate attorney), will be restricted to</t>
  </si>
  <si>
    <t>Written tenant selection procedures.</t>
  </si>
  <si>
    <t>NOFA 2022 Basic Threshold Requirements and Documentation Review</t>
  </si>
  <si>
    <t>NOFA 2022 Point Ranking Self-Evaluation</t>
  </si>
  <si>
    <t>PR.025</t>
  </si>
  <si>
    <t>PR.026</t>
  </si>
  <si>
    <t>PR.024</t>
  </si>
  <si>
    <t>PR.020</t>
  </si>
  <si>
    <t>PR.019</t>
  </si>
  <si>
    <t>PR.018</t>
  </si>
  <si>
    <t>PR.017</t>
  </si>
  <si>
    <t>PR.016</t>
  </si>
  <si>
    <t>PR.013</t>
  </si>
  <si>
    <t>PR.012</t>
  </si>
  <si>
    <t>PR.010</t>
  </si>
  <si>
    <t>PR.011</t>
  </si>
  <si>
    <t>PR.009</t>
  </si>
  <si>
    <t>PR.008</t>
  </si>
  <si>
    <t>PR.001</t>
  </si>
  <si>
    <t>PR.002</t>
  </si>
  <si>
    <t>PR.003</t>
  </si>
  <si>
    <t>PR.004</t>
  </si>
  <si>
    <t>PR.005</t>
  </si>
  <si>
    <t>PR.006</t>
  </si>
  <si>
    <t>PR.007</t>
  </si>
  <si>
    <t>PR.014</t>
  </si>
  <si>
    <t>PR.015</t>
  </si>
  <si>
    <t>PR.021</t>
  </si>
  <si>
    <t>PR.027</t>
  </si>
  <si>
    <t>PR.28</t>
  </si>
  <si>
    <t>PR.029</t>
  </si>
  <si>
    <r>
      <t>Location</t>
    </r>
    <r>
      <rPr>
        <sz val="11"/>
        <color theme="1"/>
        <rFont val="Calibri"/>
        <family val="2"/>
        <scheme val="minor"/>
      </rPr>
      <t xml:space="preserve">.  A project might be awarded </t>
    </r>
    <r>
      <rPr>
        <b/>
        <sz val="11"/>
        <color rgb="FF000000"/>
        <rFont val="Calibri"/>
        <family val="2"/>
        <scheme val="minor"/>
      </rPr>
      <t>up to 19 points</t>
    </r>
    <r>
      <rPr>
        <sz val="11"/>
        <color theme="1"/>
        <rFont val="Calibri"/>
        <family val="2"/>
        <scheme val="minor"/>
      </rPr>
      <t xml:space="preserve"> if located within one of the following areas:</t>
    </r>
  </si>
  <si>
    <r>
      <t xml:space="preserve">As per the DR, the following municipalities in Puerto Rico were affected by the Earthquakes of December 2019 and January 2020: </t>
    </r>
    <r>
      <rPr>
        <b/>
        <sz val="11"/>
        <color theme="1"/>
        <rFont val="Calibri"/>
        <family val="2"/>
        <scheme val="minor"/>
      </rPr>
      <t>Adjuntas, Aguada, Arecibo, Barceloneta, Cabo Rojo, Ciales, Coamo, Corozal, Guánica, Guayanilla, Hormigueros, Jayuya, Juana Díaz, Lajas, Lares, Las Marías, Maricao, Mayaguez, Moca, Morovis, Naranjito, Orocovis, Peñuelas, Ponce, Sabana Grande, Salinas, San Germán, San Sebastián, Utuado, Villalba, and Yauco.</t>
    </r>
  </si>
  <si>
    <r>
      <t xml:space="preserve">Urban area defined as: Central Urban Area in the Planning Board's </t>
    </r>
    <r>
      <rPr>
        <i/>
        <sz val="11"/>
        <color rgb="FF000000"/>
        <rFont val="Calibri"/>
        <family val="2"/>
        <scheme val="minor"/>
      </rPr>
      <t>Reglamento de la Infraestructura en el Espacio Público</t>
    </r>
    <r>
      <rPr>
        <sz val="11"/>
        <color theme="1"/>
        <rFont val="Calibri"/>
        <family val="2"/>
        <scheme val="minor"/>
      </rPr>
      <t>; or Urban Center designated by the Department of Transportation and Public Works or adopted under an Urban Center Area Plan; or a state-designated Historical Zone or federally-designated Historical District.  See Annex Q of the Application Package for Reference Maps.</t>
    </r>
  </si>
  <si>
    <r>
      <t xml:space="preserve">Documentation required: Census tract number; census tracts “% Below Poverty Line" as per the Federal Financial Institutions Examination Council's (FFIEC) 2015 Census Report.  </t>
    </r>
    <r>
      <rPr>
        <sz val="11"/>
        <color theme="1"/>
        <rFont val="Calibri"/>
        <family val="2"/>
        <scheme val="minor"/>
      </rPr>
      <t xml:space="preserve">(Application, page 1).  </t>
    </r>
  </si>
  <si>
    <r>
      <t>General</t>
    </r>
    <r>
      <rPr>
        <sz val="11"/>
        <color theme="1"/>
        <rFont val="Calibri"/>
        <family val="2"/>
        <scheme val="minor"/>
      </rPr>
      <t xml:space="preserve">.  Projects located within 1,500 meters of the following amenities will be awarded a point each, </t>
    </r>
    <r>
      <rPr>
        <b/>
        <sz val="11"/>
        <color rgb="FF000000"/>
        <rFont val="Calibri"/>
        <family val="2"/>
        <scheme val="minor"/>
      </rPr>
      <t>up to 5 points</t>
    </r>
    <r>
      <rPr>
        <sz val="11"/>
        <color theme="1"/>
        <rFont val="Calibri"/>
        <family val="2"/>
        <scheme val="minor"/>
      </rPr>
      <t>:</t>
    </r>
  </si>
  <si>
    <r>
      <t>Traditional town market (</t>
    </r>
    <r>
      <rPr>
        <i/>
        <sz val="11"/>
        <color rgb="FF000000"/>
        <rFont val="Calibri"/>
        <family val="2"/>
        <scheme val="minor"/>
      </rPr>
      <t>plaza de mercado</t>
    </r>
    <r>
      <rPr>
        <sz val="11"/>
        <color theme="1"/>
        <rFont val="Calibri"/>
        <family val="2"/>
        <scheme val="minor"/>
      </rPr>
      <t>).</t>
    </r>
  </si>
  <si>
    <r>
      <t xml:space="preserve">Shopping center (100,000 square feet or more of net commercial space; </t>
    </r>
    <r>
      <rPr>
        <u/>
        <sz val="11"/>
        <color rgb="FF000000"/>
        <rFont val="Calibri"/>
        <family val="2"/>
        <scheme val="minor"/>
      </rPr>
      <t>no other listed use is eligible if located within the shopping mall</t>
    </r>
    <r>
      <rPr>
        <sz val="11"/>
        <color rgb="FF000000"/>
        <rFont val="Calibri"/>
        <family val="2"/>
        <scheme val="minor"/>
      </rPr>
      <t>).</t>
    </r>
  </si>
  <si>
    <r>
      <t xml:space="preserve">Public transit terminal (bus, </t>
    </r>
    <r>
      <rPr>
        <i/>
        <sz val="11"/>
        <color rgb="FF000000"/>
        <rFont val="Calibri"/>
        <family val="2"/>
        <scheme val="minor"/>
      </rPr>
      <t>carros públicos</t>
    </r>
    <r>
      <rPr>
        <sz val="11"/>
        <color theme="1"/>
        <rFont val="Calibri"/>
        <family val="2"/>
        <scheme val="minor"/>
      </rPr>
      <t>).</t>
    </r>
  </si>
  <si>
    <r>
      <t>Targeted</t>
    </r>
    <r>
      <rPr>
        <sz val="11"/>
        <color theme="1"/>
        <rFont val="Calibri"/>
        <family val="2"/>
        <scheme val="minor"/>
      </rPr>
      <t>.  Projects</t>
    </r>
    <r>
      <rPr>
        <b/>
        <sz val="11"/>
        <color theme="1"/>
        <rFont val="Calibri"/>
        <family val="2"/>
        <scheme val="minor"/>
      </rPr>
      <t xml:space="preserve"> </t>
    </r>
    <r>
      <rPr>
        <sz val="11"/>
        <color theme="1"/>
        <rFont val="Calibri"/>
        <family val="2"/>
        <scheme val="minor"/>
      </rPr>
      <t xml:space="preserve">targeted to the following special needs populations located within 500 meters of the following amenities will be awarded a point for each one, </t>
    </r>
    <r>
      <rPr>
        <b/>
        <sz val="11"/>
        <color theme="1"/>
        <rFont val="Calibri"/>
        <family val="2"/>
        <scheme val="minor"/>
      </rPr>
      <t>up to 2</t>
    </r>
    <r>
      <rPr>
        <sz val="11"/>
        <color theme="1"/>
        <rFont val="Calibri"/>
        <family val="2"/>
        <scheme val="minor"/>
      </rPr>
      <t xml:space="preserve"> </t>
    </r>
    <r>
      <rPr>
        <b/>
        <sz val="11"/>
        <color theme="1"/>
        <rFont val="Calibri"/>
        <family val="2"/>
        <scheme val="minor"/>
      </rPr>
      <t>points.</t>
    </r>
    <r>
      <rPr>
        <sz val="11"/>
        <color theme="1"/>
        <rFont val="Calibri"/>
        <family val="2"/>
        <scheme val="minor"/>
      </rPr>
      <t xml:space="preserve">  </t>
    </r>
  </si>
  <si>
    <r>
      <t xml:space="preserve">Undesirable Activities. </t>
    </r>
    <r>
      <rPr>
        <sz val="11"/>
        <color theme="1"/>
        <rFont val="Calibri"/>
        <family val="2"/>
        <scheme val="minor"/>
      </rPr>
      <t xml:space="preserve">Even if compliant with required environmental review, projects </t>
    </r>
    <r>
      <rPr>
        <b/>
        <sz val="11"/>
        <color rgb="FF000000"/>
        <rFont val="Calibri"/>
        <family val="2"/>
        <scheme val="minor"/>
      </rPr>
      <t>will be discounted</t>
    </r>
    <r>
      <rPr>
        <sz val="11"/>
        <color theme="1"/>
        <rFont val="Calibri"/>
        <family val="2"/>
        <scheme val="minor"/>
      </rPr>
      <t xml:space="preserve"> one point for each one of the listed undesirable activities, up to a maximum of 5 points, if located:</t>
    </r>
  </si>
  <si>
    <r>
      <t xml:space="preserve">Documentation required: Map prepared by a licensed land surveyor certifying due diligence by identifying any of the listed nuisances within the established distance measured along the shortest straight line between the project lot and the nuisance property.  In case of a scattered-site project, the distance will have to be certified from the closest point of the project's lot closest to the identified nuisance.  </t>
    </r>
    <r>
      <rPr>
        <b/>
        <u/>
        <sz val="11"/>
        <color rgb="FF000000"/>
        <rFont val="Calibri"/>
        <family val="2"/>
        <scheme val="minor"/>
      </rPr>
      <t>Every applicant must file the Map prepared by a licensed land surveyor certifying due diligence and indicating that none of the listed nuisances surround the project.</t>
    </r>
  </si>
  <si>
    <r>
      <t>Infill or nuisance</t>
    </r>
    <r>
      <rPr>
        <sz val="11"/>
        <color theme="1"/>
        <rFont val="Calibri"/>
        <family val="2"/>
        <scheme val="minor"/>
      </rPr>
      <t xml:space="preserve">.  Projects will be awarded one point if proposed to develop an infill site or expropriated as part of a nuisance abatement process; and one additional point, </t>
    </r>
    <r>
      <rPr>
        <b/>
        <sz val="11"/>
        <color rgb="FF000000"/>
        <rFont val="Calibri"/>
        <family val="2"/>
        <scheme val="minor"/>
      </rPr>
      <t>up to 4 points</t>
    </r>
    <r>
      <rPr>
        <sz val="11"/>
        <color theme="1"/>
        <rFont val="Calibri"/>
        <family val="2"/>
        <scheme val="minor"/>
      </rPr>
      <t>, for each non-contiguous infill site or expropriated as part of a nuisance abatement process that is incorporated into a scattered-site project, located within an area with a radius no larger than one-quarter mile. An infill site shall be defined as a site that is bound on all except one of its sides, or two of its sides in case of a corner-type property, by adjoining built-up properties, and that has immediate access to existing public infrastructure of roads, water, sewer, and power.</t>
    </r>
  </si>
  <si>
    <r>
      <t>Historic property.</t>
    </r>
    <r>
      <rPr>
        <sz val="11"/>
        <color theme="1"/>
        <rFont val="Calibri"/>
        <family val="2"/>
        <scheme val="minor"/>
      </rPr>
      <t xml:space="preserve">  A substantial rehabilitation project site is located in or incorporates a state designated historic property, federally designated historic place, or a contributing resource to a federally designated Historic District will be awarded </t>
    </r>
    <r>
      <rPr>
        <b/>
        <sz val="11"/>
        <color theme="1"/>
        <rFont val="Calibri"/>
        <family val="2"/>
        <scheme val="minor"/>
      </rPr>
      <t>3 points.</t>
    </r>
  </si>
  <si>
    <r>
      <t xml:space="preserve">Adaptive reuse.  </t>
    </r>
    <r>
      <rPr>
        <sz val="11"/>
        <color theme="1"/>
        <rFont val="Calibri"/>
        <family val="2"/>
        <scheme val="minor"/>
      </rPr>
      <t xml:space="preserve">The residential use is an adaptive reuse of an existing non-residential property  (refers to the process of reusing an old site or building for a purpose other than which it was built or designed for; does not apply if the existing structure will be demolished) will be awarded </t>
    </r>
    <r>
      <rPr>
        <b/>
        <sz val="11"/>
        <color theme="1"/>
        <rFont val="Calibri"/>
        <family val="2"/>
        <scheme val="minor"/>
      </rPr>
      <t>2 points</t>
    </r>
    <r>
      <rPr>
        <sz val="11"/>
        <color theme="1"/>
        <rFont val="Calibri"/>
        <family val="2"/>
        <scheme val="minor"/>
      </rPr>
      <t xml:space="preserve">. </t>
    </r>
  </si>
  <si>
    <r>
      <t>Site Characteristics</t>
    </r>
    <r>
      <rPr>
        <b/>
        <sz val="11"/>
        <color theme="1"/>
        <rFont val="Calibri"/>
        <family val="2"/>
        <scheme val="minor"/>
      </rPr>
      <t>.</t>
    </r>
  </si>
  <si>
    <r>
      <t>Mobility</t>
    </r>
    <r>
      <rPr>
        <sz val="11"/>
        <color theme="1"/>
        <rFont val="Calibri"/>
        <family val="2"/>
        <scheme val="minor"/>
      </rPr>
      <t xml:space="preserve">.  Projects (or the totality of the building sites, in the case of a scattered-site project), that incorporate improvements aimed at acilitating the mobility of its residents and promoting public transportation will be awarded </t>
    </r>
    <r>
      <rPr>
        <b/>
        <sz val="11"/>
        <color rgb="FF000000"/>
        <rFont val="Calibri"/>
        <family val="2"/>
        <scheme val="minor"/>
      </rPr>
      <t>up to 3 points</t>
    </r>
    <r>
      <rPr>
        <sz val="11"/>
        <color theme="1"/>
        <rFont val="Calibri"/>
        <family val="2"/>
        <scheme val="minor"/>
      </rPr>
      <t>, as follows:</t>
    </r>
  </si>
  <si>
    <r>
      <t>Urban Considerations</t>
    </r>
    <r>
      <rPr>
        <sz val="11"/>
        <color theme="1"/>
        <rFont val="Calibri"/>
        <family val="2"/>
        <scheme val="minor"/>
      </rPr>
      <t xml:space="preserve">.  A proposed development that strengthens and improves the neighborhood's general urban character may be awarded one point for each one of the following criteria, </t>
    </r>
    <r>
      <rPr>
        <b/>
        <sz val="11"/>
        <color rgb="FF000000"/>
        <rFont val="Calibri"/>
        <family val="2"/>
        <scheme val="minor"/>
      </rPr>
      <t>up to 3 points</t>
    </r>
    <r>
      <rPr>
        <sz val="11"/>
        <color theme="1"/>
        <rFont val="Calibri"/>
        <family val="2"/>
        <scheme val="minor"/>
      </rPr>
      <t>, as follows:</t>
    </r>
  </si>
  <si>
    <r>
      <t>Building Characteristics</t>
    </r>
    <r>
      <rPr>
        <b/>
        <sz val="11"/>
        <color theme="1"/>
        <rFont val="Calibri"/>
        <family val="2"/>
        <scheme val="minor"/>
      </rPr>
      <t>.</t>
    </r>
  </si>
  <si>
    <r>
      <t>Unit Mix</t>
    </r>
    <r>
      <rPr>
        <sz val="11"/>
        <color theme="1"/>
        <rFont val="Calibri"/>
        <family val="2"/>
        <scheme val="minor"/>
      </rPr>
      <t xml:space="preserve">. Projects might earn </t>
    </r>
    <r>
      <rPr>
        <b/>
        <sz val="11"/>
        <color rgb="FF000000"/>
        <rFont val="Calibri"/>
        <family val="2"/>
        <scheme val="minor"/>
      </rPr>
      <t>up to 2 points</t>
    </r>
    <r>
      <rPr>
        <sz val="11"/>
        <color theme="1"/>
        <rFont val="Calibri"/>
        <family val="2"/>
        <scheme val="minor"/>
      </rPr>
      <t xml:space="preserve"> for a unit mix preferring 2 or more bedroom units as follows:</t>
    </r>
  </si>
  <si>
    <r>
      <t>Building Amenities</t>
    </r>
    <r>
      <rPr>
        <sz val="11"/>
        <color theme="1"/>
        <rFont val="Calibri"/>
        <family val="2"/>
        <scheme val="minor"/>
      </rPr>
      <t xml:space="preserve">.  Projects will be awarded one point, </t>
    </r>
    <r>
      <rPr>
        <b/>
        <sz val="11"/>
        <color rgb="FF000000"/>
        <rFont val="Calibri"/>
        <family val="2"/>
        <scheme val="minor"/>
      </rPr>
      <t>up to 10 points</t>
    </r>
    <r>
      <rPr>
        <sz val="11"/>
        <color theme="1"/>
        <rFont val="Calibri"/>
        <family val="2"/>
        <scheme val="minor"/>
      </rPr>
      <t xml:space="preserve">, for each one of the following building or unit features benefiting all units and, if applicable, not required by code or a permit authority: </t>
    </r>
  </si>
  <si>
    <r>
      <t>Single family units provide Carport (</t>
    </r>
    <r>
      <rPr>
        <i/>
        <sz val="11"/>
        <color rgb="FF000000"/>
        <rFont val="Calibri"/>
        <family val="2"/>
        <scheme val="minor"/>
      </rPr>
      <t>marquesina</t>
    </r>
    <r>
      <rPr>
        <sz val="11"/>
        <color rgb="FF000000"/>
        <rFont val="Calibri"/>
        <family val="2"/>
        <scheme val="minor"/>
      </rPr>
      <t>).</t>
    </r>
  </si>
  <si>
    <r>
      <t>Gap Financing Efficiency</t>
    </r>
    <r>
      <rPr>
        <sz val="11"/>
        <color theme="1"/>
        <rFont val="Calibri"/>
        <family val="2"/>
        <scheme val="minor"/>
      </rPr>
      <t xml:space="preserve">.  Projects that demonstrate the capacity to efficiently curb gap financing sources (CDBG-DR, HOME, HTF, FHLBNY, among others) relative total development costs. While complying with applicable standards, threshold requirements and minimum scoring, might earn </t>
    </r>
    <r>
      <rPr>
        <b/>
        <sz val="11"/>
        <color theme="1"/>
        <rFont val="Calibri"/>
        <family val="2"/>
        <scheme val="minor"/>
      </rPr>
      <t xml:space="preserve">up to 10 points.  </t>
    </r>
    <r>
      <rPr>
        <sz val="11"/>
        <color theme="1"/>
        <rFont val="Calibri"/>
        <family val="2"/>
        <scheme val="minor"/>
      </rPr>
      <t>The efficiency will be measured by the following ratio:</t>
    </r>
  </si>
  <si>
    <r>
      <t>Construction Readiness.</t>
    </r>
    <r>
      <rPr>
        <sz val="11"/>
        <color theme="1"/>
        <rFont val="Calibri"/>
        <family val="2"/>
        <scheme val="minor"/>
      </rPr>
      <t xml:space="preserve">  </t>
    </r>
    <r>
      <rPr>
        <b/>
        <sz val="11"/>
        <color theme="1"/>
        <rFont val="Calibri"/>
        <family val="2"/>
        <scheme val="minor"/>
      </rPr>
      <t>U</t>
    </r>
    <r>
      <rPr>
        <b/>
        <sz val="11"/>
        <color rgb="FF000000"/>
        <rFont val="Calibri"/>
        <family val="2"/>
        <scheme val="minor"/>
      </rPr>
      <t xml:space="preserve">p to 5 points </t>
    </r>
    <r>
      <rPr>
        <sz val="11"/>
        <color rgb="FF000000"/>
        <rFont val="Calibri"/>
        <family val="2"/>
        <scheme val="minor"/>
      </rPr>
      <t>if requesting only Tax Credits</t>
    </r>
    <r>
      <rPr>
        <b/>
        <sz val="11"/>
        <color rgb="FF000000"/>
        <rFont val="Calibri"/>
        <family val="2"/>
        <scheme val="minor"/>
      </rPr>
      <t xml:space="preserve">, </t>
    </r>
    <r>
      <rPr>
        <sz val="11"/>
        <color theme="1"/>
        <rFont val="Calibri"/>
        <family val="2"/>
        <scheme val="minor"/>
      </rPr>
      <t>will be awarded if the project has one of the following:</t>
    </r>
  </si>
  <si>
    <r>
      <t xml:space="preserve">Documentation required: Urbanization permit and infrastructure recommendations issued by OGPe, Autonomous Municipality or a </t>
    </r>
    <r>
      <rPr>
        <i/>
        <sz val="11"/>
        <color rgb="FF000000"/>
        <rFont val="Calibri"/>
        <family val="2"/>
        <scheme val="minor"/>
      </rPr>
      <t xml:space="preserve">Profesional Autorizado, </t>
    </r>
    <r>
      <rPr>
        <sz val="11"/>
        <color theme="1"/>
        <rFont val="Calibri"/>
        <family val="2"/>
        <scheme val="minor"/>
      </rPr>
      <t xml:space="preserve">as might apply.  </t>
    </r>
  </si>
  <si>
    <r>
      <t xml:space="preserve">Income Targeting.  </t>
    </r>
    <r>
      <rPr>
        <sz val="11"/>
        <color rgb="FF000000"/>
        <rFont val="Calibri"/>
        <family val="2"/>
        <scheme val="minor"/>
      </rPr>
      <t>A</t>
    </r>
    <r>
      <rPr>
        <b/>
        <sz val="11"/>
        <color rgb="FF000000"/>
        <rFont val="Calibri"/>
        <family val="2"/>
        <scheme val="minor"/>
      </rPr>
      <t xml:space="preserve"> </t>
    </r>
    <r>
      <rPr>
        <sz val="11"/>
        <color theme="1"/>
        <rFont val="Calibri"/>
        <family val="2"/>
        <scheme val="minor"/>
      </rPr>
      <t xml:space="preserve">project might earn </t>
    </r>
    <r>
      <rPr>
        <b/>
        <sz val="11"/>
        <color theme="1"/>
        <rFont val="Calibri"/>
        <family val="2"/>
        <scheme val="minor"/>
      </rPr>
      <t>2 points</t>
    </r>
    <r>
      <rPr>
        <sz val="11"/>
        <color theme="1"/>
        <rFont val="Calibri"/>
        <family val="2"/>
        <scheme val="minor"/>
      </rPr>
      <t xml:space="preserve"> if at least 50% of the units in the project are targeted for households with incomes at 50% AMI.  </t>
    </r>
  </si>
  <si>
    <r>
      <t>Targeted Units.</t>
    </r>
    <r>
      <rPr>
        <sz val="11"/>
        <color theme="1"/>
        <rFont val="Calibri"/>
        <family val="2"/>
        <scheme val="minor"/>
      </rPr>
      <t xml:space="preserve">  A project will be awarded </t>
    </r>
    <r>
      <rPr>
        <b/>
        <sz val="11"/>
        <color rgb="FF000000"/>
        <rFont val="Calibri"/>
        <family val="2"/>
        <scheme val="minor"/>
      </rPr>
      <t>up to 3 points</t>
    </r>
    <r>
      <rPr>
        <sz val="11"/>
        <color theme="1"/>
        <rFont val="Calibri"/>
        <family val="2"/>
        <scheme val="minor"/>
      </rPr>
      <t xml:space="preserve"> if it sets-aside the applicable percentage of units for any of the following special populations categories identified in the Puerto Rico State Housing Plan (Exhibit FF):  elderly, single family, and young family sectors.  Other special populations that will be awarded these points are persons with HIV/AIDS, veterans, and assisted living.  As follows:</t>
    </r>
  </si>
  <si>
    <r>
      <t>Preservation</t>
    </r>
    <r>
      <rPr>
        <sz val="11"/>
        <color theme="1"/>
        <rFont val="Calibri"/>
        <family val="2"/>
        <scheme val="minor"/>
      </rPr>
      <t xml:space="preserve">.  To strengthen the Public Policy of Puerto Rico that seeks to maintain the stock of affordable rental housing a substantial rehabilitation project that meets the threshold expenditure level established under IRC 42(c)(3)(A)(ii), might earn </t>
    </r>
    <r>
      <rPr>
        <b/>
        <sz val="11"/>
        <color rgb="FF000000"/>
        <rFont val="Calibri"/>
        <family val="2"/>
        <scheme val="minor"/>
      </rPr>
      <t>up to 3 points</t>
    </r>
    <r>
      <rPr>
        <sz val="11"/>
        <color theme="1"/>
        <rFont val="Calibri"/>
        <family val="2"/>
        <scheme val="minor"/>
      </rPr>
      <t xml:space="preserve"> if:</t>
    </r>
  </si>
  <si>
    <r>
      <t>Term</t>
    </r>
    <r>
      <rPr>
        <sz val="11"/>
        <color theme="1"/>
        <rFont val="Calibri"/>
        <family val="2"/>
        <scheme val="minor"/>
      </rPr>
      <t xml:space="preserve">.  If requesting Tax Credits, a project might earn </t>
    </r>
    <r>
      <rPr>
        <b/>
        <sz val="11"/>
        <color rgb="FF000000"/>
        <rFont val="Calibri"/>
        <family val="2"/>
        <scheme val="minor"/>
      </rPr>
      <t>up to 2 points</t>
    </r>
    <r>
      <rPr>
        <sz val="11"/>
        <color theme="1"/>
        <rFont val="Calibri"/>
        <family val="2"/>
        <scheme val="minor"/>
      </rPr>
      <t xml:space="preserve"> for extending the term of affordability beyond the extended use period of thirty years for:</t>
    </r>
  </si>
  <si>
    <r>
      <t>Homeownership Conversion.</t>
    </r>
    <r>
      <rPr>
        <sz val="11"/>
        <color theme="1"/>
        <rFont val="Calibri"/>
        <family val="2"/>
        <scheme val="minor"/>
      </rPr>
      <t xml:space="preserve">  If requesting Tax Credits, a project will be awarded 1 point if proposed to be converted to tenant homeownership (</t>
    </r>
    <r>
      <rPr>
        <i/>
        <sz val="11"/>
        <color theme="1"/>
        <rFont val="Calibri"/>
        <family val="2"/>
        <scheme val="minor"/>
      </rPr>
      <t>right of first refusal</t>
    </r>
    <r>
      <rPr>
        <sz val="11"/>
        <color theme="1"/>
        <rFont val="Calibri"/>
        <family val="2"/>
        <scheme val="minor"/>
      </rPr>
      <t xml:space="preserve">) for the residents after the compliance period expires.  </t>
    </r>
  </si>
  <si>
    <r>
      <t>Public Housing Agency (PHA) Waiting Lists</t>
    </r>
    <r>
      <rPr>
        <sz val="11"/>
        <color theme="1"/>
        <rFont val="Calibri"/>
        <family val="2"/>
        <scheme val="minor"/>
      </rPr>
      <t>.  If requesting Tax Credits, any project included in any waiting list of a public housing agency (PHA) might earn 1 point.</t>
    </r>
  </si>
  <si>
    <r>
      <t>Experience.</t>
    </r>
    <r>
      <rPr>
        <sz val="11"/>
        <color theme="1"/>
        <rFont val="Calibri"/>
        <family val="2"/>
        <scheme val="minor"/>
      </rPr>
      <t xml:space="preserve">  Developer, General Partner or Managing Partner can demonstrate successful record and full compliance participating in same capacity in the development of Tax Credits projects, or other low-income housing programs, in Puerto Rico.  </t>
    </r>
    <r>
      <rPr>
        <b/>
        <sz val="11"/>
        <color rgb="FF000000"/>
        <rFont val="Calibri"/>
        <family val="2"/>
        <scheme val="minor"/>
      </rPr>
      <t>Up to 6 points</t>
    </r>
    <r>
      <rPr>
        <sz val="11"/>
        <color theme="1"/>
        <rFont val="Calibri"/>
        <family val="2"/>
        <scheme val="minor"/>
      </rPr>
      <t xml:space="preserve">, a point will be awarded for each documented project, </t>
    </r>
    <r>
      <rPr>
        <b/>
        <sz val="11"/>
        <color rgb="FF000000"/>
        <rFont val="Calibri"/>
        <family val="2"/>
        <scheme val="minor"/>
      </rPr>
      <t>up to a maximum of 3 projects</t>
    </r>
    <r>
      <rPr>
        <sz val="11"/>
        <color theme="1"/>
        <rFont val="Calibri"/>
        <family val="2"/>
        <scheme val="minor"/>
      </rPr>
      <t>, for each one of the following comparable characteristics:</t>
    </r>
  </si>
  <si>
    <r>
      <t xml:space="preserve">Financial Strength.  Up to 3 points </t>
    </r>
    <r>
      <rPr>
        <sz val="11"/>
        <color theme="1"/>
        <rFont val="Calibri"/>
        <family val="2"/>
        <scheme val="minor"/>
      </rPr>
      <t xml:space="preserve">might be awarded if developer, general partner, and manager partner have: </t>
    </r>
  </si>
  <si>
    <r>
      <t>Funds Leveraging</t>
    </r>
    <r>
      <rPr>
        <sz val="11"/>
        <color theme="1"/>
        <rFont val="Calibri"/>
        <family val="2"/>
        <scheme val="minor"/>
      </rPr>
      <t xml:space="preserve">.  The leveraging of capital funding from public grants or non-financing sources, other than those being managed by the Authority, PRDOH or the Municipalities is encouraged by awarding a project </t>
    </r>
    <r>
      <rPr>
        <b/>
        <sz val="11"/>
        <color rgb="FF000000"/>
        <rFont val="Calibri"/>
        <family val="2"/>
        <scheme val="minor"/>
      </rPr>
      <t>up to 2 points</t>
    </r>
    <r>
      <rPr>
        <sz val="11"/>
        <color theme="1"/>
        <rFont val="Calibri"/>
        <family val="2"/>
        <scheme val="minor"/>
      </rPr>
      <t xml:space="preserve"> as follows: </t>
    </r>
  </si>
  <si>
    <r>
      <t>Local Government Funding.  Up to 3 points</t>
    </r>
    <r>
      <rPr>
        <sz val="11"/>
        <color theme="1"/>
        <rFont val="Calibri"/>
        <family val="2"/>
        <scheme val="minor"/>
      </rPr>
      <t xml:space="preserve"> are awarded to projects that leverage local government capital funding through cash contributions, land donated or discounted, site or off-site improvements, grants, or a municipal construction tax abatement which is granted to the project and is not available under a local or state statute of general application, with a total value of:</t>
    </r>
  </si>
  <si>
    <r>
      <t>Local Government Land/Building.  Up to 2 points.</t>
    </r>
    <r>
      <rPr>
        <sz val="11"/>
        <color rgb="FF000000"/>
        <rFont val="Calibri"/>
        <family val="2"/>
        <scheme val="minor"/>
      </rPr>
      <t xml:space="preserve">  Projects which have which have bought, or optioned to buy, land for redevelopment owned by PRHFA, PRDOH, PRPHA, Municipality or other instrumentality of the Government of Puerto Rico will be awarded </t>
    </r>
    <r>
      <rPr>
        <b/>
        <sz val="11"/>
        <color rgb="FF000000"/>
        <rFont val="Calibri"/>
        <family val="2"/>
        <scheme val="minor"/>
      </rPr>
      <t>2 points.</t>
    </r>
  </si>
  <si>
    <r>
      <t xml:space="preserve">Projects applying for financing with the Authority will be awarded </t>
    </r>
    <r>
      <rPr>
        <b/>
        <sz val="11"/>
        <color rgb="FF000000"/>
        <rFont val="Calibri"/>
        <family val="2"/>
        <scheme val="minor"/>
      </rPr>
      <t>up to 2 points</t>
    </r>
    <r>
      <rPr>
        <sz val="11"/>
        <color rgb="FF000000"/>
        <rFont val="Calibri"/>
        <family val="2"/>
        <scheme val="minor"/>
      </rPr>
      <t>.</t>
    </r>
  </si>
  <si>
    <r>
      <t>Operating Expenses</t>
    </r>
    <r>
      <rPr>
        <sz val="11"/>
        <color theme="1"/>
        <rFont val="Calibri"/>
        <family val="2"/>
        <scheme val="minor"/>
      </rPr>
      <t>.  A project might be awarded 1 point if it meets the corresponding operating expense requirement on a per-unit per-annum (PUPA) basis in the first year:</t>
    </r>
  </si>
  <si>
    <r>
      <t>Supportive Services</t>
    </r>
    <r>
      <rPr>
        <sz val="11"/>
        <color theme="1"/>
        <rFont val="Calibri"/>
        <family val="2"/>
        <scheme val="minor"/>
      </rPr>
      <t xml:space="preserve">.  To advance the Public Policy of Puerto Rico to increase the provision supporting services by integrating agencies that provide these services and coordinate their actions to support permanent housing for populations with special needs, any project might earn </t>
    </r>
    <r>
      <rPr>
        <b/>
        <sz val="11"/>
        <color rgb="FF000000"/>
        <rFont val="Calibri"/>
        <family val="2"/>
        <scheme val="minor"/>
      </rPr>
      <t>up to 3 points</t>
    </r>
    <r>
      <rPr>
        <sz val="11"/>
        <color theme="1"/>
        <rFont val="Calibri"/>
        <family val="2"/>
        <scheme val="minor"/>
      </rPr>
      <t xml:space="preserve"> for sustaining a funding allocation for the provision of supportive services of the type: 1) authorized under a federally subsidized program and that could be funded with resources obtained directly as a grantee in competitive or demonstrative grants, or as a recipient of rental or operational assistance (i.e. CoC, VASH, GPD, SSVF, Veteran Per Diem, CDBG, 811, 202, HOPWA, FSS Program, etc.), or indirectly as sub-grantee or provider, or by contracting the services of a sub-grantee or provider, of any state or municipally managed program (i.e.: ADFAN's CSGB, VRA's Independent Living, ASSMCA's Homeless and Chronic Mental Health, ADFAN's Adult and Person with Disabilities Services, Medicaid's Home and Community-Based Service Waivers, among other); or 2) contracted for a certified Assisted Living facility authorized under Act 244-2003, as follows:</t>
    </r>
  </si>
  <si>
    <r>
      <t xml:space="preserve">Will favor the project that is located in a </t>
    </r>
    <r>
      <rPr>
        <sz val="11"/>
        <color theme="1"/>
        <rFont val="Calibri"/>
        <family val="2"/>
        <scheme val="minor"/>
      </rPr>
      <t>qualified disaster zone as per the Taxpayer Certainty and Disaster Tax Relief Act of 2020 (DTRA) and IRS Notice 2021-45</t>
    </r>
    <r>
      <rPr>
        <sz val="11"/>
        <color rgb="FF000000"/>
        <rFont val="Calibri"/>
        <family val="2"/>
        <scheme val="minor"/>
      </rPr>
      <t>.</t>
    </r>
  </si>
  <si>
    <t>Specific documentation required: Evidence of inclusion in the WIC Vendor Registry published at https://wic.pr.gov/#/comercios</t>
  </si>
  <si>
    <r>
      <t xml:space="preserve">The result of the above computation equals the points earned by the project:  </t>
    </r>
    <r>
      <rPr>
        <b/>
        <sz val="11"/>
        <color theme="1"/>
        <rFont val="Calibri"/>
        <family val="2"/>
        <scheme val="minor"/>
      </rPr>
      <t>(TDC-GPR/TDC)*10=Points Earned</t>
    </r>
  </si>
  <si>
    <r>
      <t xml:space="preserve">A detailed written description of the project, including: related activities to be carried out in conjunction with the project; estimated total development cost; project area in </t>
    </r>
    <r>
      <rPr>
        <i/>
        <sz val="12"/>
        <rFont val="Calibri"/>
        <family val="2"/>
        <scheme val="minor"/>
      </rPr>
      <t>cuerdas</t>
    </r>
    <r>
      <rPr>
        <sz val="12"/>
        <rFont val="Calibri"/>
        <family val="2"/>
        <scheme val="minor"/>
      </rPr>
      <t xml:space="preserve"> or acres; and tax property identification number (cadastral number) of the property(ies).</t>
    </r>
  </si>
  <si>
    <r>
      <t xml:space="preserve">Project location marked on a U.S.G.S. Topographic Quadrangle Map outlining exact boundaries. Name of the Quadrangle MUST be indicated and the original scale maintained. Other types of maps </t>
    </r>
    <r>
      <rPr>
        <b/>
        <u/>
        <sz val="12"/>
        <rFont val="Calibri"/>
        <family val="2"/>
        <scheme val="minor"/>
      </rPr>
      <t>will not</t>
    </r>
    <r>
      <rPr>
        <sz val="12"/>
        <rFont val="Calibri"/>
        <family val="2"/>
        <scheme val="minor"/>
      </rPr>
      <t xml:space="preserve"> be accepted (i.e.: flood, zoning, or tourist maps, aerial or satellite photographs, etc.). </t>
    </r>
  </si>
  <si>
    <r>
      <t xml:space="preserve">Site Plan, scale 1:2000 or larger, showing project property and vicinity. </t>
    </r>
    <r>
      <rPr>
        <b/>
        <u/>
        <sz val="12"/>
        <rFont val="Calibri"/>
        <family val="2"/>
        <scheme val="minor"/>
      </rPr>
      <t>A printed copy (size "11x17”) must also be submitted</t>
    </r>
    <r>
      <rPr>
        <sz val="12"/>
        <rFont val="Calibri"/>
        <family val="2"/>
        <scheme val="minor"/>
      </rPr>
      <t>.</t>
    </r>
  </si>
  <si>
    <r>
      <t xml:space="preserve">Current photographs (taken from ground level) of the property and the project’s area of potential effects (at a minimum, the area of the project and its surroundings) in TIFF, JPEG or PDF formats. </t>
    </r>
    <r>
      <rPr>
        <b/>
        <u/>
        <sz val="12"/>
        <rFont val="Calibri"/>
        <family val="2"/>
        <scheme val="minor"/>
      </rPr>
      <t>Printed color copies must also be submitted.</t>
    </r>
    <r>
      <rPr>
        <sz val="12"/>
        <rFont val="Calibri"/>
        <family val="2"/>
        <scheme val="minor"/>
      </rPr>
      <t xml:space="preserve"> No Polaroid’s or photocopies will be accepted. </t>
    </r>
  </si>
  <si>
    <r>
      <t xml:space="preserve">As-found or as-built plans of the building/structure(s) to be affected by the project. </t>
    </r>
    <r>
      <rPr>
        <b/>
        <u/>
        <sz val="12"/>
        <rFont val="Calibri"/>
        <family val="2"/>
        <scheme val="minor"/>
      </rPr>
      <t>Printed copies (size "11x17”) must also be submitted.</t>
    </r>
  </si>
  <si>
    <r>
      <t xml:space="preserve">Schematic or preliminary drawings (floor plans, elevations, sections) that show the proposed  project design. </t>
    </r>
    <r>
      <rPr>
        <b/>
        <u/>
        <sz val="12"/>
        <rFont val="Calibri"/>
        <family val="2"/>
        <scheme val="minor"/>
      </rPr>
      <t>Printed copies (size "11x17”) must also be submitted.</t>
    </r>
  </si>
  <si>
    <t>• Twelve percent (12%) of the total ground floor and/or elevator-serviced unit inventory must be made fully mobility-accessible under the 2010 ADA Standards and, wherever applicable, the UFAS; and</t>
  </si>
  <si>
    <t>• Three percent (3%) of the unit inventory must be made sensory-accessible under the 2010 ADA Standards and, wherever applicable, the UFAS.</t>
  </si>
  <si>
    <t>Accessibility Requirements: Certification from project's designer stating that the projects plans and specifications include and comply with Accesibility requiremements, as per Conciliation Agreement and Voluntary Compliance Agreement:</t>
  </si>
  <si>
    <t>BT.001</t>
  </si>
  <si>
    <t>BT.002</t>
  </si>
  <si>
    <t>BT.003</t>
  </si>
  <si>
    <t>BT.004</t>
  </si>
  <si>
    <t>BT.005</t>
  </si>
  <si>
    <t>BT.006</t>
  </si>
  <si>
    <t>BT.007</t>
  </si>
  <si>
    <t>BT.008</t>
  </si>
  <si>
    <t>BT.009</t>
  </si>
  <si>
    <t>BT.010</t>
  </si>
  <si>
    <t>BT.011</t>
  </si>
  <si>
    <t>BT.012</t>
  </si>
  <si>
    <t>BT.013</t>
  </si>
  <si>
    <t>BT.014</t>
  </si>
  <si>
    <t>BT.015</t>
  </si>
  <si>
    <t>BT.016</t>
  </si>
  <si>
    <t>BT.017</t>
  </si>
  <si>
    <t>BT.018</t>
  </si>
  <si>
    <t>BT.019</t>
  </si>
  <si>
    <t>BT.020</t>
  </si>
  <si>
    <t>BT.021</t>
  </si>
  <si>
    <t>BT.022</t>
  </si>
  <si>
    <t>BT.023</t>
  </si>
  <si>
    <t>BT.024</t>
  </si>
  <si>
    <t>BT.025</t>
  </si>
  <si>
    <t>BT.026</t>
  </si>
  <si>
    <t>BT.027</t>
  </si>
  <si>
    <t>BT.028</t>
  </si>
  <si>
    <t>BT.029</t>
  </si>
  <si>
    <t>BT.030</t>
  </si>
  <si>
    <t>BT.031</t>
  </si>
  <si>
    <t>BT.032</t>
  </si>
  <si>
    <t>BT.033</t>
  </si>
  <si>
    <t>BT.034</t>
  </si>
  <si>
    <t>BT.035</t>
  </si>
  <si>
    <t>BT.036</t>
  </si>
  <si>
    <t>BT.037</t>
  </si>
  <si>
    <t>BT.038</t>
  </si>
  <si>
    <t>BT.039</t>
  </si>
  <si>
    <t>BT.040</t>
  </si>
  <si>
    <t>BT.041</t>
  </si>
  <si>
    <t>BT.042</t>
  </si>
  <si>
    <t>BT.043</t>
  </si>
  <si>
    <t>BT.044</t>
  </si>
  <si>
    <t>BT.045</t>
  </si>
  <si>
    <t>BT.046</t>
  </si>
  <si>
    <t>BT.047</t>
  </si>
  <si>
    <t>BT.048</t>
  </si>
  <si>
    <t>BT.049</t>
  </si>
  <si>
    <t>BT.050</t>
  </si>
  <si>
    <t>BT.051</t>
  </si>
  <si>
    <t>BT.052</t>
  </si>
  <si>
    <t>BT.053</t>
  </si>
  <si>
    <t>BT.054</t>
  </si>
  <si>
    <t>BT.055</t>
  </si>
  <si>
    <t>BT.056</t>
  </si>
  <si>
    <t>BT.057</t>
  </si>
  <si>
    <t>BT.058</t>
  </si>
  <si>
    <t>BT.059</t>
  </si>
  <si>
    <t>BT.060</t>
  </si>
  <si>
    <t>BT.061</t>
  </si>
  <si>
    <t>BT.062</t>
  </si>
  <si>
    <t>BT.063</t>
  </si>
  <si>
    <t>BT.064</t>
  </si>
  <si>
    <t>BT.065</t>
  </si>
  <si>
    <t>BT.066</t>
  </si>
  <si>
    <t>BT.067</t>
  </si>
  <si>
    <t>BT.068</t>
  </si>
  <si>
    <t>BT.069</t>
  </si>
  <si>
    <t>BT.070</t>
  </si>
  <si>
    <t>BT.071</t>
  </si>
  <si>
    <t>BT.072</t>
  </si>
  <si>
    <t>BT.073</t>
  </si>
  <si>
    <t>BT.074</t>
  </si>
  <si>
    <t>BT.075</t>
  </si>
  <si>
    <t>BT.076</t>
  </si>
  <si>
    <t>BT.077</t>
  </si>
  <si>
    <t>BT.078</t>
  </si>
  <si>
    <t>BT.079</t>
  </si>
  <si>
    <t>BT.080</t>
  </si>
  <si>
    <t>BT.081</t>
  </si>
  <si>
    <t>BT.082</t>
  </si>
  <si>
    <t>BT.083</t>
  </si>
  <si>
    <t>BT.084</t>
  </si>
  <si>
    <t>BT.085</t>
  </si>
  <si>
    <t>BT.086</t>
  </si>
  <si>
    <t>BT.087</t>
  </si>
  <si>
    <t>BT.088</t>
  </si>
  <si>
    <t>BT.089</t>
  </si>
  <si>
    <t>BT.090</t>
  </si>
  <si>
    <t>BT.091</t>
  </si>
  <si>
    <t>BT.092</t>
  </si>
  <si>
    <t>BT.093</t>
  </si>
  <si>
    <t>BT.094</t>
  </si>
  <si>
    <t>BT.095</t>
  </si>
  <si>
    <t>BT.096</t>
  </si>
  <si>
    <t>BT.097</t>
  </si>
  <si>
    <t>BT.098</t>
  </si>
  <si>
    <t>BT.099</t>
  </si>
  <si>
    <t>BT.100</t>
  </si>
  <si>
    <t>BT.101</t>
  </si>
  <si>
    <t>BT.102</t>
  </si>
  <si>
    <t>BT.103</t>
  </si>
  <si>
    <t>BT.104</t>
  </si>
  <si>
    <t>BT.105</t>
  </si>
  <si>
    <t>BT.106</t>
  </si>
  <si>
    <t>BT.107</t>
  </si>
  <si>
    <t>BT.108</t>
  </si>
  <si>
    <t>BT.109</t>
  </si>
  <si>
    <t>BT.110</t>
  </si>
  <si>
    <t xml:space="preserve">Comprehensive market study report (updated within six months of the application) performed byperformed by a provider unaffiliated with the developer, of the low-income housing needs in the area to be served.  The market study should at least include: • A statement of the competence of the market study provider, detailing education and experience of primary author and including statement of non-interest. • A description of the proposed site and neighborhood, including physical attributes of site, surrounding land uses, and proximity to community amenities or neighborhood features including shopping, healthcare, schools, and transportation. • A map and photos of the subject site and surroundings showing location of community services. </t>
  </si>
  <si>
    <t xml:space="preserve">• An overview of local economic conditions, including employment by sector, list of major employers, and labor force employment and unemployment trends over past 5-10 years.  • A description of the proposed development, detailing proposed unit mix (number of bedrooms, bathrooms, square footage, proposed rents, AMI level, utility allowances, and any utilities included in rent), proposed unit features and community amenities, and target population including age restrictions and/or special needs populations. • Demographic analysis of the number of households in the market area that are part of the target market (i.e., family, senior, etc.), income-eligible, and can afford to pay the rent, including a projected household base at placed in service date. • Geographic definition and analysis of the market area, including description of methodology used to define market area and map of market area including proposed site. </t>
  </si>
  <si>
    <r>
      <t xml:space="preserve"> • A statement on how the proposed project would address housing needs experienced as part of the Hurricanes Irma and María, Storm Isaias, Earthquakes of 2019 &amp; 2020; and any other major disaster, as declared by the President of the United States, and how they would beneficiate the community in the situation of a natural disaster.  • A statement indicating that the development of new housing units will not have a negative impact on the occupancy and operations of existing rental projects (Tax Credit, HOME, HTF, among others) in the proposed project’s municipality and market area.  • </t>
    </r>
    <r>
      <rPr>
        <b/>
        <sz val="12"/>
        <rFont val="Calibri"/>
        <family val="2"/>
        <scheme val="minor"/>
      </rPr>
      <t xml:space="preserve">THE AUTHORITY WILL CONSIDER THE MARKET STUDY, THE MARKET, MARKETABILITY FACTORS, AND ANY ADDITIONAL INFORMATION AVAILABLE TO DETERMINE IF AN ACCEPTABLE MARKET EXISTS FOR THE PROPOSED DEVELOPMENT.  THE AUTHORITY WILL NOT BE BOUND BY THE CONCLUSIONS OR RECOMMENDATIONS OF THE MARKET REPORT AND RESERVES THE RIGHT TO DISQUALIFY ANY APPLICANT IN THE COMPETITION IF IT DETERMINES THAT AN ACCEPTABLE MARKET DOES NOT EXIST. </t>
    </r>
  </si>
  <si>
    <t>• Expected market absorption of the proposed rental housing, including capture/penetration rate analysis of target populations.  Evaluate the effective demand and the capture rate, usually expressed as a percentage (the project’s units divided by the applicant pool). The capture rate is the percentage of likely eligible and interested households living within a reasonable distance from the project site who will probably need to rent units within the area. Also, expected market caption or absorption rate of the proposed rental housing, including capture/penetration rate analysis of target population; the maximum caption or absorption rate should be 10%.  • A description of the effect on the market area, including the impact on Tax Credit and other existing affordable rental housing.</t>
  </si>
  <si>
    <t>Documentation required: Certification issued by the Authority's Audit and Compliance Office.</t>
  </si>
  <si>
    <t>PR.030</t>
  </si>
  <si>
    <t>Technical specifications certified by the project’s RA/PE.</t>
  </si>
  <si>
    <t>Certification from a qualified RA/PE, retained for the accessibility inspection of the new construction and/or project rehabilitation and duly licensed in Puerto Rico, of the architectrual drawings as verification that covered units and project common areas comply with the structural accessibility mandates of the FHAct and, wherever applicable, the 2010 ADA standards and UFAS.</t>
  </si>
  <si>
    <t>Compiled or Revised Financial Statements (updated within six months of the application; only applicable to natural persons) of the shareholders, directors, principals, officers, members and partners, as applicable, of the owner, developer, managing member, and general partner; in case of for-profit, must evidence a combined net worth of all entities and natural persons involved in the ownership structure of the project (excluding actual or future limited partners and/or Tax Credit equity providers) equal to or greater than $1,000,000.</t>
  </si>
  <si>
    <t>Certification issued by the Authority's Audit and Compliance Office attesting that the owner, developer and their shareholders, directors, officers and partners, as applicable, with previous participation in the program, comply with Section 42/HOME/HTF/CDBG-DR requirements and that, as of the most recent audit/compliance review, there is no outstanding finding of noncompliance (including any fees due to the  Authority) in another project that received Tax Credits/HOME/HTF/CDBG-DR funds and in  which they have an interest or participation.</t>
  </si>
  <si>
    <t>Certification Regarding Debarment Suspension, Ineligibility, and Voluntary Exclusion (Exhibit AA).</t>
  </si>
  <si>
    <t>Evidence to demonstrate that prior to designing the project the RA/PE professional liability insurance policies covered negligent acts, accessibility errors and/or omissions under the Fair Housing Act (FHAct) and, wherever applicable, the 2010 American with Disabilities Act (ADA) standards and Uniform Federal Accessibility Standards (UFAS) [The professional liability insurance must be for an amount not less than 10% of the estimated construction cost.]</t>
  </si>
  <si>
    <t>Copy of professional Puerto Rico license of the RA or PE, in charge of design.</t>
  </si>
  <si>
    <t>Copy of professional Puerto Rico license of RA or PE of the Resident Inspector.</t>
  </si>
  <si>
    <t>Written unqualified endorsement from the Mayor of the Municipality, or authorized representative, where the project will be located.  This letter must indicate any municipal assistance that the project will receive.</t>
  </si>
  <si>
    <t xml:space="preserve">Loan application to PRHFA on or prior to the Tax Credit, HOME, HTF or CDBG-DR application submittal, If requesting financing from the Authority. </t>
  </si>
  <si>
    <t>Certification by owner attesting compliance with restrictions on real property acquisition or rehabilitation under the URA, 49 CFR 24.101(b) and section 23.7 of the PRDH's Administrative Plan, detailing: number of persons (families, individuals, businesses or organizations) occupying the property on the date of the submission of the application; number of persons to be displaced, temporarily relocated, or moved permanently within the building or complex; estimated cost of relocation payments and services and sources of funding; and copy of the executed agreement with organization that will carry out the relocation activities.</t>
  </si>
  <si>
    <t>BT.111</t>
  </si>
  <si>
    <t>For rehabilitation and acquisition/rehabilitation projects, a comprehensive capital needs assessment (CNA) report prepared by a RA or PE, duly licensed in Puerto Rico, unaffiliated with the Developer, the Development or any other entity involved with the Project, that includes: an opinion of proposed construction budget and assesses the condition, among other, of site, structural systems (roof, bearing walls and columns, foundations), plumbing systems, electrical systems, fire protection systems, building envelope and insulation, interiors (including units and common areas); and mechanical systems.  For projects with more than 26 units, it must specify the remaining useful life of major systems, and include paint testing and/or risk assessment report for substantial rehabilitation projects.</t>
  </si>
  <si>
    <t>Certification from a qualified RA/PE, retained for the accessibility inspection, duly licensed in Puerto Rico, of the project rehabilitation, as verification of the CNA Report and that covered units and project common areas will comply with the structural accessibility mandates of the FHAct and, wherever applicable, the 2010 ADA Standards and UFAS</t>
  </si>
  <si>
    <t>Copy of contract with designated Architect/Designer.</t>
  </si>
  <si>
    <t>Resume of the designated Architect/Designer indicating qualifications, address, telephone number and references of projects evidencing experience with the design of projects similar to the proposed development.</t>
  </si>
  <si>
    <t>BT.096 BT.096 BT.101</t>
  </si>
  <si>
    <t>BT.024 BT.025</t>
  </si>
  <si>
    <t>BT.041 PR.022</t>
  </si>
  <si>
    <t>BT.038 BT.039</t>
  </si>
  <si>
    <t>PR.023 BT.098</t>
  </si>
  <si>
    <t>BT.060 BT.061</t>
  </si>
  <si>
    <t>BT.099 BT.101</t>
  </si>
  <si>
    <t>BT.093 PR.031</t>
  </si>
  <si>
    <r>
      <t xml:space="preserve">if requesting Tax Credits, at least </t>
    </r>
    <r>
      <rPr>
        <b/>
        <sz val="11"/>
        <color rgb="FF000000"/>
        <rFont val="Calibri"/>
        <family val="2"/>
        <scheme val="minor"/>
      </rPr>
      <t>75%</t>
    </r>
    <r>
      <rPr>
        <sz val="11"/>
        <color rgb="FF000000"/>
        <rFont val="Calibri"/>
        <family val="2"/>
        <scheme val="minor"/>
      </rPr>
      <t xml:space="preserve"> of total project units set aside for the targeted group during the length of the extended use period. </t>
    </r>
  </si>
  <si>
    <r>
      <t xml:space="preserve">if requesting Tax Credits, at least </t>
    </r>
    <r>
      <rPr>
        <b/>
        <sz val="11"/>
        <color rgb="FF000000"/>
        <rFont val="Calibri"/>
        <family val="2"/>
        <scheme val="minor"/>
      </rPr>
      <t>50%</t>
    </r>
    <r>
      <rPr>
        <sz val="11"/>
        <color rgb="FF000000"/>
        <rFont val="Calibri"/>
        <family val="2"/>
        <scheme val="minor"/>
      </rPr>
      <t xml:space="preserve"> of total project units set aside for the targeted group during the length of the extended use period. </t>
    </r>
  </si>
  <si>
    <r>
      <t xml:space="preserve">if requesting Tax Credits, at least </t>
    </r>
    <r>
      <rPr>
        <b/>
        <sz val="11"/>
        <color rgb="FF000000"/>
        <rFont val="Calibri"/>
        <family val="2"/>
        <scheme val="minor"/>
      </rPr>
      <t>25%</t>
    </r>
    <r>
      <rPr>
        <sz val="11"/>
        <color rgb="FF000000"/>
        <rFont val="Calibri"/>
        <family val="2"/>
        <scheme val="minor"/>
      </rPr>
      <t xml:space="preserve"> of total project units set aside for the targeted group during the length of the extended use period.</t>
    </r>
  </si>
  <si>
    <t>Evidence of site control: earnest money agreement, option or closing statement for land and/or buildings, title, deed or leasehold agreement (99 years or more if requesting HOME or HTF).</t>
  </si>
  <si>
    <t>Documentation required: evidence of supportive services allocated to the project by the corresponding agency such as a commitment letter, binding commitment, award letter, agreement and/or contract.</t>
  </si>
  <si>
    <t xml:space="preserve">HOME INVESTMENT PARTNERSHIPS, </t>
  </si>
  <si>
    <t>HOUSING TRUST FUND &amp;</t>
  </si>
  <si>
    <t xml:space="preserve">The developer fee for the acquisition portion for preservation projects involving HUD/RD/PR Law-173 is limited to 5% of the acquisition costs or a minimum of $15,000 (not including land). </t>
  </si>
  <si>
    <r>
      <t xml:space="preserve">The Authority might pursue any other available or enforceable remedies under Federal or State laws, regulations or any applicable professional rules of conduct or ethics. The Authority reserves the right to interpret, supplement, qualify or modify any provision herein established or documentation requirement, in order to resolve any conflict that might arise with the provisions contained in the QAP or the HOME/HTF AP, or any other applicable rule. The Authority will determine the completeness of the responses and documentation provided by respondents and, subject solely to their discretion, will determine if any correction or clarification could be requested from any applicant. All supporting documents are to be submitted in digital format, as previously required. </t>
    </r>
    <r>
      <rPr>
        <b/>
        <sz val="10"/>
        <color theme="1"/>
        <rFont val="Calibri"/>
        <family val="2"/>
        <scheme val="minor"/>
      </rPr>
      <t>Please, note that Doc Ref ID PR.002 MUST be submitted with every application to assess criterion I.3, below.</t>
    </r>
  </si>
  <si>
    <r>
      <rPr>
        <b/>
        <sz val="11"/>
        <rFont val="Calibri"/>
        <family val="2"/>
        <scheme val="minor"/>
      </rPr>
      <t>General Remarks</t>
    </r>
    <r>
      <rPr>
        <sz val="11"/>
        <rFont val="Calibri"/>
        <family val="2"/>
        <scheme val="minor"/>
      </rPr>
      <t xml:space="preserve">: All applicants must confirm the submission of the required supporting documentation enabling their basic threshold </t>
    </r>
    <r>
      <rPr>
        <b/>
        <sz val="11"/>
        <rFont val="Calibri"/>
        <family val="2"/>
        <scheme val="minor"/>
      </rPr>
      <t>(BT)</t>
    </r>
    <r>
      <rPr>
        <sz val="11"/>
        <rFont val="Calibri"/>
        <family val="2"/>
        <scheme val="minor"/>
      </rPr>
      <t xml:space="preserve"> qualification by filling out this form. The form summarizes the BT requirements and documentation to be further considered under the applicable program(s) announced under the NOFA. </t>
    </r>
    <r>
      <rPr>
        <b/>
        <u/>
        <sz val="11"/>
        <rFont val="Calibri"/>
        <family val="2"/>
        <scheme val="minor"/>
      </rPr>
      <t>ONLY APPLICATIONS MEETING ALL QUALIFICATIONS, APPLICABLE TO THEIR TYPE OF DEVELOPMENT AND REQUESTED PROGRAM(S), WILL BE FURTHER CONSIDERED</t>
    </r>
    <r>
      <rPr>
        <sz val="11"/>
        <rFont val="Calibri"/>
        <family val="2"/>
        <scheme val="minor"/>
      </rPr>
      <t>. Applications that do not meet the BT requirements and/or documentation might be informed in writing. All documents submitted must conform to contents, identity of issuer, period of preparation, format and any other requirement detailed in the QAP, HOME/HTF Action Plan (AP), CDBG-DR Program Guidelines (PG) or applicable rule. Respondents are solely responsible of ensuring full compliance with all the BT requirements included in this checklist and those listed under the QAP, HOME/HTF AP or CDBG-DR PG.</t>
    </r>
  </si>
  <si>
    <t xml:space="preserve">The Authority reserves the right to interpret, supplement, qualify or modify any provision herein established or documentation requirement, in order to resolve any conflict that might arise regarding the provisions contained in the QAP, the HOME/HTF AP, CDBG-DR PG or any other applicable rule. The Authority will determine the completeness of the responses and documentation provided by respondents and, subject solely to their discretion, will determine if any correction or clarification could be requested from any applicant. Each document must be identified with the application number, document title and the reference number provided in this documentation checklist. Unless required otherwise, all documents and supporting documents are to be submitted in digital format, as follows: all documents in PDF format and an additional copy of the application in XLS format. </t>
  </si>
  <si>
    <t>Reqd. for HOME/HTF</t>
  </si>
  <si>
    <r>
      <t>Pursuant to Section 106 - 36 C.F.R. Part 800, State Historic Preservation Office's (SHPO) Technical Assistance or Final Determination Letter. The Technical Assistance letter shall indicate that there are no historic properties or that no adverse effect on historic properties is associated with the undertaking or the agreed-to measures if such adverse effect is determined (</t>
    </r>
    <r>
      <rPr>
        <b/>
        <u/>
        <sz val="12"/>
        <rFont val="Calibri"/>
        <family val="2"/>
        <scheme val="minor"/>
      </rPr>
      <t>early documentation submittal required</t>
    </r>
    <r>
      <rPr>
        <sz val="12"/>
        <rFont val="Calibri"/>
        <family val="2"/>
        <scheme val="minor"/>
      </rPr>
      <t xml:space="preserve">). </t>
    </r>
  </si>
  <si>
    <r>
      <t xml:space="preserve">Pro-forma with income and expense cash flow, for a 20-year period if only requesting HOME, HTF or CDBG-DR for New Construction (term for Rehabilitations will vary depending on the funding per unit), or 30-year or any other restrictive compliance period, showing: a feasible operation; prepared according to the applicable program underwriting standards; all income, including commercial, residential and ancillary income, vacancy adjustment, the amount of Tax Credits, CDBG-DR funds, HOME/HTF Funds and/or other governmental subsidies or contributions, private equity, as well as the amount of permanent financing based on the established parameters, that a project would be eligible to receive; all expenses, including partnership distributions, debt service, non-cash expenses such as depreciation and amortization of fees and principal; reserves; and </t>
    </r>
    <r>
      <rPr>
        <b/>
        <u/>
        <sz val="12"/>
        <rFont val="Calibri"/>
        <family val="2"/>
        <scheme val="minor"/>
      </rPr>
      <t>certified by the proposed management agent.</t>
    </r>
  </si>
  <si>
    <t>Manager's check or Money Order for the amount of fees payable to the Puerto Rico Housing Finance Authority indicating application number and the term "HOME/HTF" in memo field.</t>
  </si>
  <si>
    <t>Statement (affidavit) sworn by owner, developer and their shareholders, directors, officers and partners, as applicable, attesting that they have not been involved or are in any conflict of interest (fact or appearance) in any way (either personally or in any other juridical capacity) with the Authority and any of its affiliates or their employees, officers or agents participating in any capacity in the procurement, selection, award, or the administration of a contract or agreement supported under the QAP or the NOFA; nor with any contractors that have developed or participated in drafting specifications, requirements, statements of work, and invitations for bids or requests for proposals. If requesting HOME/HTF funds, must also attest that complies with 24 CFR 92.356(f).</t>
  </si>
  <si>
    <t>HOME/HTF Self-Evaluation</t>
  </si>
  <si>
    <r>
      <t>Documents are to be submitted in an USB drive each titled as follows: [Application Number-Reference ID- Document Title]. Example: 2022-XX-BT.001-Application Form.</t>
    </r>
    <r>
      <rPr>
        <b/>
        <sz val="11"/>
        <rFont val="Calibri"/>
        <family val="2"/>
        <scheme val="minor"/>
      </rPr>
      <t xml:space="preserve"> Please, note that documents labeled "SHPO.003" through "SHPO.006" require also the submittal of printed copies no later than </t>
    </r>
    <r>
      <rPr>
        <b/>
        <u/>
        <sz val="11"/>
        <rFont val="Calibri"/>
        <family val="2"/>
        <scheme val="minor"/>
      </rPr>
      <t>December 16, 2022</t>
    </r>
    <r>
      <rPr>
        <b/>
        <sz val="11"/>
        <rFont val="Calibri"/>
        <family val="2"/>
        <scheme val="minor"/>
      </rPr>
      <t>.</t>
    </r>
  </si>
  <si>
    <t xml:space="preserve">• Analysis of household sizes and types in the market area, including households by tenure, income, and persons per household.  Quantify the pool of eligible tenants in terms of household size, age, income, and other relevant factors. Not all residents of the market area are potential or likely tenants or buyers of any given project.  
• A description of comparable developments in the market area, including any rental concessions these developments presently offer.  • A description of rent levels and vacancy rates of comparable properties in the market area, segmented by property type (market rate, Tax Credit, deep subsidy) and with rents adjusted to account for utility differences and concessions or other incentives.  Such description should include all existing Tax Credit developments in the primary market area, any planned additions to rental stock including recently approved Tax Credit developments and certify that the proposed Tax Credit units will not have a negative impact in any existing Tax Credit project in the market area.            </t>
  </si>
  <si>
    <r>
      <rPr>
        <b/>
        <sz val="10"/>
        <rFont val="Calibri"/>
        <family val="2"/>
        <scheme val="minor"/>
      </rPr>
      <t>General Remarks</t>
    </r>
    <r>
      <rPr>
        <sz val="10"/>
        <rFont val="Calibri"/>
        <family val="2"/>
        <scheme val="minor"/>
      </rPr>
      <t xml:space="preserve">: All projects complying with the Threshold Review established under the QAP, HOME AP, and CDBG-DR PG will be further evaluated according to the Point Ranking </t>
    </r>
    <r>
      <rPr>
        <b/>
        <sz val="10"/>
        <rFont val="Calibri"/>
        <family val="2"/>
        <scheme val="minor"/>
      </rPr>
      <t>(PR)</t>
    </r>
    <r>
      <rPr>
        <sz val="10"/>
        <rFont val="Calibri"/>
        <family val="2"/>
        <scheme val="minor"/>
      </rPr>
      <t xml:space="preserve"> Systems  described therein. </t>
    </r>
    <r>
      <rPr>
        <b/>
        <u/>
        <sz val="10"/>
        <rFont val="Calibri"/>
        <family val="2"/>
        <scheme val="minor"/>
      </rPr>
      <t>All applicants must self-evaluate their proposals and confirm the submission of the required supporting documentation enabling their ranking by filling out this form</t>
    </r>
    <r>
      <rPr>
        <b/>
        <sz val="10"/>
        <rFont val="Calibri"/>
        <family val="2"/>
        <scheme val="minor"/>
      </rPr>
      <t>.</t>
    </r>
    <r>
      <rPr>
        <sz val="10"/>
        <rFont val="Calibri"/>
        <family val="2"/>
        <scheme val="minor"/>
      </rPr>
      <t xml:space="preserve"> </t>
    </r>
    <r>
      <rPr>
        <b/>
        <u/>
        <sz val="10"/>
        <rFont val="Calibri"/>
        <family val="2"/>
        <scheme val="minor"/>
      </rPr>
      <t>Each project will be ranked independently under each program to determine its eligibility to the requested assistance</t>
    </r>
    <r>
      <rPr>
        <sz val="10"/>
        <rFont val="Calibri"/>
        <family val="2"/>
        <scheme val="minor"/>
      </rPr>
      <t xml:space="preserve">. That is, a project might rank differently under each program, regardless of it combining Tax Credits, HOME/HTF, and/or CDBG-DR. Accordingly, projects would be deemed eligible to receive assistance under each program if the respective ranking so allows, irrespective of ranking under any other program. </t>
    </r>
    <r>
      <rPr>
        <b/>
        <u/>
        <sz val="10"/>
        <rFont val="Calibri"/>
        <family val="2"/>
        <scheme val="minor"/>
      </rPr>
      <t>Minimum score to be further considered for ranking is 30 points under each program</t>
    </r>
    <r>
      <rPr>
        <u/>
        <sz val="10"/>
        <rFont val="Calibri"/>
        <family val="2"/>
        <scheme val="minor"/>
      </rPr>
      <t>.</t>
    </r>
    <r>
      <rPr>
        <sz val="10"/>
        <rFont val="Calibri"/>
        <family val="2"/>
        <scheme val="minor"/>
      </rPr>
      <t xml:space="preserve"> Once an applicant selects scoring criteria, these will be final, unless a different conclusion arises because a State and/or a Federal agency determination allows otherwise. The Authority reserves the right not to reserve or allocate Tax Credits, HOME/HTF or CDBG-DR assistance to any applicant, regardless of that applicant’s point ranking, if the Authority determines, in its sole and absolute discretion, that a reservation or allocation, or award for such applicant or project does not further the purpose and goals of the State Housing Plan, the QAP, HOM/HTF AP, and/or CDGB-DR PG; the applicant’s proposed project is not financially viable; or there is not a substantial likelihood that the project will be able to meet the requirements for carryover or final allocation in a timely manner. Every sponsor, developer, owner, or consultant attests to the correctness of the information provided as a condition to rank the project's application according to the Point Ranking Criteria. Failure to uphold the information submitted or the representation made to support the application's evaluation and ranking throughout the allocation process will result in a finding of noncompliance and limited participation in further rounds for every person, developer, owner or consultant which participates in the project's application.</t>
    </r>
  </si>
  <si>
    <t>Intenionally Omitted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</si>
</sst>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409]mmmm\-yy;@"/>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0"/>
      <name val="Arial"/>
      <family val="2"/>
    </font>
    <font>
      <sz val="10"/>
      <name val="Arial"/>
      <family val="2"/>
    </font>
    <font>
      <b/>
      <sz val="8"/>
      <name val="Arial"/>
      <family val="2"/>
    </font>
    <font>
      <sz val="8"/>
      <name val="Arial"/>
      <family val="2"/>
    </font>
    <font>
      <b/>
      <sz val="9"/>
      <name val="Arial"/>
      <family val="2"/>
    </font>
    <font>
      <sz val="8"/>
      <name val="Arial"/>
      <family val="2"/>
    </font>
    <font>
      <b/>
      <i/>
      <sz val="16"/>
      <name val="Helv"/>
    </font>
    <font>
      <b/>
      <sz val="11"/>
      <name val="Times New Roman"/>
      <family val="1"/>
    </font>
    <font>
      <b/>
      <sz val="8"/>
      <name val="Book Antiqua"/>
      <family val="1"/>
    </font>
    <font>
      <b/>
      <sz val="10"/>
      <name val="Arial Narrow"/>
      <family val="2"/>
    </font>
    <font>
      <sz val="10"/>
      <name val="Arial Narrow"/>
      <family val="2"/>
    </font>
    <font>
      <b/>
      <sz val="9"/>
      <name val="Arial Narrow"/>
      <family val="2"/>
    </font>
    <font>
      <b/>
      <sz val="16"/>
      <name val="Book Antiqua"/>
      <family val="1"/>
    </font>
    <font>
      <b/>
      <u/>
      <sz val="16"/>
      <name val="Book Antiqua"/>
      <family val="1"/>
    </font>
    <font>
      <b/>
      <sz val="14"/>
      <name val="Arial"/>
      <family val="2"/>
    </font>
    <font>
      <b/>
      <sz val="14"/>
      <name val="Book Antiqua"/>
      <family val="1"/>
    </font>
    <font>
      <sz val="9"/>
      <name val="Arial Narrow"/>
      <family val="2"/>
    </font>
    <font>
      <sz val="10"/>
      <color indexed="18"/>
      <name val="Book Antiqua"/>
      <family val="1"/>
    </font>
    <font>
      <sz val="26"/>
      <color indexed="18"/>
      <name val="Arial"/>
      <family val="2"/>
    </font>
    <font>
      <b/>
      <sz val="28"/>
      <color indexed="18"/>
      <name val="Book Antiqua"/>
      <family val="1"/>
    </font>
    <font>
      <sz val="10"/>
      <color indexed="62"/>
      <name val="Arial Narrow"/>
      <family val="2"/>
    </font>
    <font>
      <sz val="8"/>
      <color indexed="54"/>
      <name val="Arial Narrow"/>
      <family val="2"/>
    </font>
    <font>
      <sz val="8"/>
      <color indexed="23"/>
      <name val="Arial Narrow"/>
      <family val="2"/>
    </font>
    <font>
      <sz val="9"/>
      <color indexed="18"/>
      <name val="Arial Narrow"/>
      <family val="2"/>
    </font>
    <font>
      <b/>
      <sz val="9"/>
      <color indexed="18"/>
      <name val="Arial Narrow"/>
      <family val="2"/>
    </font>
    <font>
      <b/>
      <sz val="16"/>
      <color indexed="18"/>
      <name val="Book Antiqua"/>
      <family val="1"/>
    </font>
    <font>
      <b/>
      <u/>
      <sz val="32"/>
      <color indexed="18"/>
      <name val="Book Antiqua"/>
      <family val="1"/>
    </font>
    <font>
      <u/>
      <sz val="32"/>
      <color indexed="18"/>
      <name val="Book Antiqua"/>
      <family val="1"/>
    </font>
    <font>
      <b/>
      <sz val="12"/>
      <color indexed="18"/>
      <name val="Arial Narrow"/>
      <family val="2"/>
    </font>
    <font>
      <b/>
      <u/>
      <sz val="28"/>
      <color indexed="18"/>
      <name val="Book Antiqua"/>
      <family val="1"/>
    </font>
    <font>
      <b/>
      <sz val="12"/>
      <color rgb="FF002060"/>
      <name val="Arial Narrow"/>
      <family val="2"/>
    </font>
    <font>
      <u/>
      <sz val="10"/>
      <color theme="11"/>
      <name val="Arial"/>
      <family val="2"/>
    </font>
    <font>
      <b/>
      <u/>
      <sz val="28"/>
      <color theme="1"/>
      <name val="Book Antiqua"/>
      <family val="1"/>
    </font>
    <font>
      <b/>
      <sz val="12"/>
      <color theme="0"/>
      <name val="Calibri"/>
      <family val="2"/>
      <scheme val="minor"/>
    </font>
    <font>
      <b/>
      <sz val="12"/>
      <color theme="1"/>
      <name val="Calibri"/>
      <family val="2"/>
      <scheme val="minor"/>
    </font>
    <font>
      <sz val="12"/>
      <color theme="0"/>
      <name val="Calibri"/>
      <family val="2"/>
      <scheme val="minor"/>
    </font>
    <font>
      <sz val="12"/>
      <name val="Calibri"/>
      <family val="2"/>
      <scheme val="minor"/>
    </font>
    <font>
      <b/>
      <sz val="12"/>
      <name val="Calibri"/>
      <family val="2"/>
      <scheme val="minor"/>
    </font>
    <font>
      <b/>
      <sz val="12"/>
      <color rgb="FFFF0000"/>
      <name val="Calibri"/>
      <family val="2"/>
      <scheme val="minor"/>
    </font>
    <font>
      <b/>
      <u/>
      <sz val="12"/>
      <name val="Calibri"/>
      <family val="2"/>
      <scheme val="minor"/>
    </font>
    <font>
      <b/>
      <sz val="11"/>
      <name val="Calibri"/>
      <family val="2"/>
      <scheme val="minor"/>
    </font>
    <font>
      <sz val="12"/>
      <name val="Wingdings"/>
      <charset val="2"/>
    </font>
    <font>
      <sz val="12"/>
      <color rgb="FF000000"/>
      <name val="Calibri"/>
      <family val="2"/>
      <scheme val="minor"/>
    </font>
    <font>
      <b/>
      <sz val="12"/>
      <name val="Calibri"/>
      <family val="2"/>
      <scheme val="minor"/>
    </font>
    <font>
      <b/>
      <sz val="11"/>
      <color theme="1"/>
      <name val="Calibri"/>
      <family val="2"/>
      <scheme val="minor"/>
    </font>
    <font>
      <b/>
      <sz val="14"/>
      <color theme="1"/>
      <name val="Calibri"/>
      <family val="2"/>
      <scheme val="minor"/>
    </font>
    <font>
      <b/>
      <sz val="10"/>
      <name val="Calibri"/>
      <family val="2"/>
      <scheme val="minor"/>
    </font>
    <font>
      <b/>
      <sz val="22"/>
      <color theme="1"/>
      <name val="Century Gothic"/>
      <family val="2"/>
    </font>
    <font>
      <b/>
      <sz val="9"/>
      <color theme="1"/>
      <name val="Century Gothic"/>
      <family val="2"/>
    </font>
    <font>
      <sz val="12"/>
      <name val="Arial"/>
      <family val="2"/>
    </font>
    <font>
      <b/>
      <sz val="9"/>
      <color theme="0"/>
      <name val="Century Gothic"/>
      <family val="2"/>
    </font>
    <font>
      <sz val="10"/>
      <color theme="1"/>
      <name val="Calibri"/>
      <family val="2"/>
      <scheme val="minor"/>
    </font>
    <font>
      <b/>
      <sz val="10"/>
      <color theme="1"/>
      <name val="Calibri"/>
      <family val="2"/>
      <scheme val="minor"/>
    </font>
    <font>
      <sz val="12"/>
      <color theme="1"/>
      <name val="Century Gothic"/>
      <family val="2"/>
    </font>
    <font>
      <b/>
      <sz val="14"/>
      <color theme="0"/>
      <name val="Calibri"/>
      <family val="2"/>
      <scheme val="minor"/>
    </font>
    <font>
      <b/>
      <sz val="10"/>
      <color theme="0"/>
      <name val="Calibri"/>
      <family val="2"/>
      <scheme val="minor"/>
    </font>
    <font>
      <sz val="10"/>
      <name val="Calibri"/>
      <family val="2"/>
      <scheme val="minor"/>
    </font>
    <font>
      <sz val="12"/>
      <name val="Century Gothic"/>
      <family val="2"/>
    </font>
    <font>
      <sz val="11"/>
      <name val="Calibri"/>
      <family val="2"/>
      <scheme val="minor"/>
    </font>
    <font>
      <b/>
      <sz val="12"/>
      <color theme="0"/>
      <name val="Calibri"/>
      <family val="2"/>
    </font>
    <font>
      <b/>
      <sz val="12"/>
      <name val="Calibri"/>
      <family val="2"/>
    </font>
    <font>
      <b/>
      <sz val="12"/>
      <color theme="1"/>
      <name val="Calibri"/>
      <family val="2"/>
    </font>
    <font>
      <b/>
      <sz val="12"/>
      <color rgb="FF000000"/>
      <name val="Calibri"/>
      <family val="2"/>
      <scheme val="minor"/>
    </font>
    <font>
      <b/>
      <u/>
      <sz val="11"/>
      <name val="Calibri"/>
      <family val="2"/>
      <scheme val="minor"/>
    </font>
    <font>
      <b/>
      <u/>
      <sz val="11"/>
      <color theme="1"/>
      <name val="Calibri"/>
      <family val="2"/>
      <scheme val="minor"/>
    </font>
    <font>
      <sz val="11"/>
      <name val="Arial Narrow"/>
      <family val="2"/>
    </font>
    <font>
      <b/>
      <sz val="11"/>
      <name val="Arial Narrow"/>
      <family val="2"/>
    </font>
    <font>
      <sz val="11"/>
      <name val="Arial"/>
      <family val="2"/>
    </font>
    <font>
      <b/>
      <sz val="16"/>
      <color theme="0"/>
      <name val="Calibri"/>
      <family val="2"/>
      <scheme val="minor"/>
    </font>
    <font>
      <u/>
      <sz val="12"/>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u/>
      <sz val="11"/>
      <color rgb="FF000000"/>
      <name val="Calibri"/>
      <family val="2"/>
      <scheme val="minor"/>
    </font>
    <font>
      <b/>
      <u/>
      <sz val="11"/>
      <color rgb="FF000000"/>
      <name val="Calibri"/>
      <family val="2"/>
      <scheme val="minor"/>
    </font>
    <font>
      <i/>
      <sz val="11"/>
      <color theme="1"/>
      <name val="Calibri"/>
      <family val="2"/>
      <scheme val="minor"/>
    </font>
    <font>
      <i/>
      <sz val="12"/>
      <name val="Calibri"/>
      <family val="2"/>
      <scheme val="minor"/>
    </font>
    <font>
      <b/>
      <u/>
      <sz val="10"/>
      <name val="Calibri"/>
      <family val="2"/>
      <scheme val="minor"/>
    </font>
    <font>
      <u/>
      <sz val="1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F7AD28"/>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9D9D9"/>
        <bgColor indexed="64"/>
      </patternFill>
    </fill>
  </fills>
  <borders count="9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diagonal/>
    </border>
    <border>
      <left/>
      <right style="medium">
        <color indexed="51"/>
      </right>
      <top/>
      <bottom/>
      <diagonal/>
    </border>
    <border>
      <left style="medium">
        <color indexed="51"/>
      </left>
      <right/>
      <top/>
      <bottom style="medium">
        <color indexed="51"/>
      </bottom>
      <diagonal/>
    </border>
    <border>
      <left/>
      <right/>
      <top/>
      <bottom style="medium">
        <color indexed="51"/>
      </bottom>
      <diagonal/>
    </border>
    <border>
      <left/>
      <right style="medium">
        <color indexed="51"/>
      </right>
      <top/>
      <bottom style="medium">
        <color indexed="5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medium">
        <color auto="1"/>
      </left>
      <right/>
      <top style="thin">
        <color auto="1"/>
      </top>
      <bottom/>
      <diagonal/>
    </border>
    <border>
      <left/>
      <right style="medium">
        <color indexed="64"/>
      </right>
      <top/>
      <bottom/>
      <diagonal/>
    </border>
    <border>
      <left/>
      <right/>
      <top/>
      <bottom style="thin">
        <color indexed="64"/>
      </bottom>
      <diagonal/>
    </border>
    <border>
      <left style="medium">
        <color auto="1"/>
      </left>
      <right style="medium">
        <color auto="1"/>
      </right>
      <top style="thin">
        <color auto="1"/>
      </top>
      <bottom/>
      <diagonal/>
    </border>
    <border>
      <left/>
      <right/>
      <top style="medium">
        <color indexed="64"/>
      </top>
      <bottom/>
      <diagonal/>
    </border>
    <border>
      <left/>
      <right/>
      <top style="medium">
        <color auto="1"/>
      </top>
      <bottom style="thin">
        <color indexed="64"/>
      </bottom>
      <diagonal/>
    </border>
    <border>
      <left/>
      <right style="thin">
        <color auto="1"/>
      </right>
      <top style="medium">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auto="1"/>
      </bottom>
      <diagonal/>
    </border>
    <border>
      <left/>
      <right/>
      <top/>
      <bottom style="medium">
        <color indexed="64"/>
      </bottom>
      <diagonal/>
    </border>
    <border>
      <left style="medium">
        <color indexed="64"/>
      </left>
      <right/>
      <top/>
      <bottom/>
      <diagonal/>
    </border>
    <border>
      <left style="medium">
        <color indexed="64"/>
      </left>
      <right/>
      <top/>
      <bottom style="medium">
        <color auto="1"/>
      </bottom>
      <diagonal/>
    </border>
    <border>
      <left/>
      <right style="medium">
        <color indexed="64"/>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indexed="64"/>
      </right>
      <top/>
      <bottom style="medium">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thin">
        <color auto="1"/>
      </left>
      <right/>
      <top style="thin">
        <color auto="1"/>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auto="1"/>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bottom/>
      <diagonal/>
    </border>
    <border>
      <left style="medium">
        <color indexed="64"/>
      </left>
      <right style="thin">
        <color auto="1"/>
      </right>
      <top style="thin">
        <color auto="1"/>
      </top>
      <bottom/>
      <diagonal/>
    </border>
    <border>
      <left style="medium">
        <color indexed="64"/>
      </left>
      <right/>
      <top style="medium">
        <color indexed="64"/>
      </top>
      <bottom/>
      <diagonal/>
    </border>
    <border>
      <left/>
      <right style="medium">
        <color auto="1"/>
      </right>
      <top style="thin">
        <color auto="1"/>
      </top>
      <bottom/>
      <diagonal/>
    </border>
    <border>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auto="1"/>
      </right>
      <top style="medium">
        <color indexed="64"/>
      </top>
      <bottom/>
      <diagonal/>
    </border>
  </borders>
  <cellStyleXfs count="513">
    <xf numFmtId="0" fontId="0" fillId="0" borderId="0"/>
    <xf numFmtId="38" fontId="14" fillId="2" borderId="0" applyNumberFormat="0" applyBorder="0" applyAlignment="0" applyProtection="0"/>
    <xf numFmtId="10" fontId="14" fillId="3" borderId="1" applyNumberFormat="0" applyBorder="0" applyAlignment="0" applyProtection="0"/>
    <xf numFmtId="164" fontId="15" fillId="0" borderId="0"/>
    <xf numFmtId="10" fontId="10" fillId="0" borderId="0" applyFont="0" applyFill="0" applyBorder="0" applyAlignment="0" applyProtection="0"/>
    <xf numFmtId="40" fontId="16"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8"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cellStyleXfs>
  <cellXfs count="579">
    <xf numFmtId="0" fontId="0" fillId="0" borderId="0" xfId="0"/>
    <xf numFmtId="0" fontId="8" fillId="0" borderId="0" xfId="487" applyAlignment="1">
      <alignment horizontal="right" vertical="top"/>
    </xf>
    <xf numFmtId="0" fontId="8" fillId="0" borderId="0" xfId="487" applyAlignment="1">
      <alignment vertical="top"/>
    </xf>
    <xf numFmtId="0" fontId="8" fillId="0" borderId="0" xfId="487"/>
    <xf numFmtId="0" fontId="45" fillId="0" borderId="0" xfId="487" applyFont="1"/>
    <xf numFmtId="0" fontId="50" fillId="0" borderId="33" xfId="487" applyFont="1" applyBorder="1" applyAlignment="1">
      <alignment horizontal="center" vertical="top"/>
    </xf>
    <xf numFmtId="0" fontId="50" fillId="0" borderId="1" xfId="487" applyFont="1" applyBorder="1" applyAlignment="1">
      <alignment horizontal="center" vertical="top"/>
    </xf>
    <xf numFmtId="0" fontId="45" fillId="0" borderId="19" xfId="487" applyFont="1" applyBorder="1" applyAlignment="1">
      <alignment horizontal="left" vertical="top" wrapText="1"/>
    </xf>
    <xf numFmtId="0" fontId="45" fillId="0" borderId="1" xfId="487" applyFont="1" applyBorder="1" applyAlignment="1">
      <alignment vertical="top"/>
    </xf>
    <xf numFmtId="0" fontId="8" fillId="0" borderId="0" xfId="487" applyAlignment="1">
      <alignment wrapText="1"/>
    </xf>
    <xf numFmtId="0" fontId="8" fillId="0" borderId="0" xfId="487" applyAlignment="1">
      <alignment vertical="top" wrapText="1"/>
    </xf>
    <xf numFmtId="0" fontId="50" fillId="0" borderId="16" xfId="487" applyFont="1" applyBorder="1" applyAlignment="1">
      <alignment horizontal="center" vertical="top"/>
    </xf>
    <xf numFmtId="0" fontId="50" fillId="0" borderId="15" xfId="487" applyFont="1" applyBorder="1" applyAlignment="1">
      <alignment horizontal="center" vertical="top"/>
    </xf>
    <xf numFmtId="0" fontId="45" fillId="0" borderId="0" xfId="487" applyFont="1" applyAlignment="1">
      <alignment vertical="top" wrapText="1"/>
    </xf>
    <xf numFmtId="0" fontId="46" fillId="0" borderId="0" xfId="487" applyFont="1" applyAlignment="1">
      <alignment horizontal="center" vertical="center" wrapText="1"/>
    </xf>
    <xf numFmtId="0" fontId="43" fillId="0" borderId="0" xfId="487" applyFont="1" applyAlignment="1">
      <alignment horizontal="center" vertical="center" wrapText="1"/>
    </xf>
    <xf numFmtId="0" fontId="45" fillId="0" borderId="0" xfId="487" applyFont="1" applyAlignment="1">
      <alignment horizontal="right" vertical="top" wrapText="1"/>
    </xf>
    <xf numFmtId="0" fontId="45" fillId="0" borderId="20" xfId="487" applyFont="1" applyBorder="1" applyAlignment="1">
      <alignment horizontal="left" vertical="top" wrapText="1"/>
    </xf>
    <xf numFmtId="0" fontId="7" fillId="0" borderId="0" xfId="487" applyFont="1" applyAlignment="1">
      <alignment horizontal="right" vertical="top"/>
    </xf>
    <xf numFmtId="0" fontId="7" fillId="0" borderId="0" xfId="487" applyFont="1"/>
    <xf numFmtId="0" fontId="7" fillId="0" borderId="0" xfId="487" applyFont="1" applyAlignment="1">
      <alignment horizontal="left" vertical="top" wrapText="1"/>
    </xf>
    <xf numFmtId="0" fontId="7" fillId="0" borderId="19" xfId="487" applyFont="1" applyBorder="1" applyAlignment="1">
      <alignment wrapText="1"/>
    </xf>
    <xf numFmtId="0" fontId="7" fillId="0" borderId="19" xfId="487" applyFont="1" applyBorder="1" applyAlignment="1">
      <alignment horizontal="left" vertical="center" wrapText="1"/>
    </xf>
    <xf numFmtId="0" fontId="7" fillId="0" borderId="0" xfId="487" applyFont="1" applyAlignment="1">
      <alignment vertical="top" wrapText="1"/>
    </xf>
    <xf numFmtId="0" fontId="7" fillId="0" borderId="0" xfId="487" applyFont="1" applyAlignment="1">
      <alignment horizontal="center" vertical="center" wrapText="1"/>
    </xf>
    <xf numFmtId="0" fontId="7" fillId="0" borderId="0" xfId="487" applyFont="1" applyAlignment="1">
      <alignment vertical="top"/>
    </xf>
    <xf numFmtId="0" fontId="50" fillId="0" borderId="21" xfId="487" applyFont="1" applyBorder="1" applyAlignment="1">
      <alignment horizontal="center" vertical="top"/>
    </xf>
    <xf numFmtId="0" fontId="43" fillId="0" borderId="35" xfId="487" applyFont="1" applyBorder="1" applyAlignment="1" applyProtection="1">
      <alignment horizontal="left" vertical="center" wrapText="1"/>
      <protection locked="0"/>
    </xf>
    <xf numFmtId="0" fontId="50" fillId="0" borderId="54" xfId="487" applyFont="1" applyBorder="1" applyAlignment="1">
      <alignment horizontal="center" vertical="top"/>
    </xf>
    <xf numFmtId="0" fontId="50" fillId="0" borderId="34" xfId="487" applyFont="1" applyBorder="1" applyAlignment="1">
      <alignment horizontal="center" vertical="top"/>
    </xf>
    <xf numFmtId="0" fontId="50" fillId="0" borderId="51" xfId="487" applyFont="1" applyBorder="1" applyAlignment="1">
      <alignment horizontal="center" vertical="top"/>
    </xf>
    <xf numFmtId="0" fontId="50" fillId="0" borderId="8" xfId="487" applyFont="1" applyBorder="1" applyAlignment="1">
      <alignment horizontal="center" vertical="top"/>
    </xf>
    <xf numFmtId="0" fontId="46" fillId="12" borderId="18" xfId="487" applyFont="1" applyFill="1" applyBorder="1" applyAlignment="1">
      <alignment horizontal="center" vertical="top" wrapText="1"/>
    </xf>
    <xf numFmtId="0" fontId="46" fillId="12" borderId="8" xfId="487" applyFont="1" applyFill="1" applyBorder="1" applyAlignment="1">
      <alignment horizontal="center" vertical="top" wrapText="1"/>
    </xf>
    <xf numFmtId="0" fontId="58" fillId="0" borderId="0" xfId="0" applyFont="1"/>
    <xf numFmtId="40" fontId="20" fillId="0" borderId="56" xfId="0" applyNumberFormat="1" applyFont="1" applyBorder="1"/>
    <xf numFmtId="40" fontId="20" fillId="0" borderId="0" xfId="0" applyNumberFormat="1" applyFont="1" applyAlignment="1">
      <alignment horizontal="center"/>
    </xf>
    <xf numFmtId="0" fontId="58" fillId="0" borderId="56" xfId="0" applyFont="1" applyBorder="1"/>
    <xf numFmtId="40" fontId="20" fillId="0" borderId="56" xfId="0" applyNumberFormat="1" applyFont="1" applyBorder="1" applyAlignment="1">
      <alignment horizontal="center"/>
    </xf>
    <xf numFmtId="0" fontId="50" fillId="0" borderId="18" xfId="487" applyFont="1" applyBorder="1" applyAlignment="1">
      <alignment horizontal="center" vertical="top"/>
    </xf>
    <xf numFmtId="0" fontId="46" fillId="0" borderId="22" xfId="487" applyFont="1" applyBorder="1" applyAlignment="1" applyProtection="1">
      <alignment vertical="center" wrapText="1"/>
      <protection locked="0"/>
    </xf>
    <xf numFmtId="0" fontId="43" fillId="0" borderId="22" xfId="487" applyFont="1" applyBorder="1" applyAlignment="1" applyProtection="1">
      <alignment vertical="center" wrapText="1"/>
      <protection locked="0"/>
    </xf>
    <xf numFmtId="0" fontId="6" fillId="0" borderId="0" xfId="487" applyFont="1" applyAlignment="1">
      <alignment horizontal="right" vertical="top"/>
    </xf>
    <xf numFmtId="0" fontId="6" fillId="0" borderId="0" xfId="487" applyFont="1"/>
    <xf numFmtId="0" fontId="60" fillId="0" borderId="0" xfId="487" applyFont="1" applyAlignment="1">
      <alignment wrapText="1"/>
    </xf>
    <xf numFmtId="0" fontId="6" fillId="0" borderId="0" xfId="487" applyFont="1" applyAlignment="1">
      <alignment wrapText="1"/>
    </xf>
    <xf numFmtId="0" fontId="43" fillId="0" borderId="23" xfId="487" applyFont="1" applyBorder="1" applyAlignment="1" applyProtection="1">
      <alignment horizontal="center" vertical="center" wrapText="1"/>
      <protection locked="0"/>
    </xf>
    <xf numFmtId="0" fontId="46" fillId="0" borderId="23" xfId="487" applyFont="1" applyBorder="1" applyAlignment="1" applyProtection="1">
      <alignment horizontal="center" vertical="center" wrapText="1"/>
      <protection locked="0"/>
    </xf>
    <xf numFmtId="0" fontId="46" fillId="0" borderId="22" xfId="487" applyFont="1" applyBorder="1" applyAlignment="1" applyProtection="1">
      <alignment vertical="center"/>
      <protection locked="0"/>
    </xf>
    <xf numFmtId="0" fontId="43" fillId="0" borderId="22" xfId="487" applyFont="1" applyBorder="1" applyAlignment="1" applyProtection="1">
      <alignment vertical="center"/>
      <protection locked="0"/>
    </xf>
    <xf numFmtId="0" fontId="45" fillId="0" borderId="23" xfId="487" applyFont="1" applyBorder="1" applyAlignment="1" applyProtection="1">
      <alignment horizontal="center" vertical="top" wrapText="1"/>
      <protection locked="0"/>
    </xf>
    <xf numFmtId="0" fontId="58" fillId="0" borderId="64" xfId="0" applyFont="1" applyBorder="1"/>
    <xf numFmtId="0" fontId="46" fillId="0" borderId="17" xfId="487" applyFont="1" applyBorder="1" applyAlignment="1" applyProtection="1">
      <alignment horizontal="center" vertical="top" wrapText="1"/>
      <protection locked="0"/>
    </xf>
    <xf numFmtId="0" fontId="46" fillId="0" borderId="22" xfId="487" applyFont="1" applyBorder="1" applyAlignment="1" applyProtection="1">
      <alignment horizontal="center" vertical="center" wrapText="1"/>
      <protection locked="0"/>
    </xf>
    <xf numFmtId="0" fontId="45" fillId="0" borderId="17" xfId="487" applyFont="1" applyBorder="1" applyAlignment="1" applyProtection="1">
      <alignment horizontal="center" vertical="top" wrapText="1"/>
      <protection locked="0"/>
    </xf>
    <xf numFmtId="0" fontId="50" fillId="0" borderId="10" xfId="487" applyFont="1" applyBorder="1" applyAlignment="1">
      <alignment horizontal="center" vertical="top"/>
    </xf>
    <xf numFmtId="0" fontId="50" fillId="0" borderId="74" xfId="487" applyFont="1" applyBorder="1" applyAlignment="1">
      <alignment horizontal="center" vertical="top"/>
    </xf>
    <xf numFmtId="0" fontId="45" fillId="0" borderId="52" xfId="487" applyFont="1" applyBorder="1" applyAlignment="1">
      <alignment horizontal="right" vertical="top" wrapText="1"/>
    </xf>
    <xf numFmtId="0" fontId="50" fillId="0" borderId="72" xfId="487" applyFont="1" applyBorder="1" applyAlignment="1">
      <alignment horizontal="center" vertical="top"/>
    </xf>
    <xf numFmtId="0" fontId="45" fillId="0" borderId="10" xfId="487" applyFont="1" applyBorder="1" applyAlignment="1">
      <alignment vertical="top"/>
    </xf>
    <xf numFmtId="0" fontId="49" fillId="12" borderId="35" xfId="487" applyFont="1" applyFill="1" applyBorder="1" applyAlignment="1">
      <alignment horizontal="center" vertical="center" wrapText="1"/>
    </xf>
    <xf numFmtId="0" fontId="5" fillId="0" borderId="0" xfId="487" applyFont="1" applyAlignment="1">
      <alignment horizontal="left" vertical="top" wrapText="1"/>
    </xf>
    <xf numFmtId="0" fontId="74" fillId="0" borderId="0" xfId="0" applyFont="1" applyAlignment="1">
      <alignment horizontal="right"/>
    </xf>
    <xf numFmtId="40" fontId="75" fillId="0" borderId="0" xfId="0" applyNumberFormat="1" applyFont="1" applyAlignment="1">
      <alignment horizontal="right"/>
    </xf>
    <xf numFmtId="0" fontId="45" fillId="0" borderId="1" xfId="487" applyFont="1" applyBorder="1" applyAlignment="1">
      <alignment horizontal="center" vertical="top"/>
    </xf>
    <xf numFmtId="0" fontId="45" fillId="0" borderId="10" xfId="487" applyFont="1" applyBorder="1" applyAlignment="1">
      <alignment horizontal="center" vertical="top"/>
    </xf>
    <xf numFmtId="0" fontId="50" fillId="0" borderId="76" xfId="487" applyFont="1" applyBorder="1" applyAlignment="1">
      <alignment horizontal="center" vertical="top"/>
    </xf>
    <xf numFmtId="0" fontId="50" fillId="0" borderId="77" xfId="487" applyFont="1" applyBorder="1" applyAlignment="1">
      <alignment horizontal="center" vertical="top"/>
    </xf>
    <xf numFmtId="0" fontId="50" fillId="0" borderId="78" xfId="487" applyFont="1" applyBorder="1" applyAlignment="1">
      <alignment horizontal="center" vertical="top"/>
    </xf>
    <xf numFmtId="0" fontId="58" fillId="0" borderId="80" xfId="0" applyFont="1" applyBorder="1"/>
    <xf numFmtId="0" fontId="0" fillId="0" borderId="81" xfId="0" applyBorder="1"/>
    <xf numFmtId="0" fontId="58" fillId="0" borderId="81" xfId="0" applyFont="1" applyBorder="1"/>
    <xf numFmtId="0" fontId="74" fillId="0" borderId="64" xfId="0" applyFont="1" applyBorder="1" applyAlignment="1">
      <alignment horizontal="right"/>
    </xf>
    <xf numFmtId="40" fontId="20" fillId="0" borderId="0" xfId="0" applyNumberFormat="1" applyFont="1"/>
    <xf numFmtId="0" fontId="52" fillId="0" borderId="21" xfId="487" applyFont="1" applyBorder="1" applyAlignment="1">
      <alignment horizontal="right"/>
    </xf>
    <xf numFmtId="0" fontId="52" fillId="0" borderId="19" xfId="487" applyFont="1" applyBorder="1" applyAlignment="1">
      <alignment horizontal="right"/>
    </xf>
    <xf numFmtId="0" fontId="46" fillId="12" borderId="72" xfId="487" applyFont="1" applyFill="1" applyBorder="1" applyAlignment="1">
      <alignment horizontal="center" vertical="top" wrapText="1"/>
    </xf>
    <xf numFmtId="0" fontId="46" fillId="13" borderId="52" xfId="487" applyFont="1" applyFill="1" applyBorder="1" applyAlignment="1">
      <alignment horizontal="center" vertical="center" wrapText="1"/>
    </xf>
    <xf numFmtId="0" fontId="46" fillId="7" borderId="35" xfId="487" applyFont="1" applyFill="1" applyBorder="1" applyAlignment="1">
      <alignment horizontal="center" vertical="top" wrapText="1"/>
    </xf>
    <xf numFmtId="0" fontId="45" fillId="0" borderId="53" xfId="487" applyFont="1" applyBorder="1" applyAlignment="1">
      <alignment horizontal="right" vertical="top"/>
    </xf>
    <xf numFmtId="0" fontId="8" fillId="0" borderId="53" xfId="487" applyBorder="1" applyAlignment="1">
      <alignment horizontal="right" vertical="top"/>
    </xf>
    <xf numFmtId="0" fontId="46" fillId="0" borderId="36" xfId="487" applyFont="1" applyBorder="1" applyAlignment="1">
      <alignment wrapText="1"/>
    </xf>
    <xf numFmtId="0" fontId="45" fillId="0" borderId="37" xfId="487" applyFont="1" applyBorder="1"/>
    <xf numFmtId="0" fontId="46" fillId="0" borderId="37" xfId="487" applyFont="1" applyBorder="1" applyAlignment="1">
      <alignment wrapText="1"/>
    </xf>
    <xf numFmtId="0" fontId="46" fillId="0" borderId="38" xfId="487" applyFont="1" applyBorder="1" applyAlignment="1">
      <alignment wrapText="1"/>
    </xf>
    <xf numFmtId="0" fontId="50" fillId="0" borderId="33" xfId="487" applyFont="1" applyBorder="1" applyAlignment="1">
      <alignment horizontal="center" vertical="top" wrapText="1"/>
    </xf>
    <xf numFmtId="0" fontId="45" fillId="0" borderId="19" xfId="487" applyFont="1" applyBorder="1" applyAlignment="1">
      <alignment horizontal="left" vertical="top" wrapText="1" indent="1"/>
    </xf>
    <xf numFmtId="0" fontId="50" fillId="0" borderId="33" xfId="487" applyFont="1" applyBorder="1" applyAlignment="1">
      <alignment horizontal="center" vertical="center" wrapText="1"/>
    </xf>
    <xf numFmtId="0" fontId="50" fillId="0" borderId="1" xfId="487" applyFont="1" applyBorder="1" applyAlignment="1">
      <alignment horizontal="center" vertical="center"/>
    </xf>
    <xf numFmtId="0" fontId="50" fillId="0" borderId="10" xfId="487" applyFont="1" applyBorder="1" applyAlignment="1">
      <alignment horizontal="center" vertical="center"/>
    </xf>
    <xf numFmtId="0" fontId="46" fillId="0" borderId="19" xfId="487" applyFont="1" applyBorder="1" applyAlignment="1">
      <alignment horizontal="left" vertical="top" wrapText="1"/>
    </xf>
    <xf numFmtId="0" fontId="45" fillId="0" borderId="57" xfId="487" applyFont="1" applyBorder="1" applyAlignment="1">
      <alignment horizontal="right" vertical="top"/>
    </xf>
    <xf numFmtId="0" fontId="45" fillId="0" borderId="73" xfId="487" applyFont="1" applyBorder="1" applyAlignment="1">
      <alignment horizontal="right" vertical="top"/>
    </xf>
    <xf numFmtId="0" fontId="45" fillId="0" borderId="9" xfId="487" applyFont="1" applyBorder="1" applyAlignment="1">
      <alignment horizontal="right" vertical="top"/>
    </xf>
    <xf numFmtId="0" fontId="6" fillId="0" borderId="57" xfId="487" applyFont="1" applyBorder="1" applyAlignment="1">
      <alignment horizontal="right" vertical="top"/>
    </xf>
    <xf numFmtId="0" fontId="8" fillId="0" borderId="73" xfId="487" applyBorder="1" applyAlignment="1">
      <alignment horizontal="right" vertical="top"/>
    </xf>
    <xf numFmtId="0" fontId="8" fillId="0" borderId="9" xfId="487" applyBorder="1" applyAlignment="1">
      <alignment horizontal="right" vertical="top"/>
    </xf>
    <xf numFmtId="0" fontId="8" fillId="0" borderId="73" xfId="487" applyBorder="1"/>
    <xf numFmtId="0" fontId="8" fillId="0" borderId="82" xfId="487" applyBorder="1" applyAlignment="1">
      <alignment horizontal="right" vertical="top"/>
    </xf>
    <xf numFmtId="0" fontId="45" fillId="0" borderId="82" xfId="487" applyFont="1" applyBorder="1" applyAlignment="1">
      <alignment horizontal="right" vertical="top"/>
    </xf>
    <xf numFmtId="0" fontId="45" fillId="0" borderId="57" xfId="487" applyFont="1" applyBorder="1" applyAlignment="1">
      <alignment horizontal="left" vertical="top" wrapText="1" indent="1"/>
    </xf>
    <xf numFmtId="0" fontId="6" fillId="0" borderId="32" xfId="487" applyFont="1" applyBorder="1" applyAlignment="1">
      <alignment horizontal="right" vertical="top"/>
    </xf>
    <xf numFmtId="0" fontId="67" fillId="6" borderId="14" xfId="487" applyFont="1" applyFill="1" applyBorder="1" applyAlignment="1">
      <alignment horizontal="left" wrapText="1"/>
    </xf>
    <xf numFmtId="0" fontId="45" fillId="0" borderId="73" xfId="487" applyFont="1" applyBorder="1" applyAlignment="1">
      <alignment wrapText="1"/>
    </xf>
    <xf numFmtId="0" fontId="6" fillId="0" borderId="19" xfId="487" applyFont="1" applyBorder="1" applyAlignment="1">
      <alignment horizontal="left" vertical="center" wrapText="1"/>
    </xf>
    <xf numFmtId="0" fontId="6" fillId="0" borderId="73" xfId="487" applyFont="1" applyBorder="1"/>
    <xf numFmtId="0" fontId="50" fillId="0" borderId="22" xfId="487" applyFont="1" applyBorder="1" applyAlignment="1">
      <alignment horizontal="center" vertical="top"/>
    </xf>
    <xf numFmtId="0" fontId="50" fillId="0" borderId="85" xfId="487" applyFont="1" applyBorder="1" applyAlignment="1">
      <alignment horizontal="center" vertical="top"/>
    </xf>
    <xf numFmtId="0" fontId="50" fillId="0" borderId="86" xfId="487" applyFont="1" applyBorder="1" applyAlignment="1">
      <alignment horizontal="center" vertical="top"/>
    </xf>
    <xf numFmtId="0" fontId="50" fillId="0" borderId="87" xfId="487" applyFont="1" applyBorder="1" applyAlignment="1">
      <alignment horizontal="center" vertical="top"/>
    </xf>
    <xf numFmtId="0" fontId="50" fillId="0" borderId="89" xfId="487" applyFont="1" applyBorder="1" applyAlignment="1">
      <alignment horizontal="center" vertical="top"/>
    </xf>
    <xf numFmtId="0" fontId="76" fillId="0" borderId="79" xfId="0" applyFont="1" applyBorder="1"/>
    <xf numFmtId="0" fontId="50" fillId="0" borderId="21" xfId="487" applyFont="1" applyBorder="1" applyAlignment="1">
      <alignment horizontal="center" vertical="top" wrapText="1"/>
    </xf>
    <xf numFmtId="0" fontId="50" fillId="0" borderId="1" xfId="487" applyFont="1" applyBorder="1" applyAlignment="1">
      <alignment horizontal="center" vertical="top" wrapText="1"/>
    </xf>
    <xf numFmtId="0" fontId="50" fillId="0" borderId="10" xfId="487" applyFont="1" applyBorder="1" applyAlignment="1">
      <alignment horizontal="center" vertical="top" wrapText="1"/>
    </xf>
    <xf numFmtId="0" fontId="45" fillId="0" borderId="8" xfId="487" applyFont="1" applyBorder="1" applyAlignment="1">
      <alignment horizontal="center" vertical="top"/>
    </xf>
    <xf numFmtId="0" fontId="45" fillId="0" borderId="72" xfId="487" applyFont="1" applyBorder="1" applyAlignment="1">
      <alignment horizontal="center" vertical="top"/>
    </xf>
    <xf numFmtId="0" fontId="45" fillId="0" borderId="55" xfId="487" applyFont="1" applyBorder="1" applyAlignment="1">
      <alignment horizontal="right" vertical="top" wrapText="1"/>
    </xf>
    <xf numFmtId="40" fontId="18" fillId="0" borderId="92" xfId="0" applyNumberFormat="1" applyFont="1" applyBorder="1" applyAlignment="1">
      <alignment horizontal="center"/>
    </xf>
    <xf numFmtId="0" fontId="58" fillId="0" borderId="92" xfId="0" applyFont="1" applyBorder="1"/>
    <xf numFmtId="0" fontId="52" fillId="0" borderId="49" xfId="487" applyFont="1" applyBorder="1"/>
    <xf numFmtId="0" fontId="52" fillId="0" borderId="49" xfId="487" applyFont="1" applyBorder="1" applyAlignment="1">
      <alignment horizontal="right"/>
    </xf>
    <xf numFmtId="0" fontId="46" fillId="12" borderId="76" xfId="487" applyFont="1" applyFill="1" applyBorder="1" applyAlignment="1">
      <alignment horizontal="center" vertical="top" wrapText="1"/>
    </xf>
    <xf numFmtId="0" fontId="46" fillId="12" borderId="77" xfId="487" applyFont="1" applyFill="1" applyBorder="1" applyAlignment="1">
      <alignment horizontal="center" vertical="top" wrapText="1"/>
    </xf>
    <xf numFmtId="0" fontId="46" fillId="12" borderId="78" xfId="487" applyFont="1" applyFill="1" applyBorder="1" applyAlignment="1">
      <alignment horizontal="center" vertical="top" wrapText="1"/>
    </xf>
    <xf numFmtId="0" fontId="46" fillId="13" borderId="79" xfId="487" applyFont="1" applyFill="1" applyBorder="1" applyAlignment="1">
      <alignment horizontal="center" vertical="center" wrapText="1"/>
    </xf>
    <xf numFmtId="0" fontId="46" fillId="0" borderId="9" xfId="487" applyFont="1" applyBorder="1" applyAlignment="1" applyProtection="1">
      <alignment horizontal="center" vertical="top" wrapText="1"/>
      <protection locked="0"/>
    </xf>
    <xf numFmtId="0" fontId="46" fillId="0" borderId="19" xfId="487" applyFont="1" applyBorder="1" applyAlignment="1" applyProtection="1">
      <alignment horizontal="center" vertical="top" wrapText="1"/>
      <protection locked="0"/>
    </xf>
    <xf numFmtId="0" fontId="46" fillId="0" borderId="20" xfId="487" applyFont="1" applyBorder="1" applyAlignment="1" applyProtection="1">
      <alignment horizontal="center" vertical="top" wrapText="1"/>
      <protection locked="0"/>
    </xf>
    <xf numFmtId="0" fontId="45" fillId="0" borderId="9" xfId="487" applyFont="1" applyBorder="1" applyProtection="1">
      <protection locked="0"/>
    </xf>
    <xf numFmtId="0" fontId="45" fillId="0" borderId="19" xfId="487" applyFont="1" applyBorder="1" applyProtection="1">
      <protection locked="0"/>
    </xf>
    <xf numFmtId="0" fontId="50" fillId="0" borderId="88" xfId="487" applyFont="1" applyBorder="1" applyAlignment="1" applyProtection="1">
      <alignment horizontal="center" vertical="top"/>
      <protection locked="0"/>
    </xf>
    <xf numFmtId="0" fontId="50" fillId="0" borderId="9" xfId="487" applyFont="1" applyBorder="1" applyAlignment="1" applyProtection="1">
      <alignment horizontal="center" vertical="top"/>
      <protection locked="0"/>
    </xf>
    <xf numFmtId="0" fontId="50" fillId="0" borderId="19" xfId="487" applyFont="1" applyBorder="1" applyAlignment="1" applyProtection="1">
      <alignment horizontal="center" vertical="top"/>
      <protection locked="0"/>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9" fillId="0" borderId="6" xfId="0" applyFont="1" applyBorder="1" applyAlignment="1">
      <alignment horizontal="centerContinuous"/>
    </xf>
    <xf numFmtId="0" fontId="9" fillId="0" borderId="0" xfId="0" applyFont="1" applyAlignment="1">
      <alignment horizontal="centerContinuous"/>
    </xf>
    <xf numFmtId="0" fontId="24" fillId="0" borderId="6" xfId="0" applyFont="1" applyBorder="1" applyAlignment="1">
      <alignment horizontal="centerContinuous"/>
    </xf>
    <xf numFmtId="0" fontId="9" fillId="0" borderId="7" xfId="0" applyFont="1" applyBorder="1" applyAlignment="1">
      <alignment horizontal="centerContinuous"/>
    </xf>
    <xf numFmtId="0" fontId="20" fillId="0" borderId="6" xfId="0" applyFont="1" applyBorder="1"/>
    <xf numFmtId="0" fontId="20" fillId="0" borderId="0" xfId="0" applyFont="1"/>
    <xf numFmtId="0" fontId="20" fillId="0" borderId="7" xfId="0" applyFont="1" applyBorder="1"/>
    <xf numFmtId="0" fontId="17" fillId="0" borderId="6" xfId="0" applyFont="1" applyBorder="1"/>
    <xf numFmtId="0" fontId="17" fillId="0" borderId="0" xfId="0" applyFont="1"/>
    <xf numFmtId="0" fontId="17" fillId="0" borderId="7" xfId="0" applyFont="1" applyBorder="1"/>
    <xf numFmtId="0" fontId="18" fillId="0" borderId="6" xfId="0" applyFont="1" applyBorder="1"/>
    <xf numFmtId="0" fontId="18" fillId="0" borderId="0" xfId="0" applyFont="1"/>
    <xf numFmtId="0" fontId="18" fillId="0" borderId="7" xfId="0" applyFont="1" applyBorder="1"/>
    <xf numFmtId="0" fontId="9" fillId="0" borderId="0" xfId="0" applyFont="1"/>
    <xf numFmtId="0" fontId="9" fillId="0" borderId="7" xfId="0" applyFont="1" applyBorder="1"/>
    <xf numFmtId="0" fontId="9" fillId="0" borderId="24" xfId="0" applyFont="1" applyBorder="1"/>
    <xf numFmtId="0" fontId="9" fillId="0" borderId="25" xfId="0" applyFont="1" applyBorder="1"/>
    <xf numFmtId="0" fontId="9" fillId="0" borderId="26" xfId="0" applyFont="1" applyBorder="1"/>
    <xf numFmtId="0" fontId="11" fillId="0" borderId="0" xfId="0" applyFont="1" applyAlignment="1">
      <alignment horizontal="centerContinuous"/>
    </xf>
    <xf numFmtId="0" fontId="27" fillId="0" borderId="27" xfId="0" applyFont="1" applyBorder="1"/>
    <xf numFmtId="0" fontId="27" fillId="0" borderId="28" xfId="0" applyFont="1" applyBorder="1"/>
    <xf numFmtId="0" fontId="11" fillId="0" borderId="7" xfId="0" applyFont="1" applyBorder="1" applyAlignment="1">
      <alignment horizontal="centerContinuous"/>
    </xf>
    <xf numFmtId="0" fontId="35" fillId="0" borderId="6" xfId="0" applyFont="1" applyBorder="1"/>
    <xf numFmtId="0" fontId="36" fillId="0" borderId="0" xfId="0" applyFont="1"/>
    <xf numFmtId="0" fontId="36" fillId="0" borderId="7" xfId="0" applyFont="1" applyBorder="1"/>
    <xf numFmtId="0" fontId="9" fillId="0" borderId="6" xfId="0" applyFont="1" applyBorder="1"/>
    <xf numFmtId="0" fontId="9" fillId="0" borderId="27" xfId="0" applyFont="1" applyBorder="1"/>
    <xf numFmtId="0" fontId="9" fillId="0" borderId="28" xfId="0" applyFont="1" applyBorder="1"/>
    <xf numFmtId="0" fontId="13" fillId="0" borderId="6" xfId="0" applyFont="1" applyBorder="1" applyAlignment="1">
      <alignment horizontal="centerContinuous"/>
    </xf>
    <xf numFmtId="0" fontId="28" fillId="0" borderId="28" xfId="0" applyFont="1" applyBorder="1" applyAlignment="1">
      <alignment vertical="center"/>
    </xf>
    <xf numFmtId="0" fontId="21" fillId="0" borderId="6"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22" fillId="0" borderId="6" xfId="0" applyFont="1" applyBorder="1"/>
    <xf numFmtId="0" fontId="22" fillId="0" borderId="0" xfId="0" applyFont="1"/>
    <xf numFmtId="0" fontId="22" fillId="0" borderId="7" xfId="0" applyFont="1" applyBorder="1"/>
    <xf numFmtId="0" fontId="28" fillId="0" borderId="6" xfId="0" applyFont="1" applyBorder="1"/>
    <xf numFmtId="0" fontId="27" fillId="0" borderId="0" xfId="0" applyFont="1"/>
    <xf numFmtId="0" fontId="27" fillId="0" borderId="7" xfId="0" applyFont="1" applyBorder="1"/>
    <xf numFmtId="0" fontId="9" fillId="0" borderId="29" xfId="0" applyFont="1" applyBorder="1"/>
    <xf numFmtId="0" fontId="9" fillId="0" borderId="30" xfId="0" applyFont="1" applyBorder="1"/>
    <xf numFmtId="0" fontId="9" fillId="0" borderId="31" xfId="0" applyFont="1" applyBorder="1"/>
    <xf numFmtId="0" fontId="18" fillId="0" borderId="6" xfId="0" applyFont="1" applyBorder="1" applyAlignment="1">
      <alignment horizontal="left"/>
    </xf>
    <xf numFmtId="0" fontId="19" fillId="0" borderId="0" xfId="0" applyFont="1"/>
    <xf numFmtId="0" fontId="18" fillId="0" borderId="0" xfId="0" applyFont="1" applyAlignment="1">
      <alignment horizontal="center"/>
    </xf>
    <xf numFmtId="0" fontId="18" fillId="0" borderId="7" xfId="0" applyFont="1" applyBorder="1" applyAlignment="1">
      <alignment horizontal="center"/>
    </xf>
    <xf numFmtId="0" fontId="39" fillId="0" borderId="6" xfId="0" applyFont="1" applyBorder="1" applyAlignment="1">
      <alignment horizontal="left" readingOrder="1"/>
    </xf>
    <xf numFmtId="0" fontId="29" fillId="0" borderId="0" xfId="0" applyFont="1"/>
    <xf numFmtId="0" fontId="39" fillId="0" borderId="0" xfId="0" applyFont="1" applyAlignment="1">
      <alignment horizontal="left" readingOrder="1"/>
    </xf>
    <xf numFmtId="0" fontId="19" fillId="0" borderId="7" xfId="0" applyFont="1" applyBorder="1"/>
    <xf numFmtId="0" fontId="26" fillId="0" borderId="0" xfId="0" applyFont="1" applyAlignment="1">
      <alignment horizontal="left"/>
    </xf>
    <xf numFmtId="0" fontId="26" fillId="0" borderId="7" xfId="0" applyFont="1" applyBorder="1" applyAlignment="1">
      <alignment horizontal="left"/>
    </xf>
    <xf numFmtId="17" fontId="20" fillId="0" borderId="12" xfId="0" applyNumberFormat="1" applyFont="1" applyBorder="1" applyAlignment="1">
      <alignment horizontal="center"/>
    </xf>
    <xf numFmtId="17" fontId="20" fillId="0" borderId="2" xfId="0" applyNumberFormat="1" applyFont="1" applyBorder="1" applyAlignment="1">
      <alignment horizontal="center"/>
    </xf>
    <xf numFmtId="17" fontId="25" fillId="0" borderId="2" xfId="0" applyNumberFormat="1" applyFont="1" applyBorder="1" applyAlignment="1">
      <alignment horizontal="center"/>
    </xf>
    <xf numFmtId="17" fontId="20" fillId="0" borderId="13" xfId="0" applyNumberFormat="1" applyFont="1" applyBorder="1" applyAlignment="1">
      <alignment horizontal="center"/>
    </xf>
    <xf numFmtId="0" fontId="8" fillId="0" borderId="40" xfId="487" applyBorder="1" applyAlignment="1">
      <alignment vertical="top"/>
    </xf>
    <xf numFmtId="0" fontId="6" fillId="0" borderId="39" xfId="487" applyFont="1" applyBorder="1" applyAlignment="1">
      <alignment vertical="top"/>
    </xf>
    <xf numFmtId="0" fontId="8" fillId="0" borderId="64" xfId="487" applyBorder="1" applyAlignment="1">
      <alignment vertical="top"/>
    </xf>
    <xf numFmtId="0" fontId="6" fillId="0" borderId="55" xfId="487" applyFont="1" applyBorder="1" applyAlignment="1">
      <alignment vertical="top"/>
    </xf>
    <xf numFmtId="0" fontId="43" fillId="0" borderId="35" xfId="487" applyFont="1" applyBorder="1" applyAlignment="1">
      <alignment horizontal="left"/>
    </xf>
    <xf numFmtId="0" fontId="54" fillId="0" borderId="37" xfId="487" applyFont="1" applyBorder="1" applyAlignment="1">
      <alignment horizontal="center" vertical="center" wrapText="1"/>
    </xf>
    <xf numFmtId="0" fontId="53" fillId="0" borderId="37" xfId="487" applyFont="1" applyBorder="1" applyAlignment="1">
      <alignment horizontal="right"/>
    </xf>
    <xf numFmtId="0" fontId="53" fillId="0" borderId="36" xfId="487" applyFont="1" applyBorder="1" applyAlignment="1">
      <alignment horizontal="right" vertical="center" wrapText="1"/>
    </xf>
    <xf numFmtId="0" fontId="46" fillId="8" borderId="67" xfId="487" applyFont="1" applyFill="1" applyBorder="1" applyAlignment="1">
      <alignment horizontal="center" vertical="top" wrapText="1"/>
    </xf>
    <xf numFmtId="0" fontId="46" fillId="8" borderId="68" xfId="487" applyFont="1" applyFill="1" applyBorder="1" applyAlignment="1">
      <alignment horizontal="center" vertical="top" wrapText="1"/>
    </xf>
    <xf numFmtId="0" fontId="61" fillId="10" borderId="35" xfId="487" applyFont="1" applyFill="1" applyBorder="1" applyAlignment="1">
      <alignment horizontal="center" vertical="center"/>
    </xf>
    <xf numFmtId="0" fontId="53" fillId="10" borderId="35" xfId="487" applyFont="1" applyFill="1" applyBorder="1" applyAlignment="1">
      <alignment horizontal="center" vertical="center" wrapText="1"/>
    </xf>
    <xf numFmtId="0" fontId="61" fillId="10" borderId="35" xfId="487" applyFont="1" applyFill="1" applyBorder="1" applyAlignment="1">
      <alignment horizontal="center" vertical="center" wrapText="1"/>
    </xf>
    <xf numFmtId="0" fontId="61" fillId="0" borderId="35" xfId="487" applyFont="1" applyBorder="1" applyAlignment="1">
      <alignment horizontal="center" vertical="center" wrapText="1"/>
    </xf>
    <xf numFmtId="0" fontId="64" fillId="8" borderId="35" xfId="487" applyFont="1" applyFill="1" applyBorder="1" applyAlignment="1">
      <alignment horizontal="center" vertical="center" wrapText="1"/>
    </xf>
    <xf numFmtId="0" fontId="55" fillId="7" borderId="35" xfId="487" applyFont="1" applyFill="1" applyBorder="1" applyAlignment="1">
      <alignment horizontal="center" vertical="center" wrapText="1"/>
    </xf>
    <xf numFmtId="0" fontId="55" fillId="0" borderId="35" xfId="487" applyFont="1" applyBorder="1" applyAlignment="1">
      <alignment horizontal="center" vertical="center" wrapText="1"/>
    </xf>
    <xf numFmtId="0" fontId="61" fillId="7" borderId="35" xfId="487" applyFont="1" applyFill="1" applyBorder="1" applyAlignment="1">
      <alignment horizontal="center" vertical="center" wrapText="1"/>
    </xf>
    <xf numFmtId="0" fontId="46" fillId="5" borderId="41" xfId="487" applyFont="1" applyFill="1" applyBorder="1" applyAlignment="1">
      <alignment horizontal="right" vertical="top" wrapText="1"/>
    </xf>
    <xf numFmtId="0" fontId="49" fillId="5" borderId="42" xfId="487" applyFont="1" applyFill="1" applyBorder="1" applyAlignment="1">
      <alignment vertical="center" wrapText="1"/>
    </xf>
    <xf numFmtId="0" fontId="42" fillId="5" borderId="43" xfId="487" applyFont="1" applyFill="1" applyBorder="1" applyAlignment="1">
      <alignment vertical="center" wrapText="1"/>
    </xf>
    <xf numFmtId="0" fontId="42" fillId="5" borderId="42" xfId="487" applyFont="1" applyFill="1" applyBorder="1" applyAlignment="1">
      <alignment vertical="center" wrapText="1"/>
    </xf>
    <xf numFmtId="0" fontId="42" fillId="8" borderId="41" xfId="487" applyFont="1" applyFill="1" applyBorder="1" applyAlignment="1">
      <alignment horizontal="center" vertical="center" wrapText="1"/>
    </xf>
    <xf numFmtId="0" fontId="46" fillId="5" borderId="43" xfId="487" applyFont="1" applyFill="1" applyBorder="1" applyAlignment="1">
      <alignment vertical="center" wrapText="1"/>
    </xf>
    <xf numFmtId="0" fontId="46" fillId="5" borderId="44" xfId="487" applyFont="1" applyFill="1" applyBorder="1" applyAlignment="1">
      <alignment horizontal="center" vertical="center" wrapText="1"/>
    </xf>
    <xf numFmtId="0" fontId="46" fillId="5" borderId="43" xfId="487" applyFont="1" applyFill="1" applyBorder="1" applyAlignment="1">
      <alignment horizontal="center" vertical="center" wrapText="1"/>
    </xf>
    <xf numFmtId="0" fontId="46" fillId="5" borderId="60" xfId="487" applyFont="1" applyFill="1" applyBorder="1" applyAlignment="1">
      <alignment horizontal="center" vertical="center" wrapText="1"/>
    </xf>
    <xf numFmtId="0" fontId="46" fillId="5" borderId="37" xfId="487" applyFont="1" applyFill="1" applyBorder="1" applyAlignment="1">
      <alignment horizontal="center" vertical="center" wrapText="1"/>
    </xf>
    <xf numFmtId="0" fontId="71" fillId="0" borderId="18" xfId="0" applyFont="1" applyBorder="1" applyAlignment="1">
      <alignment horizontal="right" vertical="top"/>
    </xf>
    <xf numFmtId="0" fontId="79" fillId="0" borderId="8" xfId="0" applyFont="1" applyBorder="1" applyAlignment="1">
      <alignment horizontal="left" vertical="top" wrapText="1"/>
    </xf>
    <xf numFmtId="0" fontId="45" fillId="6" borderId="8" xfId="487" applyFont="1" applyFill="1" applyBorder="1" applyAlignment="1">
      <alignment horizontal="center" vertical="center" wrapText="1"/>
    </xf>
    <xf numFmtId="0" fontId="7" fillId="6" borderId="22" xfId="487" applyFont="1" applyFill="1" applyBorder="1" applyAlignment="1">
      <alignment vertical="center" wrapText="1"/>
    </xf>
    <xf numFmtId="0" fontId="42" fillId="8" borderId="71" xfId="487" applyFont="1" applyFill="1" applyBorder="1" applyAlignment="1">
      <alignment horizontal="center" vertical="center" wrapText="1"/>
    </xf>
    <xf numFmtId="0" fontId="46" fillId="6" borderId="8" xfId="487" applyFont="1" applyFill="1" applyBorder="1" applyAlignment="1">
      <alignment horizontal="center" vertical="center" wrapText="1"/>
    </xf>
    <xf numFmtId="0" fontId="43" fillId="6" borderId="22" xfId="487" applyFont="1" applyFill="1" applyBorder="1" applyAlignment="1">
      <alignment horizontal="center" vertical="center" wrapText="1"/>
    </xf>
    <xf numFmtId="0" fontId="43" fillId="6" borderId="8" xfId="487" applyFont="1" applyFill="1" applyBorder="1" applyAlignment="1">
      <alignment horizontal="center" vertical="center" wrapText="1"/>
    </xf>
    <xf numFmtId="0" fontId="43" fillId="6" borderId="71" xfId="487" applyFont="1" applyFill="1" applyBorder="1" applyAlignment="1">
      <alignment horizontal="center" vertical="center" wrapText="1"/>
    </xf>
    <xf numFmtId="0" fontId="43" fillId="6" borderId="56" xfId="487" applyFont="1" applyFill="1" applyBorder="1" applyAlignment="1">
      <alignment horizontal="center" vertical="center" wrapText="1"/>
    </xf>
    <xf numFmtId="0" fontId="4" fillId="0" borderId="34" xfId="0" applyFont="1" applyBorder="1" applyAlignment="1">
      <alignment horizontal="left" vertical="top" wrapText="1"/>
    </xf>
    <xf numFmtId="0" fontId="45" fillId="6" borderId="1" xfId="487" applyFont="1" applyFill="1" applyBorder="1" applyAlignment="1">
      <alignment horizontal="center" vertical="center" wrapText="1"/>
    </xf>
    <xf numFmtId="0" fontId="44" fillId="6" borderId="23" xfId="487" applyFont="1" applyFill="1" applyBorder="1" applyAlignment="1">
      <alignment vertical="top" wrapText="1"/>
    </xf>
    <xf numFmtId="0" fontId="42" fillId="8" borderId="11" xfId="487" applyFont="1" applyFill="1" applyBorder="1" applyAlignment="1">
      <alignment horizontal="center" vertical="center" wrapText="1"/>
    </xf>
    <xf numFmtId="0" fontId="46" fillId="7" borderId="1" xfId="487" applyFont="1" applyFill="1" applyBorder="1" applyAlignment="1">
      <alignment horizontal="center" vertical="center" wrapText="1"/>
    </xf>
    <xf numFmtId="0" fontId="44" fillId="8" borderId="33" xfId="487" applyFont="1" applyFill="1" applyBorder="1" applyAlignment="1">
      <alignment vertical="top" wrapText="1"/>
    </xf>
    <xf numFmtId="0" fontId="43" fillId="6" borderId="11" xfId="487" applyFont="1" applyFill="1" applyBorder="1" applyAlignment="1">
      <alignment horizontal="center" vertical="center" wrapText="1"/>
    </xf>
    <xf numFmtId="0" fontId="43" fillId="6" borderId="53" xfId="487" applyFont="1" applyFill="1" applyBorder="1" applyAlignment="1">
      <alignment horizontal="center" vertical="center" wrapText="1"/>
    </xf>
    <xf numFmtId="0" fontId="43" fillId="6" borderId="23" xfId="487" applyFont="1" applyFill="1" applyBorder="1" applyAlignment="1">
      <alignment horizontal="center" vertical="center" wrapText="1"/>
    </xf>
    <xf numFmtId="0" fontId="4" fillId="0" borderId="8" xfId="0" applyFont="1" applyBorder="1" applyAlignment="1">
      <alignment horizontal="left" vertical="top" wrapText="1"/>
    </xf>
    <xf numFmtId="0" fontId="46" fillId="6" borderId="1" xfId="487" applyFont="1" applyFill="1" applyBorder="1" applyAlignment="1">
      <alignment horizontal="center" vertical="center" wrapText="1"/>
    </xf>
    <xf numFmtId="0" fontId="42" fillId="8" borderId="33" xfId="487" applyFont="1" applyFill="1" applyBorder="1" applyAlignment="1">
      <alignment horizontal="center" vertical="center" wrapText="1"/>
    </xf>
    <xf numFmtId="0" fontId="51" fillId="14" borderId="33" xfId="0" applyFont="1" applyFill="1" applyBorder="1" applyAlignment="1">
      <alignment horizontal="right" vertical="top"/>
    </xf>
    <xf numFmtId="0" fontId="80" fillId="14" borderId="1" xfId="0" applyFont="1" applyFill="1" applyBorder="1" applyAlignment="1">
      <alignment horizontal="left" vertical="top"/>
    </xf>
    <xf numFmtId="0" fontId="44" fillId="8" borderId="11" xfId="487" applyFont="1" applyFill="1" applyBorder="1" applyAlignment="1">
      <alignment horizontal="center" vertical="center" wrapText="1"/>
    </xf>
    <xf numFmtId="0" fontId="46" fillId="6" borderId="11" xfId="487" applyFont="1" applyFill="1" applyBorder="1" applyAlignment="1">
      <alignment horizontal="center" vertical="center" wrapText="1"/>
    </xf>
    <xf numFmtId="0" fontId="46" fillId="6" borderId="53" xfId="487" applyFont="1" applyFill="1" applyBorder="1" applyAlignment="1">
      <alignment horizontal="center" vertical="center" wrapText="1"/>
    </xf>
    <xf numFmtId="0" fontId="46" fillId="6" borderId="23" xfId="487" applyFont="1" applyFill="1" applyBorder="1" applyAlignment="1">
      <alignment horizontal="center" vertical="center" wrapText="1"/>
    </xf>
    <xf numFmtId="0" fontId="4" fillId="14" borderId="1" xfId="0" applyFont="1" applyFill="1" applyBorder="1" applyAlignment="1">
      <alignment horizontal="left" vertical="top"/>
    </xf>
    <xf numFmtId="0" fontId="51" fillId="0" borderId="33" xfId="0" applyFont="1" applyBorder="1" applyAlignment="1">
      <alignment horizontal="right" vertical="top"/>
    </xf>
    <xf numFmtId="0" fontId="80" fillId="0" borderId="1" xfId="0" applyFont="1" applyBorder="1" applyAlignment="1">
      <alignment horizontal="left" vertical="top" wrapText="1"/>
    </xf>
    <xf numFmtId="0" fontId="43" fillId="7" borderId="1" xfId="487" applyFont="1" applyFill="1" applyBorder="1" applyAlignment="1">
      <alignment horizontal="center" vertical="center" wrapText="1"/>
    </xf>
    <xf numFmtId="0" fontId="80" fillId="14" borderId="1" xfId="0" applyFont="1" applyFill="1" applyBorder="1" applyAlignment="1">
      <alignment horizontal="left" vertical="top" wrapText="1"/>
    </xf>
    <xf numFmtId="0" fontId="80" fillId="0" borderId="1" xfId="0" applyFont="1" applyBorder="1" applyAlignment="1">
      <alignment horizontal="left" vertical="top" wrapText="1" indent="1"/>
    </xf>
    <xf numFmtId="0" fontId="43" fillId="6" borderId="1" xfId="487" applyFont="1" applyFill="1" applyBorder="1" applyAlignment="1">
      <alignment horizontal="center" vertical="center" wrapText="1"/>
    </xf>
    <xf numFmtId="0" fontId="42" fillId="8" borderId="62" xfId="487" applyFont="1" applyFill="1" applyBorder="1" applyAlignment="1">
      <alignment horizontal="center" vertical="center" wrapText="1"/>
    </xf>
    <xf numFmtId="0" fontId="44" fillId="6" borderId="15" xfId="487" applyFont="1" applyFill="1" applyBorder="1" applyAlignment="1">
      <alignment vertical="top" wrapText="1"/>
    </xf>
    <xf numFmtId="0" fontId="44" fillId="6" borderId="17" xfId="487" applyFont="1" applyFill="1" applyBorder="1" applyAlignment="1">
      <alignment vertical="top" wrapText="1"/>
    </xf>
    <xf numFmtId="0" fontId="42" fillId="8" borderId="16" xfId="487" applyFont="1" applyFill="1" applyBorder="1" applyAlignment="1">
      <alignment horizontal="center" vertical="center" wrapText="1"/>
    </xf>
    <xf numFmtId="0" fontId="43" fillId="6" borderId="62" xfId="487" applyFont="1" applyFill="1" applyBorder="1" applyAlignment="1">
      <alignment horizontal="center" vertical="center" wrapText="1"/>
    </xf>
    <xf numFmtId="0" fontId="43" fillId="6" borderId="32" xfId="487" applyFont="1" applyFill="1" applyBorder="1" applyAlignment="1">
      <alignment horizontal="center" vertical="center" wrapText="1"/>
    </xf>
    <xf numFmtId="0" fontId="43" fillId="6" borderId="17" xfId="487" applyFont="1" applyFill="1" applyBorder="1" applyAlignment="1">
      <alignment horizontal="center" vertical="center" wrapText="1"/>
    </xf>
    <xf numFmtId="0" fontId="71" fillId="0" borderId="33" xfId="0" applyFont="1" applyBorder="1" applyAlignment="1">
      <alignment horizontal="right" vertical="top"/>
    </xf>
    <xf numFmtId="0" fontId="79" fillId="0" borderId="1" xfId="0" applyFont="1" applyBorder="1" applyAlignment="1">
      <alignment horizontal="left" vertical="top" wrapText="1"/>
    </xf>
    <xf numFmtId="0" fontId="42" fillId="8" borderId="61" xfId="487" applyFont="1" applyFill="1" applyBorder="1" applyAlignment="1">
      <alignment horizontal="center" vertical="center" wrapText="1"/>
    </xf>
    <xf numFmtId="0" fontId="44" fillId="6" borderId="47" xfId="487" applyFont="1" applyFill="1" applyBorder="1" applyAlignment="1">
      <alignment vertical="top" wrapText="1"/>
    </xf>
    <xf numFmtId="0" fontId="44" fillId="6" borderId="48" xfId="487" applyFont="1" applyFill="1" applyBorder="1" applyAlignment="1">
      <alignment vertical="top" wrapText="1"/>
    </xf>
    <xf numFmtId="0" fontId="43" fillId="6" borderId="61" xfId="487" applyFont="1" applyFill="1" applyBorder="1" applyAlignment="1">
      <alignment horizontal="center" vertical="center" wrapText="1"/>
    </xf>
    <xf numFmtId="0" fontId="43" fillId="6" borderId="59" xfId="487" applyFont="1" applyFill="1" applyBorder="1" applyAlignment="1">
      <alignment horizontal="center" vertical="center" wrapText="1"/>
    </xf>
    <xf numFmtId="0" fontId="43" fillId="6" borderId="48" xfId="487" applyFont="1" applyFill="1" applyBorder="1" applyAlignment="1">
      <alignment horizontal="center" vertical="center" wrapText="1"/>
    </xf>
    <xf numFmtId="0" fontId="44" fillId="6" borderId="1" xfId="487" applyFont="1" applyFill="1" applyBorder="1" applyAlignment="1">
      <alignment vertical="top" wrapText="1"/>
    </xf>
    <xf numFmtId="0" fontId="80" fillId="0" borderId="1" xfId="0" applyFont="1" applyBorder="1" applyAlignment="1">
      <alignment horizontal="left" vertical="top" indent="1"/>
    </xf>
    <xf numFmtId="0" fontId="53" fillId="0" borderId="1" xfId="0" applyFont="1" applyBorder="1" applyAlignment="1">
      <alignment horizontal="left" vertical="top" wrapText="1"/>
    </xf>
    <xf numFmtId="0" fontId="73" fillId="0" borderId="1" xfId="0" applyFont="1" applyBorder="1" applyAlignment="1">
      <alignment horizontal="left" vertical="top" wrapText="1"/>
    </xf>
    <xf numFmtId="0" fontId="4" fillId="0" borderId="1" xfId="0" applyFont="1" applyBorder="1" applyAlignment="1">
      <alignment horizontal="left" vertical="top" wrapText="1" indent="1"/>
    </xf>
    <xf numFmtId="49" fontId="43" fillId="6" borderId="23" xfId="487" applyNumberFormat="1" applyFont="1" applyFill="1" applyBorder="1" applyAlignment="1">
      <alignment horizontal="center" vertical="center" wrapText="1"/>
    </xf>
    <xf numFmtId="49" fontId="43" fillId="6" borderId="11" xfId="487" applyNumberFormat="1" applyFont="1" applyFill="1" applyBorder="1" applyAlignment="1">
      <alignment horizontal="center" vertical="center" wrapText="1"/>
    </xf>
    <xf numFmtId="49" fontId="43" fillId="6" borderId="53" xfId="487" applyNumberFormat="1" applyFont="1" applyFill="1" applyBorder="1" applyAlignment="1">
      <alignment horizontal="center" vertical="center" wrapText="1"/>
    </xf>
    <xf numFmtId="0" fontId="4" fillId="14" borderId="1" xfId="0" applyFont="1" applyFill="1" applyBorder="1" applyAlignment="1">
      <alignment horizontal="left" vertical="top" wrapText="1"/>
    </xf>
    <xf numFmtId="1" fontId="46" fillId="7" borderId="1" xfId="487" applyNumberFormat="1" applyFont="1" applyFill="1" applyBorder="1" applyAlignment="1">
      <alignment horizontal="center" vertical="center" wrapText="1"/>
    </xf>
    <xf numFmtId="49" fontId="42" fillId="8" borderId="11" xfId="487" applyNumberFormat="1" applyFont="1" applyFill="1" applyBorder="1" applyAlignment="1">
      <alignment horizontal="center" vertical="center" wrapText="1"/>
    </xf>
    <xf numFmtId="1" fontId="46" fillId="6" borderId="1" xfId="487" applyNumberFormat="1" applyFont="1" applyFill="1" applyBorder="1" applyAlignment="1">
      <alignment horizontal="center" vertical="center" wrapText="1"/>
    </xf>
    <xf numFmtId="0" fontId="51" fillId="14" borderId="16" xfId="0" applyFont="1" applyFill="1" applyBorder="1" applyAlignment="1">
      <alignment horizontal="right" vertical="top"/>
    </xf>
    <xf numFmtId="0" fontId="80" fillId="14" borderId="15" xfId="0" applyFont="1" applyFill="1" applyBorder="1" applyAlignment="1">
      <alignment horizontal="left" vertical="top" wrapText="1"/>
    </xf>
    <xf numFmtId="0" fontId="45" fillId="6" borderId="15" xfId="487" applyFont="1" applyFill="1" applyBorder="1" applyAlignment="1">
      <alignment horizontal="center" vertical="center" wrapText="1"/>
    </xf>
    <xf numFmtId="49" fontId="42" fillId="8" borderId="62" xfId="487" applyNumberFormat="1" applyFont="1" applyFill="1" applyBorder="1" applyAlignment="1">
      <alignment horizontal="center" vertical="center" wrapText="1"/>
    </xf>
    <xf numFmtId="0" fontId="46" fillId="6" borderId="15" xfId="487" applyFont="1" applyFill="1" applyBorder="1" applyAlignment="1">
      <alignment horizontal="center" vertical="center" wrapText="1"/>
    </xf>
    <xf numFmtId="0" fontId="43" fillId="6" borderId="15" xfId="487" applyFont="1" applyFill="1" applyBorder="1" applyAlignment="1">
      <alignment horizontal="center" vertical="center" wrapText="1"/>
    </xf>
    <xf numFmtId="0" fontId="49" fillId="5" borderId="43" xfId="487" applyFont="1" applyFill="1" applyBorder="1" applyAlignment="1">
      <alignment horizontal="left" vertical="top" wrapText="1"/>
    </xf>
    <xf numFmtId="0" fontId="42" fillId="5" borderId="44" xfId="487" applyFont="1" applyFill="1" applyBorder="1" applyAlignment="1">
      <alignment vertical="center" wrapText="1"/>
    </xf>
    <xf numFmtId="0" fontId="42" fillId="8" borderId="60" xfId="487" applyFont="1" applyFill="1" applyBorder="1" applyAlignment="1">
      <alignment horizontal="center" vertical="center" wrapText="1"/>
    </xf>
    <xf numFmtId="0" fontId="51" fillId="0" borderId="18" xfId="0" applyFont="1" applyBorder="1" applyAlignment="1">
      <alignment horizontal="right" vertical="top"/>
    </xf>
    <xf numFmtId="0" fontId="44" fillId="6" borderId="52" xfId="487" applyFont="1" applyFill="1" applyBorder="1" applyAlignment="1">
      <alignment vertical="top" wrapText="1"/>
    </xf>
    <xf numFmtId="49" fontId="46" fillId="7" borderId="8" xfId="487" applyNumberFormat="1" applyFont="1" applyFill="1" applyBorder="1" applyAlignment="1">
      <alignment horizontal="center" vertical="center" wrapText="1"/>
    </xf>
    <xf numFmtId="0" fontId="42" fillId="8" borderId="18" xfId="487" applyFont="1" applyFill="1" applyBorder="1" applyAlignment="1">
      <alignment horizontal="center" vertical="center" wrapText="1"/>
    </xf>
    <xf numFmtId="0" fontId="46" fillId="6" borderId="71" xfId="487" applyFont="1" applyFill="1" applyBorder="1" applyAlignment="1">
      <alignment horizontal="center" vertical="center" wrapText="1"/>
    </xf>
    <xf numFmtId="0" fontId="46" fillId="6" borderId="56" xfId="487" applyFont="1" applyFill="1" applyBorder="1" applyAlignment="1">
      <alignment horizontal="center" vertical="center" wrapText="1"/>
    </xf>
    <xf numFmtId="0" fontId="46" fillId="6" borderId="22" xfId="487" applyFont="1" applyFill="1" applyBorder="1" applyAlignment="1">
      <alignment horizontal="center" vertical="center" wrapText="1"/>
    </xf>
    <xf numFmtId="0" fontId="44" fillId="6" borderId="23" xfId="487" applyFont="1" applyFill="1" applyBorder="1" applyAlignment="1">
      <alignment horizontal="left" vertical="top" wrapText="1"/>
    </xf>
    <xf numFmtId="0" fontId="47" fillId="6" borderId="23" xfId="487" applyFont="1" applyFill="1" applyBorder="1" applyAlignment="1">
      <alignment horizontal="center" vertical="center" wrapText="1"/>
    </xf>
    <xf numFmtId="0" fontId="47" fillId="6" borderId="1" xfId="487" applyFont="1" applyFill="1" applyBorder="1" applyAlignment="1">
      <alignment horizontal="center" vertical="center" wrapText="1"/>
    </xf>
    <xf numFmtId="0" fontId="47" fillId="6" borderId="11" xfId="487" applyFont="1" applyFill="1" applyBorder="1" applyAlignment="1">
      <alignment horizontal="center" vertical="center" wrapText="1"/>
    </xf>
    <xf numFmtId="0" fontId="47" fillId="6" borderId="53" xfId="487" applyFont="1" applyFill="1" applyBorder="1" applyAlignment="1">
      <alignment horizontal="center" vertical="center" wrapText="1"/>
    </xf>
    <xf numFmtId="0" fontId="44" fillId="6" borderId="1" xfId="487" applyFont="1" applyFill="1" applyBorder="1" applyAlignment="1">
      <alignment horizontal="left" vertical="top" wrapText="1"/>
    </xf>
    <xf numFmtId="0" fontId="44" fillId="6" borderId="70" xfId="487" applyFont="1" applyFill="1" applyBorder="1" applyAlignment="1">
      <alignment horizontal="left" vertical="top" wrapText="1"/>
    </xf>
    <xf numFmtId="0" fontId="4" fillId="0" borderId="1" xfId="0" applyFont="1" applyBorder="1" applyAlignment="1">
      <alignment horizontal="left" vertical="top" wrapText="1"/>
    </xf>
    <xf numFmtId="0" fontId="45" fillId="11" borderId="1" xfId="487" applyFont="1" applyFill="1" applyBorder="1" applyAlignment="1">
      <alignment horizontal="center" vertical="center" wrapText="1"/>
    </xf>
    <xf numFmtId="0" fontId="53" fillId="0" borderId="34" xfId="0" applyFont="1" applyBorder="1" applyAlignment="1">
      <alignment horizontal="left" vertical="top" wrapText="1"/>
    </xf>
    <xf numFmtId="0" fontId="45" fillId="6" borderId="34" xfId="487" applyFont="1" applyFill="1" applyBorder="1" applyAlignment="1">
      <alignment horizontal="center" vertical="center" wrapText="1"/>
    </xf>
    <xf numFmtId="0" fontId="4" fillId="0" borderId="86" xfId="0" applyFont="1" applyBorder="1" applyAlignment="1">
      <alignment horizontal="left" vertical="top" wrapText="1"/>
    </xf>
    <xf numFmtId="0" fontId="45" fillId="6" borderId="86" xfId="487" applyFont="1" applyFill="1" applyBorder="1" applyAlignment="1">
      <alignment horizontal="center" vertical="center" wrapText="1"/>
    </xf>
    <xf numFmtId="0" fontId="47" fillId="6" borderId="17" xfId="487" applyFont="1" applyFill="1" applyBorder="1" applyAlignment="1">
      <alignment horizontal="center" vertical="center" wrapText="1"/>
    </xf>
    <xf numFmtId="0" fontId="46" fillId="6" borderId="62" xfId="487" applyFont="1" applyFill="1" applyBorder="1" applyAlignment="1">
      <alignment horizontal="center" vertical="center" wrapText="1"/>
    </xf>
    <xf numFmtId="0" fontId="46" fillId="6" borderId="32" xfId="487" applyFont="1" applyFill="1" applyBorder="1" applyAlignment="1">
      <alignment horizontal="center" vertical="center" wrapText="1"/>
    </xf>
    <xf numFmtId="0" fontId="46" fillId="6" borderId="17" xfId="487" applyFont="1" applyFill="1" applyBorder="1" applyAlignment="1">
      <alignment horizontal="center" vertical="center" wrapText="1"/>
    </xf>
    <xf numFmtId="0" fontId="44" fillId="6" borderId="22" xfId="487" applyFont="1" applyFill="1" applyBorder="1" applyAlignment="1">
      <alignment horizontal="left" vertical="top" wrapText="1"/>
    </xf>
    <xf numFmtId="0" fontId="46" fillId="7" borderId="8" xfId="487" applyFont="1" applyFill="1" applyBorder="1" applyAlignment="1">
      <alignment horizontal="center" vertical="center" wrapText="1"/>
    </xf>
    <xf numFmtId="0" fontId="6" fillId="14" borderId="33" xfId="0" applyFont="1" applyFill="1" applyBorder="1" applyAlignment="1">
      <alignment horizontal="right" vertical="top"/>
    </xf>
    <xf numFmtId="0" fontId="44" fillId="6" borderId="22" xfId="487" applyFont="1" applyFill="1" applyBorder="1" applyAlignment="1">
      <alignment vertical="top" wrapText="1"/>
    </xf>
    <xf numFmtId="49" fontId="46" fillId="7" borderId="1" xfId="487" applyNumberFormat="1" applyFont="1" applyFill="1" applyBorder="1" applyAlignment="1">
      <alignment horizontal="center" vertical="center" wrapText="1"/>
    </xf>
    <xf numFmtId="0" fontId="3" fillId="14" borderId="1" xfId="0" applyFont="1" applyFill="1" applyBorder="1" applyAlignment="1">
      <alignment horizontal="left" vertical="top" wrapText="1"/>
    </xf>
    <xf numFmtId="0" fontId="67" fillId="6" borderId="1" xfId="487" applyFont="1" applyFill="1" applyBorder="1" applyAlignment="1">
      <alignment horizontal="left" vertical="center" wrapText="1"/>
    </xf>
    <xf numFmtId="0" fontId="42" fillId="6" borderId="11" xfId="487" applyFont="1" applyFill="1" applyBorder="1" applyAlignment="1">
      <alignment horizontal="center" vertical="center" wrapText="1"/>
    </xf>
    <xf numFmtId="0" fontId="42" fillId="6" borderId="53" xfId="487" applyFont="1" applyFill="1" applyBorder="1" applyAlignment="1">
      <alignment horizontal="center" vertical="center" wrapText="1"/>
    </xf>
    <xf numFmtId="0" fontId="42" fillId="6" borderId="23" xfId="487" applyFont="1" applyFill="1" applyBorder="1" applyAlignment="1">
      <alignment horizontal="center" vertical="center" wrapText="1"/>
    </xf>
    <xf numFmtId="0" fontId="7" fillId="6" borderId="23" xfId="487" applyFont="1" applyFill="1" applyBorder="1" applyAlignment="1">
      <alignment vertical="top" wrapText="1"/>
    </xf>
    <xf numFmtId="0" fontId="7" fillId="6" borderId="17" xfId="487" applyFont="1" applyFill="1" applyBorder="1" applyAlignment="1">
      <alignment vertical="top" wrapText="1"/>
    </xf>
    <xf numFmtId="0" fontId="42" fillId="6" borderId="62" xfId="487" applyFont="1" applyFill="1" applyBorder="1" applyAlignment="1">
      <alignment horizontal="center" vertical="center" wrapText="1"/>
    </xf>
    <xf numFmtId="0" fontId="42" fillId="6" borderId="32" xfId="487" applyFont="1" applyFill="1" applyBorder="1" applyAlignment="1">
      <alignment horizontal="center" vertical="center" wrapText="1"/>
    </xf>
    <xf numFmtId="0" fontId="42" fillId="6" borderId="17" xfId="487" applyFont="1" applyFill="1" applyBorder="1" applyAlignment="1">
      <alignment horizontal="center" vertical="center" wrapText="1"/>
    </xf>
    <xf numFmtId="0" fontId="45" fillId="6" borderId="22" xfId="487" applyFont="1" applyFill="1" applyBorder="1" applyAlignment="1">
      <alignment vertical="top" wrapText="1"/>
    </xf>
    <xf numFmtId="0" fontId="45" fillId="6" borderId="8" xfId="487" applyFont="1" applyFill="1" applyBorder="1" applyAlignment="1">
      <alignment vertical="top" wrapText="1"/>
    </xf>
    <xf numFmtId="0" fontId="42" fillId="6" borderId="71" xfId="487" applyFont="1" applyFill="1" applyBorder="1" applyAlignment="1">
      <alignment horizontal="center" vertical="center" wrapText="1"/>
    </xf>
    <xf numFmtId="0" fontId="42" fillId="6" borderId="56" xfId="487" applyFont="1" applyFill="1" applyBorder="1" applyAlignment="1">
      <alignment horizontal="center" vertical="center" wrapText="1"/>
    </xf>
    <xf numFmtId="0" fontId="42" fillId="6" borderId="22" xfId="487" applyFont="1" applyFill="1" applyBorder="1" applyAlignment="1">
      <alignment horizontal="center" vertical="center" wrapText="1"/>
    </xf>
    <xf numFmtId="0" fontId="45" fillId="6" borderId="23" xfId="487" applyFont="1" applyFill="1" applyBorder="1" applyAlignment="1">
      <alignment vertical="top" wrapText="1"/>
    </xf>
    <xf numFmtId="0" fontId="2" fillId="14" borderId="1" xfId="0" applyFont="1" applyFill="1" applyBorder="1" applyAlignment="1">
      <alignment horizontal="left" vertical="top" wrapText="1"/>
    </xf>
    <xf numFmtId="0" fontId="68" fillId="8" borderId="41" xfId="487" applyFont="1" applyFill="1" applyBorder="1" applyAlignment="1">
      <alignment horizontal="center" vertical="center" wrapText="1"/>
    </xf>
    <xf numFmtId="0" fontId="69" fillId="5" borderId="43" xfId="487" applyFont="1" applyFill="1" applyBorder="1" applyAlignment="1">
      <alignment horizontal="center" vertical="center" wrapText="1"/>
    </xf>
    <xf numFmtId="0" fontId="69" fillId="5" borderId="44" xfId="487" applyFont="1" applyFill="1" applyBorder="1" applyAlignment="1">
      <alignment horizontal="center" vertical="center" wrapText="1"/>
    </xf>
    <xf numFmtId="0" fontId="51" fillId="14" borderId="45" xfId="0" applyFont="1" applyFill="1" applyBorder="1" applyAlignment="1">
      <alignment horizontal="right" vertical="top"/>
    </xf>
    <xf numFmtId="0" fontId="53" fillId="6" borderId="47" xfId="487" applyFont="1" applyFill="1" applyBorder="1" applyAlignment="1">
      <alignment horizontal="left" vertical="top"/>
    </xf>
    <xf numFmtId="0" fontId="66" fillId="6" borderId="47" xfId="487" applyFont="1" applyFill="1" applyBorder="1" applyAlignment="1">
      <alignment horizontal="center" vertical="top" wrapText="1"/>
    </xf>
    <xf numFmtId="0" fontId="62" fillId="6" borderId="48" xfId="487" applyFont="1" applyFill="1" applyBorder="1" applyAlignment="1">
      <alignment vertical="top" wrapText="1"/>
    </xf>
    <xf numFmtId="0" fontId="68" fillId="8" borderId="45" xfId="487" applyFont="1" applyFill="1" applyBorder="1" applyAlignment="1">
      <alignment horizontal="center" vertical="center" wrapText="1"/>
    </xf>
    <xf numFmtId="0" fontId="69" fillId="6" borderId="47" xfId="487" applyFont="1" applyFill="1" applyBorder="1" applyAlignment="1">
      <alignment horizontal="center" vertical="center" wrapText="1"/>
    </xf>
    <xf numFmtId="0" fontId="70" fillId="6" borderId="48" xfId="487" applyFont="1" applyFill="1" applyBorder="1" applyAlignment="1">
      <alignment horizontal="center" vertical="center" wrapText="1"/>
    </xf>
    <xf numFmtId="0" fontId="43" fillId="6" borderId="59" xfId="487" applyFont="1" applyFill="1" applyBorder="1" applyAlignment="1">
      <alignment horizontal="center" vertical="top" wrapText="1"/>
    </xf>
    <xf numFmtId="0" fontId="43" fillId="6" borderId="46" xfId="487" applyFont="1" applyFill="1" applyBorder="1" applyAlignment="1">
      <alignment horizontal="center" vertical="top" wrapText="1"/>
    </xf>
    <xf numFmtId="0" fontId="43" fillId="6" borderId="48" xfId="487" applyFont="1" applyFill="1" applyBorder="1" applyAlignment="1">
      <alignment horizontal="center" vertical="top" wrapText="1"/>
    </xf>
    <xf numFmtId="0" fontId="46" fillId="5" borderId="16" xfId="487" applyFont="1" applyFill="1" applyBorder="1" applyAlignment="1">
      <alignment horizontal="right" vertical="top" wrapText="1"/>
    </xf>
    <xf numFmtId="0" fontId="49" fillId="5" borderId="15" xfId="487" applyFont="1" applyFill="1" applyBorder="1" applyAlignment="1">
      <alignment horizontal="left" vertical="top" wrapText="1"/>
    </xf>
    <xf numFmtId="0" fontId="46" fillId="5" borderId="15" xfId="487" applyFont="1" applyFill="1" applyBorder="1" applyAlignment="1">
      <alignment horizontal="center" vertical="center" wrapText="1"/>
    </xf>
    <xf numFmtId="0" fontId="42" fillId="5" borderId="17" xfId="487" applyFont="1" applyFill="1" applyBorder="1" applyAlignment="1">
      <alignment vertical="center" wrapText="1"/>
    </xf>
    <xf numFmtId="0" fontId="68" fillId="8" borderId="60" xfId="487" applyFont="1" applyFill="1" applyBorder="1" applyAlignment="1">
      <alignment horizontal="center" vertical="center" wrapText="1"/>
    </xf>
    <xf numFmtId="0" fontId="69" fillId="5" borderId="43" xfId="487" applyFont="1" applyFill="1" applyBorder="1" applyAlignment="1">
      <alignment vertical="center" wrapText="1"/>
    </xf>
    <xf numFmtId="0" fontId="51" fillId="0" borderId="45" xfId="0" applyFont="1" applyBorder="1" applyAlignment="1">
      <alignment horizontal="right" vertical="top"/>
    </xf>
    <xf numFmtId="0" fontId="80" fillId="0" borderId="47" xfId="0" applyFont="1" applyBorder="1" applyAlignment="1">
      <alignment horizontal="left" vertical="top" wrapText="1"/>
    </xf>
    <xf numFmtId="0" fontId="45" fillId="6" borderId="47" xfId="487" applyFont="1" applyFill="1" applyBorder="1" applyAlignment="1">
      <alignment horizontal="center" vertical="top" wrapText="1"/>
    </xf>
    <xf numFmtId="0" fontId="7" fillId="6" borderId="48" xfId="487" applyFont="1" applyFill="1" applyBorder="1" applyAlignment="1">
      <alignment vertical="top" wrapText="1"/>
    </xf>
    <xf numFmtId="0" fontId="59" fillId="8" borderId="61" xfId="487" applyFont="1" applyFill="1" applyBorder="1" applyAlignment="1">
      <alignment horizontal="center" vertical="center" wrapText="1"/>
    </xf>
    <xf numFmtId="0" fontId="43" fillId="6" borderId="47" xfId="487" applyFont="1" applyFill="1" applyBorder="1" applyAlignment="1">
      <alignment horizontal="center" vertical="center" wrapText="1"/>
    </xf>
    <xf numFmtId="0" fontId="59" fillId="8" borderId="45" xfId="487" applyFont="1" applyFill="1" applyBorder="1" applyAlignment="1">
      <alignment horizontal="center" vertical="center" wrapText="1"/>
    </xf>
    <xf numFmtId="0" fontId="57" fillId="0" borderId="61" xfId="487" applyFont="1" applyBorder="1" applyAlignment="1">
      <alignment horizontal="center" vertical="center" wrapText="1"/>
    </xf>
    <xf numFmtId="0" fontId="57" fillId="0" borderId="47" xfId="487" applyFont="1" applyBorder="1" applyAlignment="1">
      <alignment horizontal="center" vertical="center" wrapText="1"/>
    </xf>
    <xf numFmtId="0" fontId="57" fillId="0" borderId="48" xfId="487" applyFont="1" applyBorder="1" applyAlignment="1">
      <alignment horizontal="center" vertical="center" wrapText="1"/>
    </xf>
    <xf numFmtId="0" fontId="45" fillId="6" borderId="1" xfId="487" applyFont="1" applyFill="1" applyBorder="1" applyAlignment="1">
      <alignment horizontal="center" vertical="top" wrapText="1"/>
    </xf>
    <xf numFmtId="0" fontId="59" fillId="8" borderId="11" xfId="487" applyFont="1" applyFill="1" applyBorder="1" applyAlignment="1">
      <alignment horizontal="center" vertical="center" wrapText="1"/>
    </xf>
    <xf numFmtId="0" fontId="59" fillId="8" borderId="33" xfId="487" applyFont="1" applyFill="1" applyBorder="1" applyAlignment="1">
      <alignment horizontal="center" vertical="center" wrapText="1"/>
    </xf>
    <xf numFmtId="0" fontId="57" fillId="0" borderId="11" xfId="487" applyFont="1" applyBorder="1" applyAlignment="1">
      <alignment horizontal="center" vertical="center" wrapText="1"/>
    </xf>
    <xf numFmtId="0" fontId="57" fillId="0" borderId="1" xfId="487" applyFont="1" applyBorder="1" applyAlignment="1">
      <alignment horizontal="center" vertical="center" wrapText="1"/>
    </xf>
    <xf numFmtId="0" fontId="57" fillId="0" borderId="23" xfId="487" applyFont="1" applyBorder="1" applyAlignment="1">
      <alignment horizontal="center" vertical="center" wrapText="1"/>
    </xf>
    <xf numFmtId="0" fontId="51" fillId="0" borderId="16" xfId="0" applyFont="1" applyBorder="1" applyAlignment="1">
      <alignment horizontal="right" vertical="top"/>
    </xf>
    <xf numFmtId="0" fontId="80" fillId="0" borderId="15" xfId="0" applyFont="1" applyBorder="1" applyAlignment="1">
      <alignment horizontal="left" vertical="top" wrapText="1"/>
    </xf>
    <xf numFmtId="0" fontId="45" fillId="6" borderId="15" xfId="487" applyFont="1" applyFill="1" applyBorder="1" applyAlignment="1">
      <alignment horizontal="center" vertical="top" wrapText="1"/>
    </xf>
    <xf numFmtId="0" fontId="59" fillId="8" borderId="62" xfId="487" applyFont="1" applyFill="1" applyBorder="1" applyAlignment="1">
      <alignment horizontal="center" vertical="center" wrapText="1"/>
    </xf>
    <xf numFmtId="0" fontId="59" fillId="8" borderId="16" xfId="487" applyFont="1" applyFill="1" applyBorder="1" applyAlignment="1">
      <alignment horizontal="center" vertical="center" wrapText="1"/>
    </xf>
    <xf numFmtId="0" fontId="57" fillId="0" borderId="62" xfId="487" applyFont="1" applyBorder="1" applyAlignment="1">
      <alignment horizontal="center" vertical="center" wrapText="1"/>
    </xf>
    <xf numFmtId="0" fontId="57" fillId="0" borderId="15" xfId="487" applyFont="1" applyBorder="1" applyAlignment="1">
      <alignment horizontal="center" vertical="center" wrapText="1"/>
    </xf>
    <xf numFmtId="0" fontId="57" fillId="0" borderId="17" xfId="487" applyFont="1" applyBorder="1" applyAlignment="1">
      <alignment horizontal="center" vertical="center" wrapText="1"/>
    </xf>
    <xf numFmtId="0" fontId="7" fillId="0" borderId="64" xfId="487" applyFont="1" applyBorder="1" applyAlignment="1">
      <alignment vertical="top" wrapText="1"/>
    </xf>
    <xf numFmtId="40" fontId="25" fillId="0" borderId="64" xfId="0" applyNumberFormat="1" applyFont="1" applyBorder="1" applyAlignment="1">
      <alignment horizontal="right"/>
    </xf>
    <xf numFmtId="0" fontId="25" fillId="0" borderId="64" xfId="0" applyFont="1" applyBorder="1" applyAlignment="1">
      <alignment horizontal="right"/>
    </xf>
    <xf numFmtId="0" fontId="25" fillId="0" borderId="0" xfId="0" applyFont="1" applyAlignment="1">
      <alignment horizontal="right"/>
    </xf>
    <xf numFmtId="40" fontId="20" fillId="0" borderId="64" xfId="0" applyNumberFormat="1" applyFont="1" applyBorder="1" applyAlignment="1">
      <alignment horizontal="right"/>
    </xf>
    <xf numFmtId="40" fontId="20" fillId="0" borderId="0" xfId="0" applyNumberFormat="1" applyFont="1" applyAlignment="1">
      <alignment horizontal="right"/>
    </xf>
    <xf numFmtId="0" fontId="58" fillId="0" borderId="65" xfId="0" applyFont="1" applyBorder="1"/>
    <xf numFmtId="0" fontId="0" fillId="0" borderId="66" xfId="0" applyBorder="1"/>
    <xf numFmtId="0" fontId="7" fillId="0" borderId="81" xfId="487" applyFont="1" applyBorder="1" applyAlignment="1">
      <alignment vertical="top" wrapText="1"/>
    </xf>
    <xf numFmtId="0" fontId="0" fillId="0" borderId="79" xfId="0" applyBorder="1"/>
    <xf numFmtId="0" fontId="6" fillId="0" borderId="38" xfId="487" applyFont="1" applyBorder="1" applyProtection="1">
      <protection locked="0"/>
    </xf>
    <xf numFmtId="0" fontId="44" fillId="0" borderId="23" xfId="487" applyFont="1" applyBorder="1" applyAlignment="1" applyProtection="1">
      <alignment vertical="top" wrapText="1"/>
      <protection locked="0"/>
    </xf>
    <xf numFmtId="0" fontId="47" fillId="0" borderId="23" xfId="487" applyFont="1" applyBorder="1" applyAlignment="1" applyProtection="1">
      <alignment horizontal="center" vertical="center" wrapText="1"/>
      <protection locked="0"/>
    </xf>
    <xf numFmtId="0" fontId="44" fillId="0" borderId="23" xfId="487" applyFont="1" applyBorder="1" applyAlignment="1" applyProtection="1">
      <alignment horizontal="left" vertical="top" wrapText="1"/>
      <protection locked="0"/>
    </xf>
    <xf numFmtId="0" fontId="44" fillId="0" borderId="17" xfId="487" applyFont="1" applyBorder="1" applyAlignment="1" applyProtection="1">
      <alignment horizontal="left" vertical="top" wrapText="1"/>
      <protection locked="0"/>
    </xf>
    <xf numFmtId="0" fontId="44" fillId="0" borderId="17" xfId="487" applyFont="1" applyBorder="1" applyAlignment="1" applyProtection="1">
      <alignment vertical="top" wrapText="1"/>
      <protection locked="0"/>
    </xf>
    <xf numFmtId="0" fontId="7" fillId="0" borderId="23" xfId="487" applyFont="1" applyBorder="1" applyAlignment="1" applyProtection="1">
      <alignment vertical="top" wrapText="1"/>
      <protection locked="0"/>
    </xf>
    <xf numFmtId="0" fontId="7" fillId="0" borderId="17" xfId="487" applyFont="1" applyBorder="1" applyAlignment="1" applyProtection="1">
      <alignment vertical="top" wrapText="1"/>
      <protection locked="0"/>
    </xf>
    <xf numFmtId="0" fontId="70" fillId="0" borderId="48" xfId="487" applyFont="1" applyBorder="1" applyAlignment="1" applyProtection="1">
      <alignment horizontal="center" vertical="center" wrapText="1"/>
      <protection locked="0"/>
    </xf>
    <xf numFmtId="0" fontId="70" fillId="0" borderId="47" xfId="487" applyFont="1" applyBorder="1" applyAlignment="1" applyProtection="1">
      <alignment horizontal="center" vertical="center" wrapText="1"/>
      <protection locked="0"/>
    </xf>
    <xf numFmtId="0" fontId="8" fillId="0" borderId="19" xfId="487" applyBorder="1" applyProtection="1">
      <protection locked="0"/>
    </xf>
    <xf numFmtId="0" fontId="8" fillId="0" borderId="57" xfId="487" applyBorder="1" applyProtection="1">
      <protection locked="0"/>
    </xf>
    <xf numFmtId="0" fontId="8" fillId="0" borderId="20" xfId="487" applyBorder="1" applyProtection="1">
      <protection locked="0"/>
    </xf>
    <xf numFmtId="0" fontId="45" fillId="0" borderId="19" xfId="487" applyFont="1" applyBorder="1" applyAlignment="1" applyProtection="1">
      <alignment wrapText="1"/>
      <protection locked="0"/>
    </xf>
    <xf numFmtId="0" fontId="45" fillId="0" borderId="70" xfId="487" applyFont="1" applyBorder="1" applyAlignment="1">
      <alignment horizontal="right" vertical="top"/>
    </xf>
    <xf numFmtId="0" fontId="45" fillId="0" borderId="21" xfId="487" applyFont="1" applyBorder="1" applyAlignment="1">
      <alignment vertical="top"/>
    </xf>
    <xf numFmtId="0" fontId="45" fillId="0" borderId="10" xfId="487" applyFont="1" applyBorder="1"/>
    <xf numFmtId="0" fontId="45" fillId="0" borderId="20" xfId="487" applyFont="1" applyBorder="1" applyProtection="1">
      <protection locked="0"/>
    </xf>
    <xf numFmtId="0" fontId="45" fillId="0" borderId="52" xfId="487" applyFont="1" applyBorder="1" applyAlignment="1">
      <alignment horizontal="right" vertical="top"/>
    </xf>
    <xf numFmtId="0" fontId="45" fillId="0" borderId="55" xfId="487" applyFont="1" applyBorder="1" applyAlignment="1">
      <alignment horizontal="right" vertical="top"/>
    </xf>
    <xf numFmtId="0" fontId="45" fillId="0" borderId="33" xfId="487" applyFont="1" applyBorder="1" applyAlignment="1">
      <alignment vertical="top"/>
    </xf>
    <xf numFmtId="0" fontId="45" fillId="0" borderId="57" xfId="487" applyFont="1" applyBorder="1" applyProtection="1">
      <protection locked="0"/>
    </xf>
    <xf numFmtId="0" fontId="45" fillId="0" borderId="88" xfId="487" applyFont="1" applyBorder="1" applyProtection="1">
      <protection locked="0"/>
    </xf>
    <xf numFmtId="0" fontId="45" fillId="0" borderId="88" xfId="487" applyFont="1" applyBorder="1" applyAlignment="1">
      <alignment horizontal="right" vertical="top"/>
    </xf>
    <xf numFmtId="0" fontId="45" fillId="0" borderId="75" xfId="487" applyFont="1" applyBorder="1" applyProtection="1">
      <protection locked="0"/>
    </xf>
    <xf numFmtId="0" fontId="45" fillId="0" borderId="75" xfId="487" applyFont="1" applyBorder="1" applyAlignment="1">
      <alignment horizontal="right" vertical="top"/>
    </xf>
    <xf numFmtId="0" fontId="45" fillId="0" borderId="0" xfId="487" applyFont="1" applyAlignment="1">
      <alignment vertical="top"/>
    </xf>
    <xf numFmtId="0" fontId="45" fillId="0" borderId="0" xfId="487" applyFont="1" applyAlignment="1">
      <alignment horizontal="right" vertical="top"/>
    </xf>
    <xf numFmtId="0" fontId="67" fillId="0" borderId="55" xfId="487" applyFont="1" applyBorder="1" applyAlignment="1">
      <alignment vertical="top" wrapText="1"/>
    </xf>
    <xf numFmtId="0" fontId="67" fillId="0" borderId="0" xfId="487" applyFont="1" applyAlignment="1">
      <alignment vertical="top" wrapText="1"/>
    </xf>
    <xf numFmtId="0" fontId="45" fillId="0" borderId="52" xfId="487" applyFont="1" applyBorder="1"/>
    <xf numFmtId="0" fontId="45" fillId="0" borderId="55" xfId="487" applyFont="1" applyBorder="1"/>
    <xf numFmtId="0" fontId="45" fillId="8" borderId="21" xfId="487" applyFont="1" applyFill="1" applyBorder="1" applyAlignment="1">
      <alignment vertical="top"/>
    </xf>
    <xf numFmtId="0" fontId="50" fillId="8" borderId="1" xfId="487" applyFont="1" applyFill="1" applyBorder="1" applyAlignment="1">
      <alignment horizontal="center" vertical="top"/>
    </xf>
    <xf numFmtId="0" fontId="45" fillId="8" borderId="10" xfId="487" applyFont="1" applyFill="1" applyBorder="1"/>
    <xf numFmtId="0" fontId="45" fillId="8" borderId="20" xfId="487" applyFont="1" applyFill="1" applyBorder="1" applyProtection="1">
      <protection locked="0"/>
    </xf>
    <xf numFmtId="0" fontId="56" fillId="4" borderId="6" xfId="0" applyFont="1" applyFill="1" applyBorder="1" applyAlignment="1">
      <alignment horizontal="center"/>
    </xf>
    <xf numFmtId="0" fontId="56" fillId="4" borderId="0" xfId="0" applyFont="1" applyFill="1" applyAlignment="1">
      <alignment horizontal="center"/>
    </xf>
    <xf numFmtId="0" fontId="56" fillId="4" borderId="7" xfId="0" applyFont="1" applyFill="1" applyBorder="1" applyAlignment="1">
      <alignment horizontal="center"/>
    </xf>
    <xf numFmtId="0" fontId="23"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33" fillId="0" borderId="7" xfId="0" applyFont="1" applyBorder="1" applyAlignment="1">
      <alignment horizontal="center"/>
    </xf>
    <xf numFmtId="0" fontId="34" fillId="0" borderId="0" xfId="0" applyFont="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31" fillId="0" borderId="0" xfId="0" applyFont="1" applyAlignment="1">
      <alignment horizontal="center"/>
    </xf>
    <xf numFmtId="0" fontId="30" fillId="0" borderId="0" xfId="0" applyFont="1" applyAlignment="1">
      <alignment horizontal="center"/>
    </xf>
    <xf numFmtId="0" fontId="30" fillId="0" borderId="7" xfId="0" applyFont="1" applyBorder="1" applyAlignment="1">
      <alignment horizontal="center"/>
    </xf>
    <xf numFmtId="0" fontId="26" fillId="0" borderId="0" xfId="0" applyFont="1" applyAlignment="1">
      <alignment horizontal="center"/>
    </xf>
    <xf numFmtId="0" fontId="26" fillId="0" borderId="7" xfId="0" applyFont="1" applyBorder="1" applyAlignment="1">
      <alignment horizontal="center"/>
    </xf>
    <xf numFmtId="165" fontId="37" fillId="0" borderId="0" xfId="0" applyNumberFormat="1" applyFont="1" applyAlignment="1">
      <alignment horizontal="center"/>
    </xf>
    <xf numFmtId="165" fontId="37" fillId="0" borderId="7" xfId="0" applyNumberFormat="1"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41" fillId="0" borderId="27" xfId="0" applyFont="1" applyBorder="1" applyAlignment="1">
      <alignment horizontal="center"/>
    </xf>
    <xf numFmtId="0" fontId="41" fillId="0" borderId="0" xfId="0" applyFont="1" applyAlignment="1">
      <alignment horizontal="center"/>
    </xf>
    <xf numFmtId="0" fontId="41" fillId="0" borderId="28" xfId="0" applyFont="1" applyBorder="1" applyAlignment="1">
      <alignment horizontal="center"/>
    </xf>
    <xf numFmtId="0" fontId="28" fillId="9" borderId="3" xfId="0" applyFont="1" applyFill="1" applyBorder="1" applyAlignment="1">
      <alignment horizontal="right" vertical="center" wrapText="1"/>
    </xf>
    <xf numFmtId="0" fontId="28" fillId="9" borderId="4" xfId="0" applyFont="1" applyFill="1" applyBorder="1" applyAlignment="1">
      <alignment horizontal="right" vertical="center" wrapText="1"/>
    </xf>
    <xf numFmtId="0" fontId="28" fillId="9" borderId="6" xfId="0" applyFont="1" applyFill="1" applyBorder="1" applyAlignment="1">
      <alignment horizontal="right" vertical="center" wrapText="1"/>
    </xf>
    <xf numFmtId="0" fontId="28" fillId="9" borderId="0" xfId="0" applyFont="1" applyFill="1" applyAlignment="1">
      <alignment horizontal="right" vertical="center" wrapText="1"/>
    </xf>
    <xf numFmtId="0" fontId="28" fillId="9" borderId="12" xfId="0" applyFont="1" applyFill="1" applyBorder="1" applyAlignment="1">
      <alignment horizontal="right" vertical="center" wrapText="1"/>
    </xf>
    <xf numFmtId="0" fontId="28" fillId="9" borderId="2" xfId="0" applyFont="1" applyFill="1" applyBorder="1" applyAlignment="1">
      <alignment horizontal="right" vertical="center" wrapText="1"/>
    </xf>
    <xf numFmtId="49" fontId="38" fillId="9" borderId="4" xfId="0" applyNumberFormat="1" applyFont="1" applyFill="1" applyBorder="1" applyAlignment="1" applyProtection="1">
      <alignment horizontal="left" vertical="center"/>
      <protection locked="0"/>
    </xf>
    <xf numFmtId="49" fontId="38" fillId="9" borderId="5" xfId="0" applyNumberFormat="1" applyFont="1" applyFill="1" applyBorder="1" applyAlignment="1" applyProtection="1">
      <alignment horizontal="left" vertical="center"/>
      <protection locked="0"/>
    </xf>
    <xf numFmtId="49" fontId="38" fillId="9" borderId="0" xfId="0" applyNumberFormat="1" applyFont="1" applyFill="1" applyAlignment="1" applyProtection="1">
      <alignment horizontal="left" vertical="center"/>
      <protection locked="0"/>
    </xf>
    <xf numFmtId="49" fontId="38" fillId="9" borderId="7" xfId="0" applyNumberFormat="1" applyFont="1" applyFill="1" applyBorder="1" applyAlignment="1" applyProtection="1">
      <alignment horizontal="left" vertical="center"/>
      <protection locked="0"/>
    </xf>
    <xf numFmtId="49" fontId="38" fillId="9" borderId="2" xfId="0" applyNumberFormat="1" applyFont="1" applyFill="1" applyBorder="1" applyAlignment="1" applyProtection="1">
      <alignment horizontal="left" vertical="center"/>
      <protection locked="0"/>
    </xf>
    <xf numFmtId="49" fontId="38" fillId="9" borderId="13" xfId="0" applyNumberFormat="1" applyFont="1" applyFill="1" applyBorder="1" applyAlignment="1" applyProtection="1">
      <alignment horizontal="left" vertical="center"/>
      <protection locked="0"/>
    </xf>
    <xf numFmtId="0" fontId="45" fillId="0" borderId="64" xfId="487" applyFont="1" applyBorder="1" applyAlignment="1">
      <alignment horizontal="left" vertical="top" wrapText="1"/>
    </xf>
    <xf numFmtId="0" fontId="45" fillId="0" borderId="55" xfId="487" applyFont="1" applyBorder="1" applyAlignment="1">
      <alignment horizontal="left" vertical="top" wrapText="1"/>
    </xf>
    <xf numFmtId="0" fontId="45" fillId="0" borderId="80" xfId="487" applyFont="1" applyBorder="1" applyAlignment="1">
      <alignment horizontal="left" vertical="top" wrapText="1"/>
    </xf>
    <xf numFmtId="0" fontId="45" fillId="0" borderId="79" xfId="487" applyFont="1" applyBorder="1" applyAlignment="1">
      <alignment horizontal="left" vertical="top" wrapText="1"/>
    </xf>
    <xf numFmtId="0" fontId="67" fillId="0" borderId="0" xfId="487" applyFont="1" applyAlignment="1">
      <alignment horizontal="center" vertical="top" wrapText="1"/>
    </xf>
    <xf numFmtId="0" fontId="45" fillId="0" borderId="21" xfId="487" applyFont="1" applyBorder="1" applyAlignment="1">
      <alignment horizontal="left" vertical="top" wrapText="1"/>
    </xf>
    <xf numFmtId="0" fontId="45" fillId="0" borderId="70" xfId="487" applyFont="1" applyBorder="1" applyAlignment="1">
      <alignment horizontal="left" vertical="top" wrapText="1"/>
    </xf>
    <xf numFmtId="0" fontId="45" fillId="0" borderId="51" xfId="487" applyFont="1" applyBorder="1" applyAlignment="1">
      <alignment horizontal="left" vertical="top" wrapText="1"/>
    </xf>
    <xf numFmtId="0" fontId="45" fillId="0" borderId="52" xfId="487" applyFont="1" applyBorder="1" applyAlignment="1">
      <alignment horizontal="left" vertical="top" wrapText="1"/>
    </xf>
    <xf numFmtId="0" fontId="45" fillId="0" borderId="54" xfId="487" applyFont="1" applyBorder="1" applyAlignment="1">
      <alignment horizontal="left" vertical="top" wrapText="1"/>
    </xf>
    <xf numFmtId="0" fontId="45" fillId="0" borderId="91" xfId="487" applyFont="1" applyBorder="1" applyAlignment="1">
      <alignment horizontal="left" vertical="top" wrapText="1"/>
    </xf>
    <xf numFmtId="0" fontId="45" fillId="0" borderId="49" xfId="487" applyFont="1" applyBorder="1" applyAlignment="1">
      <alignment vertical="top" wrapText="1"/>
    </xf>
    <xf numFmtId="0" fontId="45" fillId="0" borderId="50" xfId="487" applyFont="1" applyBorder="1" applyAlignment="1">
      <alignment vertical="top" wrapText="1"/>
    </xf>
    <xf numFmtId="0" fontId="45" fillId="0" borderId="90" xfId="487" applyFont="1" applyBorder="1" applyAlignment="1">
      <alignment horizontal="left" vertical="top" wrapText="1"/>
    </xf>
    <xf numFmtId="0" fontId="45" fillId="0" borderId="93" xfId="487" applyFont="1" applyBorder="1" applyAlignment="1">
      <alignment horizontal="left" vertical="top" wrapText="1"/>
    </xf>
    <xf numFmtId="0" fontId="46" fillId="6" borderId="36" xfId="487" applyFont="1" applyFill="1" applyBorder="1" applyAlignment="1">
      <alignment horizontal="left" vertical="top" wrapText="1"/>
    </xf>
    <xf numFmtId="0" fontId="46" fillId="6" borderId="37" xfId="487" applyFont="1" applyFill="1" applyBorder="1" applyAlignment="1">
      <alignment horizontal="left" vertical="top" wrapText="1"/>
    </xf>
    <xf numFmtId="0" fontId="46" fillId="6" borderId="38" xfId="487" applyFont="1" applyFill="1" applyBorder="1" applyAlignment="1">
      <alignment horizontal="left" vertical="top" wrapText="1"/>
    </xf>
    <xf numFmtId="0" fontId="46" fillId="0" borderId="49" xfId="487" applyFont="1" applyBorder="1" applyAlignment="1" applyProtection="1">
      <alignment horizontal="left"/>
      <protection locked="0"/>
    </xf>
    <xf numFmtId="0" fontId="46" fillId="0" borderId="59" xfId="487" applyFont="1" applyBorder="1" applyAlignment="1" applyProtection="1">
      <alignment horizontal="left"/>
      <protection locked="0"/>
    </xf>
    <xf numFmtId="0" fontId="46" fillId="0" borderId="50" xfId="487" applyFont="1" applyBorder="1" applyAlignment="1" applyProtection="1">
      <alignment horizontal="left"/>
      <protection locked="0"/>
    </xf>
    <xf numFmtId="0" fontId="46" fillId="6" borderId="36" xfId="487" applyFont="1" applyFill="1" applyBorder="1" applyAlignment="1">
      <alignment horizontal="center" vertical="center"/>
    </xf>
    <xf numFmtId="0" fontId="46" fillId="6" borderId="37" xfId="487" applyFont="1" applyFill="1" applyBorder="1" applyAlignment="1">
      <alignment horizontal="center" vertical="center"/>
    </xf>
    <xf numFmtId="0" fontId="46" fillId="6" borderId="38" xfId="487" applyFont="1" applyFill="1" applyBorder="1" applyAlignment="1">
      <alignment horizontal="center" vertical="center"/>
    </xf>
    <xf numFmtId="0" fontId="45" fillId="0" borderId="83" xfId="487" applyFont="1" applyBorder="1" applyAlignment="1">
      <alignment horizontal="left" vertical="top" wrapText="1"/>
    </xf>
    <xf numFmtId="0" fontId="45" fillId="0" borderId="84" xfId="487" applyFont="1" applyBorder="1" applyAlignment="1">
      <alignment horizontal="left" vertical="top" wrapText="1"/>
    </xf>
    <xf numFmtId="0" fontId="45" fillId="0" borderId="49" xfId="487" applyFont="1" applyBorder="1" applyAlignment="1">
      <alignment horizontal="left" vertical="top" wrapText="1"/>
    </xf>
    <xf numFmtId="0" fontId="45" fillId="0" borderId="50" xfId="487" applyFont="1" applyBorder="1" applyAlignment="1">
      <alignment horizontal="left" vertical="top" wrapText="1"/>
    </xf>
    <xf numFmtId="0" fontId="67" fillId="12" borderId="90" xfId="487" applyFont="1" applyFill="1" applyBorder="1" applyAlignment="1">
      <alignment horizontal="left" vertical="top" wrapText="1"/>
    </xf>
    <xf numFmtId="0" fontId="67" fillId="12" borderId="92" xfId="487" applyFont="1" applyFill="1" applyBorder="1" applyAlignment="1">
      <alignment horizontal="left" vertical="top" wrapText="1"/>
    </xf>
    <xf numFmtId="0" fontId="67" fillId="12" borderId="93" xfId="487" applyFont="1" applyFill="1" applyBorder="1" applyAlignment="1">
      <alignment horizontal="left" vertical="top" wrapText="1"/>
    </xf>
    <xf numFmtId="0" fontId="67" fillId="12" borderId="64" xfId="487" applyFont="1" applyFill="1" applyBorder="1" applyAlignment="1">
      <alignment horizontal="left" vertical="top" wrapText="1"/>
    </xf>
    <xf numFmtId="0" fontId="67" fillId="12" borderId="0" xfId="487" applyFont="1" applyFill="1" applyAlignment="1">
      <alignment horizontal="left" vertical="top" wrapText="1"/>
    </xf>
    <xf numFmtId="0" fontId="67" fillId="12" borderId="55" xfId="487" applyFont="1" applyFill="1" applyBorder="1" applyAlignment="1">
      <alignment horizontal="left" vertical="top" wrapText="1"/>
    </xf>
    <xf numFmtId="0" fontId="67" fillId="12" borderId="80" xfId="487" applyFont="1" applyFill="1" applyBorder="1" applyAlignment="1">
      <alignment horizontal="left" vertical="top" wrapText="1"/>
    </xf>
    <xf numFmtId="0" fontId="67" fillId="12" borderId="81" xfId="487" applyFont="1" applyFill="1" applyBorder="1" applyAlignment="1">
      <alignment horizontal="left" vertical="top" wrapText="1"/>
    </xf>
    <xf numFmtId="0" fontId="67" fillId="12" borderId="79" xfId="487" applyFont="1" applyFill="1" applyBorder="1" applyAlignment="1">
      <alignment horizontal="left" vertical="top" wrapText="1"/>
    </xf>
    <xf numFmtId="0" fontId="49" fillId="12" borderId="36" xfId="487" applyFont="1" applyFill="1" applyBorder="1" applyAlignment="1">
      <alignment horizontal="center" vertical="center" wrapText="1"/>
    </xf>
    <xf numFmtId="0" fontId="49" fillId="12" borderId="38" xfId="487" applyFont="1" applyFill="1" applyBorder="1" applyAlignment="1">
      <alignment horizontal="center" vertical="center" wrapText="1"/>
    </xf>
    <xf numFmtId="0" fontId="77" fillId="8" borderId="90" xfId="487" applyFont="1" applyFill="1" applyBorder="1" applyAlignment="1">
      <alignment horizontal="center" vertical="center" wrapText="1"/>
    </xf>
    <xf numFmtId="0" fontId="77" fillId="8" borderId="93" xfId="487" applyFont="1" applyFill="1" applyBorder="1" applyAlignment="1">
      <alignment horizontal="center" vertical="center" wrapText="1"/>
    </xf>
    <xf numFmtId="0" fontId="77" fillId="8" borderId="64" xfId="487" applyFont="1" applyFill="1" applyBorder="1" applyAlignment="1">
      <alignment horizontal="center" vertical="center" wrapText="1"/>
    </xf>
    <xf numFmtId="0" fontId="77" fillId="8" borderId="55" xfId="487" applyFont="1" applyFill="1" applyBorder="1" applyAlignment="1">
      <alignment horizontal="center" vertical="center" wrapText="1"/>
    </xf>
    <xf numFmtId="0" fontId="43" fillId="6" borderId="36" xfId="487" applyFont="1" applyFill="1" applyBorder="1" applyAlignment="1">
      <alignment horizontal="left" vertical="top" wrapText="1"/>
    </xf>
    <xf numFmtId="0" fontId="43" fillId="6" borderId="37" xfId="487" applyFont="1" applyFill="1" applyBorder="1" applyAlignment="1">
      <alignment horizontal="left" vertical="top" wrapText="1"/>
    </xf>
    <xf numFmtId="0" fontId="43" fillId="6" borderId="38" xfId="487" applyFont="1" applyFill="1" applyBorder="1" applyAlignment="1">
      <alignment horizontal="left" vertical="top" wrapText="1"/>
    </xf>
    <xf numFmtId="0" fontId="45" fillId="0" borderId="49" xfId="487" applyFont="1" applyBorder="1" applyAlignment="1">
      <alignment horizontal="left" vertical="center" wrapText="1"/>
    </xf>
    <xf numFmtId="0" fontId="45" fillId="0" borderId="50" xfId="487" applyFont="1" applyBorder="1" applyAlignment="1">
      <alignment horizontal="left" vertical="center" wrapText="1"/>
    </xf>
    <xf numFmtId="0" fontId="46" fillId="0" borderId="80" xfId="487" applyFont="1" applyBorder="1" applyAlignment="1" applyProtection="1">
      <alignment wrapText="1"/>
      <protection locked="0"/>
    </xf>
    <xf numFmtId="0" fontId="46" fillId="0" borderId="81" xfId="487" applyFont="1" applyBorder="1" applyAlignment="1" applyProtection="1">
      <alignment wrapText="1"/>
      <protection locked="0"/>
    </xf>
    <xf numFmtId="0" fontId="46" fillId="0" borderId="79" xfId="487" applyFont="1" applyBorder="1" applyAlignment="1" applyProtection="1">
      <alignment wrapText="1"/>
      <protection locked="0"/>
    </xf>
    <xf numFmtId="0" fontId="46" fillId="0" borderId="80" xfId="487" applyFont="1" applyBorder="1" applyAlignment="1">
      <alignment horizontal="right"/>
    </xf>
    <xf numFmtId="0" fontId="52" fillId="0" borderId="79" xfId="487" applyFont="1" applyBorder="1" applyAlignment="1">
      <alignment horizontal="right"/>
    </xf>
    <xf numFmtId="0" fontId="46" fillId="0" borderId="21" xfId="487" applyFont="1" applyBorder="1" applyAlignment="1" applyProtection="1">
      <alignment wrapText="1"/>
      <protection locked="0"/>
    </xf>
    <xf numFmtId="0" fontId="46" fillId="0" borderId="53" xfId="487" applyFont="1" applyBorder="1" applyAlignment="1" applyProtection="1">
      <alignment wrapText="1"/>
      <protection locked="0"/>
    </xf>
    <xf numFmtId="0" fontId="46" fillId="0" borderId="70" xfId="487" applyFont="1" applyBorder="1" applyAlignment="1" applyProtection="1">
      <alignment wrapText="1"/>
      <protection locked="0"/>
    </xf>
    <xf numFmtId="0" fontId="65" fillId="6" borderId="40" xfId="487" applyFont="1" applyFill="1" applyBorder="1" applyAlignment="1">
      <alignment horizontal="left" vertical="top" wrapText="1"/>
    </xf>
    <xf numFmtId="0" fontId="65" fillId="6" borderId="58" xfId="487" applyFont="1" applyFill="1" applyBorder="1" applyAlignment="1">
      <alignment horizontal="left" vertical="top" wrapText="1"/>
    </xf>
    <xf numFmtId="0" fontId="65" fillId="6" borderId="39" xfId="487" applyFont="1" applyFill="1" applyBorder="1" applyAlignment="1">
      <alignment horizontal="left" vertical="top" wrapText="1"/>
    </xf>
    <xf numFmtId="0" fontId="46" fillId="0" borderId="41" xfId="487" applyFont="1" applyBorder="1" applyAlignment="1">
      <alignment horizontal="center" vertical="top" wrapText="1"/>
    </xf>
    <xf numFmtId="0" fontId="46" fillId="0" borderId="43" xfId="487" applyFont="1" applyBorder="1" applyAlignment="1">
      <alignment horizontal="center" vertical="top" wrapText="1"/>
    </xf>
    <xf numFmtId="0" fontId="46" fillId="0" borderId="44" xfId="487" applyFont="1" applyBorder="1" applyAlignment="1">
      <alignment horizontal="center" vertical="top" wrapText="1"/>
    </xf>
    <xf numFmtId="40" fontId="18" fillId="6" borderId="36" xfId="0" applyNumberFormat="1" applyFont="1" applyFill="1" applyBorder="1" applyAlignment="1">
      <alignment horizontal="center"/>
    </xf>
    <xf numFmtId="40" fontId="18" fillId="6" borderId="38" xfId="0" applyNumberFormat="1" applyFont="1" applyFill="1" applyBorder="1" applyAlignment="1">
      <alignment horizontal="center"/>
    </xf>
    <xf numFmtId="40" fontId="18" fillId="6" borderId="37" xfId="0" applyNumberFormat="1" applyFont="1" applyFill="1" applyBorder="1" applyAlignment="1">
      <alignment horizontal="center"/>
    </xf>
    <xf numFmtId="0" fontId="51" fillId="0" borderId="89" xfId="0" applyFont="1" applyBorder="1" applyAlignment="1">
      <alignment horizontal="right" vertical="top"/>
    </xf>
    <xf numFmtId="0" fontId="51" fillId="0" borderId="85" xfId="0" applyFont="1" applyBorder="1" applyAlignment="1">
      <alignment horizontal="right" vertical="top"/>
    </xf>
    <xf numFmtId="0" fontId="60" fillId="6" borderId="64" xfId="487" applyFont="1" applyFill="1" applyBorder="1" applyAlignment="1">
      <alignment horizontal="left" vertical="top" wrapText="1"/>
    </xf>
    <xf numFmtId="0" fontId="60" fillId="6" borderId="0" xfId="487" applyFont="1" applyFill="1" applyAlignment="1">
      <alignment horizontal="left" vertical="top" wrapText="1"/>
    </xf>
    <xf numFmtId="0" fontId="60" fillId="6" borderId="55" xfId="487" applyFont="1" applyFill="1" applyBorder="1" applyAlignment="1">
      <alignment horizontal="left" vertical="top" wrapText="1"/>
    </xf>
    <xf numFmtId="0" fontId="63" fillId="8" borderId="65" xfId="487" applyFont="1" applyFill="1" applyBorder="1" applyAlignment="1">
      <alignment horizontal="center" vertical="center"/>
    </xf>
    <xf numFmtId="0" fontId="63" fillId="8" borderId="63" xfId="487" applyFont="1" applyFill="1" applyBorder="1" applyAlignment="1">
      <alignment horizontal="center" vertical="center"/>
    </xf>
    <xf numFmtId="0" fontId="51" fillId="0" borderId="33" xfId="0" applyFont="1" applyBorder="1" applyAlignment="1">
      <alignment horizontal="right" vertical="top"/>
    </xf>
    <xf numFmtId="0" fontId="80" fillId="0" borderId="1" xfId="0" applyFont="1" applyBorder="1" applyAlignment="1">
      <alignment horizontal="left" vertical="top" wrapText="1" indent="1"/>
    </xf>
    <xf numFmtId="0" fontId="46" fillId="0" borderId="41" xfId="487" applyFont="1" applyBorder="1" applyAlignment="1">
      <alignment horizontal="center" vertical="center" wrapText="1"/>
    </xf>
    <xf numFmtId="0" fontId="46" fillId="0" borderId="43" xfId="487" applyFont="1" applyBorder="1" applyAlignment="1">
      <alignment horizontal="center" vertical="center" wrapText="1"/>
    </xf>
    <xf numFmtId="0" fontId="46" fillId="0" borderId="44" xfId="487" applyFont="1" applyBorder="1" applyAlignment="1">
      <alignment horizontal="center" vertical="center" wrapText="1"/>
    </xf>
    <xf numFmtId="0" fontId="46" fillId="0" borderId="67" xfId="487" applyFont="1" applyBorder="1" applyAlignment="1">
      <alignment horizontal="center" vertical="center" wrapText="1"/>
    </xf>
    <xf numFmtId="0" fontId="46" fillId="0" borderId="68" xfId="487" applyFont="1" applyBorder="1" applyAlignment="1">
      <alignment horizontal="center" vertical="center" wrapText="1"/>
    </xf>
    <xf numFmtId="0" fontId="46" fillId="0" borderId="69" xfId="487" applyFont="1" applyBorder="1" applyAlignment="1">
      <alignment horizontal="center" vertical="center" wrapText="1"/>
    </xf>
    <xf numFmtId="0" fontId="54" fillId="0" borderId="36" xfId="487" applyFont="1" applyBorder="1" applyAlignment="1" applyProtection="1">
      <alignment horizontal="center" vertical="center" wrapText="1"/>
      <protection locked="0"/>
    </xf>
    <xf numFmtId="0" fontId="54" fillId="0" borderId="38" xfId="487" applyFont="1" applyBorder="1" applyAlignment="1" applyProtection="1">
      <alignment horizontal="center" vertical="center" wrapText="1"/>
      <protection locked="0"/>
    </xf>
    <xf numFmtId="0" fontId="7" fillId="0" borderId="94" xfId="487" applyFont="1" applyBorder="1" applyAlignment="1">
      <alignment horizontal="center" vertical="top"/>
    </xf>
    <xf numFmtId="0" fontId="7" fillId="0" borderId="95" xfId="487" applyFont="1" applyBorder="1" applyAlignment="1">
      <alignment horizontal="center" vertical="top"/>
    </xf>
    <xf numFmtId="0" fontId="7" fillId="0" borderId="56" xfId="487" applyFont="1" applyBorder="1" applyAlignment="1">
      <alignment horizontal="center" vertical="top"/>
    </xf>
    <xf numFmtId="0" fontId="7" fillId="0" borderId="52" xfId="487" applyFont="1" applyBorder="1" applyAlignment="1">
      <alignment horizontal="center" vertical="top"/>
    </xf>
    <xf numFmtId="0" fontId="7" fillId="0" borderId="82" xfId="487" applyFont="1" applyBorder="1" applyAlignment="1">
      <alignment horizontal="center" vertical="top"/>
    </xf>
    <xf numFmtId="0" fontId="7" fillId="0" borderId="91" xfId="487" applyFont="1" applyBorder="1" applyAlignment="1">
      <alignment horizontal="center" vertical="top"/>
    </xf>
    <xf numFmtId="0" fontId="7" fillId="0" borderId="82" xfId="487" applyFont="1" applyBorder="1" applyAlignment="1">
      <alignment horizontal="center" vertical="top" wrapText="1"/>
    </xf>
    <xf numFmtId="0" fontId="7" fillId="0" borderId="91" xfId="487" applyFont="1" applyBorder="1" applyAlignment="1">
      <alignment horizontal="center" vertical="top" wrapText="1"/>
    </xf>
    <xf numFmtId="0" fontId="7" fillId="0" borderId="56" xfId="487" applyFont="1" applyBorder="1" applyAlignment="1">
      <alignment horizontal="center" vertical="top" wrapText="1"/>
    </xf>
    <xf numFmtId="0" fontId="7" fillId="0" borderId="52" xfId="487" applyFont="1" applyBorder="1" applyAlignment="1">
      <alignment horizontal="center" vertical="top" wrapText="1"/>
    </xf>
    <xf numFmtId="40" fontId="18" fillId="0" borderId="95" xfId="0" applyNumberFormat="1" applyFont="1" applyBorder="1" applyAlignment="1">
      <alignment horizontal="center"/>
    </xf>
    <xf numFmtId="40" fontId="18" fillId="0" borderId="52" xfId="0" applyNumberFormat="1" applyFont="1" applyBorder="1" applyAlignment="1">
      <alignment horizontal="center"/>
    </xf>
    <xf numFmtId="40" fontId="20" fillId="0" borderId="91" xfId="0" applyNumberFormat="1" applyFont="1" applyBorder="1" applyAlignment="1">
      <alignment horizontal="center"/>
    </xf>
    <xf numFmtId="40" fontId="20" fillId="0" borderId="52" xfId="0" applyNumberFormat="1" applyFont="1" applyBorder="1" applyAlignment="1">
      <alignment horizontal="center"/>
    </xf>
    <xf numFmtId="0" fontId="58" fillId="0" borderId="91" xfId="0" applyFont="1" applyBorder="1" applyAlignment="1">
      <alignment horizontal="center" wrapText="1"/>
    </xf>
    <xf numFmtId="0" fontId="58" fillId="0" borderId="52" xfId="0" applyFont="1" applyBorder="1" applyAlignment="1">
      <alignment horizontal="center" wrapText="1"/>
    </xf>
    <xf numFmtId="0" fontId="46" fillId="0" borderId="49" xfId="487" applyFont="1" applyBorder="1" applyAlignment="1" applyProtection="1">
      <alignment horizontal="left" wrapText="1"/>
      <protection locked="0"/>
    </xf>
    <xf numFmtId="0" fontId="46" fillId="0" borderId="59" xfId="487" applyFont="1" applyBorder="1" applyAlignment="1" applyProtection="1">
      <alignment horizontal="left" wrapText="1"/>
      <protection locked="0"/>
    </xf>
    <xf numFmtId="0" fontId="46" fillId="0" borderId="50" xfId="487" applyFont="1" applyBorder="1" applyAlignment="1" applyProtection="1">
      <alignment horizontal="left" wrapText="1"/>
      <protection locked="0"/>
    </xf>
    <xf numFmtId="0" fontId="77" fillId="8" borderId="14" xfId="487" applyFont="1" applyFill="1" applyBorder="1" applyAlignment="1">
      <alignment horizontal="center" vertical="center"/>
    </xf>
    <xf numFmtId="0" fontId="77" fillId="8" borderId="73" xfId="487" applyFont="1" applyFill="1" applyBorder="1" applyAlignment="1">
      <alignment horizontal="center" vertical="center"/>
    </xf>
    <xf numFmtId="0" fontId="77" fillId="8" borderId="75" xfId="487" applyFont="1" applyFill="1" applyBorder="1" applyAlignment="1">
      <alignment horizontal="center" vertical="center"/>
    </xf>
    <xf numFmtId="0" fontId="46" fillId="0" borderId="21" xfId="487" applyFont="1" applyBorder="1" applyAlignment="1" applyProtection="1">
      <alignment horizontal="left" wrapText="1"/>
      <protection locked="0"/>
    </xf>
    <xf numFmtId="0" fontId="46" fillId="0" borderId="53" xfId="487" applyFont="1" applyBorder="1" applyAlignment="1" applyProtection="1">
      <alignment horizontal="left" wrapText="1"/>
      <protection locked="0"/>
    </xf>
    <xf numFmtId="0" fontId="46" fillId="0" borderId="70" xfId="487" applyFont="1" applyBorder="1" applyAlignment="1" applyProtection="1">
      <alignment horizontal="left" wrapText="1"/>
      <protection locked="0"/>
    </xf>
    <xf numFmtId="0" fontId="46" fillId="0" borderId="83" xfId="487" applyFont="1" applyBorder="1" applyAlignment="1">
      <alignment horizontal="right"/>
    </xf>
    <xf numFmtId="0" fontId="46" fillId="0" borderId="84" xfId="487" applyFont="1" applyBorder="1" applyAlignment="1">
      <alignment horizontal="right"/>
    </xf>
    <xf numFmtId="0" fontId="46" fillId="0" borderId="80" xfId="487" applyFont="1" applyBorder="1" applyAlignment="1" applyProtection="1">
      <alignment horizontal="left" wrapText="1"/>
      <protection locked="0"/>
    </xf>
    <xf numFmtId="0" fontId="46" fillId="0" borderId="81" xfId="487" applyFont="1" applyBorder="1" applyAlignment="1" applyProtection="1">
      <alignment horizontal="left" wrapText="1"/>
      <protection locked="0"/>
    </xf>
    <xf numFmtId="0" fontId="46" fillId="0" borderId="79" xfId="487" applyFont="1" applyBorder="1" applyAlignment="1" applyProtection="1">
      <alignment horizontal="left" wrapText="1"/>
      <protection locked="0"/>
    </xf>
    <xf numFmtId="0" fontId="52" fillId="0" borderId="49" xfId="487" applyFont="1" applyBorder="1" applyAlignment="1">
      <alignment horizontal="right" wrapText="1"/>
    </xf>
    <xf numFmtId="0" fontId="52" fillId="0" borderId="50" xfId="487" applyFont="1" applyBorder="1" applyAlignment="1">
      <alignment horizontal="right" wrapText="1"/>
    </xf>
    <xf numFmtId="0" fontId="52" fillId="0" borderId="21" xfId="487" applyFont="1" applyBorder="1" applyAlignment="1">
      <alignment horizontal="right" wrapText="1"/>
    </xf>
    <xf numFmtId="0" fontId="52" fillId="0" borderId="70" xfId="487" applyFont="1" applyBorder="1" applyAlignment="1">
      <alignment horizontal="right" wrapText="1"/>
    </xf>
  </cellXfs>
  <cellStyles count="513">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Grey" xfId="1" xr:uid="{00000000-0005-0000-0000-0000FA010000}"/>
    <cellStyle name="Input [yellow]" xfId="2" xr:uid="{00000000-0005-0000-0000-0000FB010000}"/>
    <cellStyle name="Normal" xfId="0" builtinId="0"/>
    <cellStyle name="Normal - Style1" xfId="3" xr:uid="{00000000-0005-0000-0000-0000FD010000}"/>
    <cellStyle name="Normal 2" xfId="487" xr:uid="{00000000-0005-0000-0000-0000FE010000}"/>
    <cellStyle name="Percent [2]" xfId="4" xr:uid="{00000000-0005-0000-0000-0000FF010000}"/>
    <cellStyle name="Times New Roman" xfId="5" xr:uid="{00000000-0005-0000-0000-00000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174942</xdr:colOff>
      <xdr:row>0</xdr:row>
      <xdr:rowOff>90169</xdr:rowOff>
    </xdr:from>
    <xdr:to>
      <xdr:col>8</xdr:col>
      <xdr:colOff>392120</xdr:colOff>
      <xdr:row>9</xdr:row>
      <xdr:rowOff>31749</xdr:rowOff>
    </xdr:to>
    <xdr:pic>
      <xdr:nvPicPr>
        <xdr:cNvPr id="2" name="Picture 1">
          <a:extLst>
            <a:ext uri="{FF2B5EF4-FFF2-40B4-BE49-F238E27FC236}">
              <a16:creationId xmlns:a16="http://schemas.microsoft.com/office/drawing/2014/main" id="{7242A0D3-A071-4E0F-9F25-F0979254851F}"/>
            </a:ext>
          </a:extLst>
        </xdr:cNvPr>
        <xdr:cNvPicPr>
          <a:picLocks noChangeAspect="1"/>
        </xdr:cNvPicPr>
      </xdr:nvPicPr>
      <xdr:blipFill>
        <a:blip xmlns:r="http://schemas.openxmlformats.org/officeDocument/2006/relationships" r:embed="rId1"/>
        <a:stretch>
          <a:fillRect/>
        </a:stretch>
      </xdr:blipFill>
      <xdr:spPr>
        <a:xfrm>
          <a:off x="174942" y="90169"/>
          <a:ext cx="5106678" cy="154495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574358</xdr:colOff>
      <xdr:row>1</xdr:row>
      <xdr:rowOff>171278</xdr:rowOff>
    </xdr:to>
    <xdr:pic>
      <xdr:nvPicPr>
        <xdr:cNvPr id="2" name="Picture 1">
          <a:extLst>
            <a:ext uri="{FF2B5EF4-FFF2-40B4-BE49-F238E27FC236}">
              <a16:creationId xmlns:a16="http://schemas.microsoft.com/office/drawing/2014/main" id="{F02E29FE-02DD-497B-956A-7E551EF0D103}"/>
            </a:ext>
          </a:extLst>
        </xdr:cNvPr>
        <xdr:cNvPicPr>
          <a:picLocks noChangeAspect="1"/>
        </xdr:cNvPicPr>
      </xdr:nvPicPr>
      <xdr:blipFill>
        <a:blip xmlns:r="http://schemas.openxmlformats.org/officeDocument/2006/relationships" r:embed="rId1"/>
        <a:stretch>
          <a:fillRect/>
        </a:stretch>
      </xdr:blipFill>
      <xdr:spPr>
        <a:xfrm>
          <a:off x="0" y="0"/>
          <a:ext cx="4438650" cy="1342853"/>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119742</xdr:colOff>
      <xdr:row>0</xdr:row>
      <xdr:rowOff>195943</xdr:rowOff>
    </xdr:from>
    <xdr:to>
      <xdr:col>3</xdr:col>
      <xdr:colOff>207054</xdr:colOff>
      <xdr:row>0</xdr:row>
      <xdr:rowOff>2034849</xdr:rowOff>
    </xdr:to>
    <xdr:pic>
      <xdr:nvPicPr>
        <xdr:cNvPr id="2" name="Picture 1">
          <a:extLst>
            <a:ext uri="{FF2B5EF4-FFF2-40B4-BE49-F238E27FC236}">
              <a16:creationId xmlns:a16="http://schemas.microsoft.com/office/drawing/2014/main" id="{D9B9CBAD-C7E8-45A2-B37B-3DE2E5E70B1F}"/>
            </a:ext>
          </a:extLst>
        </xdr:cNvPr>
        <xdr:cNvPicPr>
          <a:picLocks noChangeAspect="1"/>
        </xdr:cNvPicPr>
      </xdr:nvPicPr>
      <xdr:blipFill>
        <a:blip xmlns:r="http://schemas.openxmlformats.org/officeDocument/2006/relationships" r:embed="rId1"/>
        <a:stretch>
          <a:fillRect/>
        </a:stretch>
      </xdr:blipFill>
      <xdr:spPr>
        <a:xfrm>
          <a:off x="119742" y="195943"/>
          <a:ext cx="6041571" cy="1827794"/>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xdr:colOff>
      <xdr:row>0</xdr:row>
      <xdr:rowOff>91441</xdr:rowOff>
    </xdr:from>
    <xdr:to>
      <xdr:col>5</xdr:col>
      <xdr:colOff>666750</xdr:colOff>
      <xdr:row>0</xdr:row>
      <xdr:rowOff>1350646</xdr:rowOff>
    </xdr:to>
    <xdr:pic>
      <xdr:nvPicPr>
        <xdr:cNvPr id="2" name="Picture 1">
          <a:extLst>
            <a:ext uri="{FF2B5EF4-FFF2-40B4-BE49-F238E27FC236}">
              <a16:creationId xmlns:a16="http://schemas.microsoft.com/office/drawing/2014/main" id="{7D8A6760-3A50-4DC7-8757-0DFE83A21448}"/>
            </a:ext>
          </a:extLst>
        </xdr:cNvPr>
        <xdr:cNvPicPr>
          <a:picLocks noChangeAspect="1"/>
        </xdr:cNvPicPr>
      </xdr:nvPicPr>
      <xdr:blipFill>
        <a:blip xmlns:r="http://schemas.openxmlformats.org/officeDocument/2006/relationships" r:embed="rId1"/>
        <a:stretch>
          <a:fillRect/>
        </a:stretch>
      </xdr:blipFill>
      <xdr:spPr>
        <a:xfrm>
          <a:off x="45720" y="91441"/>
          <a:ext cx="4206240" cy="1272540"/>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Trogolo Irizarry, Javier E. (AFV)" id="{76AF91FA-CF87-4C05-A04F-B51F8BF5A57F}" userId="S::Javier.E.Trogolo@afv.pr.gov::a38b73bf-f332-4796-bfa0-0730cb3769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33" dT="2022-11-16T19:35:55.46" personId="{76AF91FA-CF87-4C05-A04F-B51F8BF5A57F}" id="{2DA6BB10-3FAD-484D-BD96-2316104E833C}">
    <text>HOME y HTF??</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zoomScaleNormal="116" zoomScaleSheetLayoutView="70" zoomScalePageLayoutView="116" workbookViewId="0"/>
  </sheetViews>
  <sheetFormatPr defaultColWidth="8.85546875" defaultRowHeight="12.75" x14ac:dyDescent="0.2"/>
  <sheetData/>
  <phoneticPr fontId="14"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M44"/>
  <sheetViews>
    <sheetView topLeftCell="A4" zoomScaleNormal="100" zoomScalePageLayoutView="150" workbookViewId="0">
      <selection activeCell="F21" sqref="F21:G23"/>
    </sheetView>
  </sheetViews>
  <sheetFormatPr defaultColWidth="8.85546875" defaultRowHeight="12.75" x14ac:dyDescent="0.2"/>
  <cols>
    <col min="9" max="9" width="9.85546875" customWidth="1"/>
    <col min="10" max="10" width="9.7109375" customWidth="1"/>
  </cols>
  <sheetData>
    <row r="1" spans="1:13" ht="13.5" thickTop="1" x14ac:dyDescent="0.2">
      <c r="A1" s="134"/>
      <c r="B1" s="135"/>
      <c r="C1" s="135"/>
      <c r="D1" s="135"/>
      <c r="E1" s="135"/>
      <c r="F1" s="135"/>
      <c r="G1" s="135"/>
      <c r="H1" s="135"/>
      <c r="I1" s="135"/>
      <c r="J1" s="136"/>
    </row>
    <row r="2" spans="1:13" x14ac:dyDescent="0.2">
      <c r="A2" s="137"/>
      <c r="J2" s="138"/>
    </row>
    <row r="3" spans="1:13" ht="20.25" x14ac:dyDescent="0.3">
      <c r="A3" s="137"/>
      <c r="C3" s="436"/>
      <c r="D3" s="437"/>
      <c r="E3" s="437"/>
      <c r="F3" s="437"/>
      <c r="G3" s="437"/>
      <c r="H3" s="437"/>
      <c r="I3" s="437"/>
      <c r="J3" s="438"/>
      <c r="L3" s="432"/>
      <c r="M3" s="432"/>
    </row>
    <row r="4" spans="1:13" ht="13.5" x14ac:dyDescent="0.25">
      <c r="A4" s="137"/>
      <c r="C4" s="439"/>
      <c r="D4" s="440"/>
      <c r="E4" s="440"/>
      <c r="F4" s="440"/>
      <c r="G4" s="440"/>
      <c r="H4" s="440"/>
      <c r="I4" s="440"/>
      <c r="J4" s="441"/>
    </row>
    <row r="5" spans="1:13" ht="13.5" x14ac:dyDescent="0.25">
      <c r="A5" s="137"/>
      <c r="C5" s="442"/>
      <c r="D5" s="442"/>
      <c r="E5" s="442"/>
      <c r="F5" s="442"/>
      <c r="G5" s="442"/>
      <c r="H5" s="442"/>
      <c r="I5" s="442"/>
      <c r="J5" s="443"/>
    </row>
    <row r="6" spans="1:13" ht="13.5" x14ac:dyDescent="0.25">
      <c r="A6" s="139"/>
      <c r="B6" s="140"/>
      <c r="C6" s="433"/>
      <c r="D6" s="434"/>
      <c r="E6" s="434"/>
      <c r="F6" s="434"/>
      <c r="G6" s="434"/>
      <c r="H6" s="434"/>
      <c r="I6" s="434"/>
      <c r="J6" s="435"/>
    </row>
    <row r="7" spans="1:13" ht="12.75" customHeight="1" x14ac:dyDescent="0.3">
      <c r="A7" s="141"/>
      <c r="B7" s="140"/>
      <c r="C7" s="140"/>
      <c r="D7" s="140"/>
      <c r="E7" s="140"/>
      <c r="F7" s="140"/>
      <c r="G7" s="140"/>
      <c r="H7" s="140"/>
      <c r="I7" s="140"/>
      <c r="J7" s="142"/>
    </row>
    <row r="8" spans="1:13" ht="12.75" customHeight="1" x14ac:dyDescent="0.25">
      <c r="A8" s="143"/>
      <c r="B8" s="144"/>
      <c r="C8" s="144"/>
      <c r="D8" s="144"/>
      <c r="E8" s="144"/>
      <c r="F8" s="144"/>
      <c r="G8" s="144"/>
      <c r="H8" s="144"/>
      <c r="I8" s="144"/>
      <c r="J8" s="145"/>
    </row>
    <row r="9" spans="1:13" ht="12.75" customHeight="1" x14ac:dyDescent="0.3">
      <c r="A9" s="146"/>
      <c r="B9" s="147"/>
      <c r="C9" s="147"/>
      <c r="D9" s="147"/>
      <c r="E9" s="147"/>
      <c r="F9" s="147"/>
      <c r="G9" s="147"/>
      <c r="H9" s="147"/>
      <c r="I9" s="147"/>
      <c r="J9" s="148"/>
    </row>
    <row r="10" spans="1:13" ht="12.75" customHeight="1" x14ac:dyDescent="0.2">
      <c r="A10" s="149"/>
      <c r="B10" s="150"/>
      <c r="C10" s="150"/>
      <c r="D10" s="150"/>
      <c r="E10" s="150"/>
      <c r="F10" s="150"/>
      <c r="G10" s="150"/>
      <c r="H10" s="150"/>
      <c r="I10" s="150"/>
      <c r="J10" s="151"/>
    </row>
    <row r="11" spans="1:13" ht="28.5" x14ac:dyDescent="0.4">
      <c r="A11" s="429" t="s">
        <v>205</v>
      </c>
      <c r="B11" s="430"/>
      <c r="C11" s="430"/>
      <c r="D11" s="430"/>
      <c r="E11" s="430"/>
      <c r="F11" s="430"/>
      <c r="G11" s="430"/>
      <c r="H11" s="430"/>
      <c r="I11" s="430"/>
      <c r="J11" s="431"/>
    </row>
    <row r="12" spans="1:13" ht="28.5" x14ac:dyDescent="0.4">
      <c r="A12" s="429" t="s">
        <v>207</v>
      </c>
      <c r="B12" s="430"/>
      <c r="C12" s="430"/>
      <c r="D12" s="430"/>
      <c r="E12" s="430"/>
      <c r="F12" s="430"/>
      <c r="G12" s="430"/>
      <c r="H12" s="430"/>
      <c r="I12" s="430"/>
      <c r="J12" s="431"/>
    </row>
    <row r="13" spans="1:13" ht="28.5" x14ac:dyDescent="0.4">
      <c r="A13" s="429" t="s">
        <v>637</v>
      </c>
      <c r="B13" s="430"/>
      <c r="C13" s="430"/>
      <c r="D13" s="430"/>
      <c r="E13" s="430"/>
      <c r="F13" s="430"/>
      <c r="G13" s="430"/>
      <c r="H13" s="430"/>
      <c r="I13" s="430"/>
      <c r="J13" s="431"/>
    </row>
    <row r="14" spans="1:13" ht="28.5" x14ac:dyDescent="0.4">
      <c r="A14" s="429" t="s">
        <v>638</v>
      </c>
      <c r="B14" s="430"/>
      <c r="C14" s="430"/>
      <c r="D14" s="430"/>
      <c r="E14" s="430"/>
      <c r="F14" s="430"/>
      <c r="G14" s="430"/>
      <c r="H14" s="430"/>
      <c r="I14" s="430"/>
      <c r="J14" s="431"/>
    </row>
    <row r="15" spans="1:13" ht="28.5" x14ac:dyDescent="0.4">
      <c r="A15" s="429" t="s">
        <v>206</v>
      </c>
      <c r="B15" s="430"/>
      <c r="C15" s="430"/>
      <c r="D15" s="430"/>
      <c r="E15" s="430"/>
      <c r="F15" s="430"/>
      <c r="G15" s="430"/>
      <c r="H15" s="430"/>
      <c r="I15" s="430"/>
      <c r="J15" s="431"/>
    </row>
    <row r="16" spans="1:13" ht="12.75" customHeight="1" thickBot="1" x14ac:dyDescent="0.25">
      <c r="A16" s="149"/>
      <c r="B16" s="152"/>
      <c r="C16" s="152"/>
      <c r="D16" s="152"/>
      <c r="E16" s="152"/>
      <c r="F16" s="152"/>
      <c r="G16" s="152"/>
      <c r="H16" s="152"/>
      <c r="I16" s="152"/>
      <c r="J16" s="153"/>
    </row>
    <row r="17" spans="1:10" ht="12.75" customHeight="1" x14ac:dyDescent="0.2">
      <c r="A17" s="149"/>
      <c r="B17" s="152"/>
      <c r="C17" s="154"/>
      <c r="D17" s="155"/>
      <c r="E17" s="155"/>
      <c r="F17" s="155"/>
      <c r="G17" s="155"/>
      <c r="H17" s="156"/>
      <c r="I17" s="152"/>
      <c r="J17" s="153"/>
    </row>
    <row r="18" spans="1:10" ht="12.75" customHeight="1" x14ac:dyDescent="0.45">
      <c r="A18" s="149"/>
      <c r="B18" s="157"/>
      <c r="C18" s="158"/>
      <c r="H18" s="159"/>
      <c r="I18" s="157"/>
      <c r="J18" s="160"/>
    </row>
    <row r="19" spans="1:10" ht="42" x14ac:dyDescent="0.65">
      <c r="A19" s="161"/>
      <c r="B19" s="162"/>
      <c r="C19" s="448" t="s">
        <v>3</v>
      </c>
      <c r="D19" s="449"/>
      <c r="E19" s="449"/>
      <c r="F19" s="449"/>
      <c r="G19" s="449"/>
      <c r="H19" s="450"/>
      <c r="I19" s="162"/>
      <c r="J19" s="163"/>
    </row>
    <row r="20" spans="1:10" ht="12.75" customHeight="1" thickBot="1" x14ac:dyDescent="0.25">
      <c r="A20" s="164"/>
      <c r="B20" s="152"/>
      <c r="C20" s="165"/>
      <c r="D20" s="152"/>
      <c r="E20" s="152"/>
      <c r="F20" s="152"/>
      <c r="G20" s="152"/>
      <c r="H20" s="166"/>
      <c r="I20" s="152"/>
      <c r="J20" s="153"/>
    </row>
    <row r="21" spans="1:10" ht="36" thickTop="1" x14ac:dyDescent="0.2">
      <c r="A21" s="167"/>
      <c r="B21" s="157"/>
      <c r="C21" s="165"/>
      <c r="D21" s="451" t="s">
        <v>204</v>
      </c>
      <c r="E21" s="452"/>
      <c r="F21" s="457" t="s">
        <v>4</v>
      </c>
      <c r="G21" s="458"/>
      <c r="H21" s="168"/>
      <c r="I21" s="157"/>
      <c r="J21" s="160"/>
    </row>
    <row r="22" spans="1:10" ht="35.25" x14ac:dyDescent="0.2">
      <c r="A22" s="137"/>
      <c r="C22" s="165"/>
      <c r="D22" s="453"/>
      <c r="E22" s="454"/>
      <c r="F22" s="459"/>
      <c r="G22" s="460"/>
      <c r="H22" s="168"/>
      <c r="J22" s="138"/>
    </row>
    <row r="23" spans="1:10" ht="12.75" customHeight="1" thickBot="1" x14ac:dyDescent="0.35">
      <c r="A23" s="169"/>
      <c r="B23" s="170"/>
      <c r="C23" s="165"/>
      <c r="D23" s="455"/>
      <c r="E23" s="456"/>
      <c r="F23" s="461"/>
      <c r="G23" s="462"/>
      <c r="H23" s="168"/>
      <c r="I23" s="170"/>
      <c r="J23" s="171"/>
    </row>
    <row r="24" spans="1:10" ht="12.75" customHeight="1" thickTop="1" x14ac:dyDescent="0.3">
      <c r="A24" s="172"/>
      <c r="B24" s="173"/>
      <c r="C24" s="165"/>
      <c r="D24" s="152"/>
      <c r="E24" s="152"/>
      <c r="F24" s="152"/>
      <c r="G24" s="152"/>
      <c r="H24" s="166"/>
      <c r="I24" s="173"/>
      <c r="J24" s="174"/>
    </row>
    <row r="25" spans="1:10" ht="12.75" customHeight="1" x14ac:dyDescent="0.2">
      <c r="A25" s="164"/>
      <c r="B25" s="152"/>
      <c r="C25" s="165"/>
      <c r="D25" s="152"/>
      <c r="E25" s="152"/>
      <c r="F25" s="152"/>
      <c r="G25" s="152"/>
      <c r="H25" s="166"/>
      <c r="I25" s="152"/>
      <c r="J25" s="153"/>
    </row>
    <row r="26" spans="1:10" ht="12.75" customHeight="1" x14ac:dyDescent="0.2">
      <c r="A26" s="164"/>
      <c r="B26" s="152"/>
      <c r="C26" s="165"/>
      <c r="D26" s="152"/>
      <c r="E26" s="152"/>
      <c r="F26" s="152"/>
      <c r="G26" s="152"/>
      <c r="H26" s="166"/>
      <c r="I26" s="152"/>
      <c r="J26" s="153"/>
    </row>
    <row r="27" spans="1:10" ht="12.75" customHeight="1" x14ac:dyDescent="0.5">
      <c r="A27" s="175"/>
      <c r="B27" s="176"/>
      <c r="C27" s="165"/>
      <c r="D27" s="152"/>
      <c r="E27" s="152"/>
      <c r="F27" s="152"/>
      <c r="G27" s="152"/>
      <c r="H27" s="166"/>
      <c r="I27" s="176"/>
      <c r="J27" s="177"/>
    </row>
    <row r="28" spans="1:10" ht="13.5" thickBot="1" x14ac:dyDescent="0.25">
      <c r="A28" s="164"/>
      <c r="B28" s="152"/>
      <c r="C28" s="178"/>
      <c r="D28" s="179"/>
      <c r="E28" s="179"/>
      <c r="F28" s="179"/>
      <c r="G28" s="179"/>
      <c r="H28" s="180"/>
      <c r="I28" s="152"/>
      <c r="J28" s="153"/>
    </row>
    <row r="29" spans="1:10" ht="12.75" customHeight="1" x14ac:dyDescent="0.2">
      <c r="A29" s="164"/>
      <c r="B29" s="152"/>
      <c r="I29" s="152"/>
      <c r="J29" s="153"/>
    </row>
    <row r="30" spans="1:10" ht="12.75" customHeight="1" x14ac:dyDescent="0.2">
      <c r="A30" s="164"/>
      <c r="B30" s="152"/>
      <c r="I30" s="152"/>
      <c r="J30" s="153"/>
    </row>
    <row r="31" spans="1:10" ht="12.75" customHeight="1" x14ac:dyDescent="0.2">
      <c r="A31" s="164"/>
      <c r="B31" s="152"/>
      <c r="I31" s="152"/>
      <c r="J31" s="153"/>
    </row>
    <row r="32" spans="1:10" x14ac:dyDescent="0.2">
      <c r="A32" s="164"/>
      <c r="B32" s="152"/>
      <c r="C32" s="152"/>
      <c r="D32" s="152"/>
      <c r="E32" s="152"/>
      <c r="F32" s="152"/>
      <c r="G32" s="152"/>
      <c r="H32" s="152"/>
      <c r="J32" s="138"/>
    </row>
    <row r="33" spans="1:10" x14ac:dyDescent="0.2">
      <c r="A33" s="164"/>
      <c r="B33" s="152"/>
      <c r="C33" s="152"/>
      <c r="D33" s="152"/>
      <c r="E33" s="152"/>
      <c r="F33" s="152"/>
      <c r="G33" s="152"/>
      <c r="H33" s="152"/>
      <c r="J33" s="138"/>
    </row>
    <row r="34" spans="1:10" x14ac:dyDescent="0.2">
      <c r="A34" s="164"/>
      <c r="B34" s="152"/>
      <c r="C34" s="152"/>
      <c r="D34" s="152"/>
      <c r="E34" s="152"/>
      <c r="F34" s="152"/>
      <c r="G34" s="152"/>
      <c r="H34" s="152"/>
      <c r="J34" s="138"/>
    </row>
    <row r="35" spans="1:10" x14ac:dyDescent="0.2">
      <c r="A35" s="181"/>
      <c r="B35" s="182"/>
      <c r="C35" s="183"/>
      <c r="D35" s="183"/>
      <c r="E35" s="183"/>
      <c r="F35" s="183"/>
      <c r="G35" s="183"/>
      <c r="H35" s="183"/>
      <c r="I35" s="183"/>
      <c r="J35" s="184"/>
    </row>
    <row r="36" spans="1:10" x14ac:dyDescent="0.2">
      <c r="A36" s="181"/>
      <c r="B36" s="182"/>
      <c r="C36" s="183"/>
      <c r="D36" s="183"/>
      <c r="E36" s="183"/>
      <c r="F36" s="183"/>
      <c r="G36" s="183"/>
      <c r="H36" s="183"/>
      <c r="I36" s="183"/>
      <c r="J36" s="184"/>
    </row>
    <row r="37" spans="1:10" x14ac:dyDescent="0.2">
      <c r="A37" s="181"/>
      <c r="B37" s="182"/>
      <c r="C37" s="183"/>
      <c r="D37" s="183"/>
      <c r="E37" s="183"/>
      <c r="F37" s="183"/>
      <c r="G37" s="183"/>
      <c r="H37" s="183"/>
      <c r="I37" s="183"/>
      <c r="J37" s="184"/>
    </row>
    <row r="38" spans="1:10" ht="15.75" x14ac:dyDescent="0.25">
      <c r="A38" s="185"/>
      <c r="B38" s="150"/>
      <c r="C38" s="150"/>
      <c r="D38" s="150"/>
      <c r="E38" s="186"/>
      <c r="F38" s="150"/>
      <c r="G38" s="150"/>
      <c r="H38" s="187"/>
      <c r="J38" s="188"/>
    </row>
    <row r="39" spans="1:10" ht="15.75" x14ac:dyDescent="0.25">
      <c r="A39" s="185"/>
      <c r="B39" s="189"/>
      <c r="C39" s="189"/>
      <c r="D39" s="189"/>
      <c r="E39" s="186"/>
      <c r="F39" s="189"/>
      <c r="G39" s="189"/>
      <c r="H39" s="187"/>
      <c r="J39" s="190"/>
    </row>
    <row r="40" spans="1:10" ht="15.75" x14ac:dyDescent="0.25">
      <c r="A40" s="185"/>
      <c r="B40" s="189"/>
      <c r="C40" s="189"/>
      <c r="D40" s="189"/>
      <c r="E40" s="186"/>
      <c r="F40" s="189"/>
      <c r="G40" s="189"/>
      <c r="H40" s="189"/>
      <c r="I40" s="189"/>
      <c r="J40" s="190"/>
    </row>
    <row r="41" spans="1:10" ht="15.75" x14ac:dyDescent="0.25">
      <c r="A41" s="137"/>
      <c r="B41" s="189"/>
      <c r="C41" s="189"/>
      <c r="D41" s="189"/>
      <c r="E41" s="186"/>
      <c r="F41" s="189"/>
      <c r="G41" s="189"/>
      <c r="H41" s="189"/>
      <c r="I41" s="446" t="s">
        <v>0</v>
      </c>
      <c r="J41" s="447"/>
    </row>
    <row r="42" spans="1:10" ht="15.75" x14ac:dyDescent="0.25">
      <c r="A42" s="185"/>
      <c r="B42" s="189"/>
      <c r="C42" s="189"/>
      <c r="D42" s="189"/>
      <c r="E42" s="186"/>
      <c r="F42" s="189"/>
      <c r="G42" s="189"/>
      <c r="H42" s="189"/>
      <c r="I42" s="444">
        <v>44887</v>
      </c>
      <c r="J42" s="445"/>
    </row>
    <row r="43" spans="1:10" ht="14.25" thickBot="1" x14ac:dyDescent="0.3">
      <c r="A43" s="191"/>
      <c r="B43" s="192"/>
      <c r="C43" s="192"/>
      <c r="D43" s="192"/>
      <c r="E43" s="193"/>
      <c r="F43" s="192"/>
      <c r="G43" s="192"/>
      <c r="H43" s="192"/>
      <c r="I43" s="192"/>
      <c r="J43" s="194"/>
    </row>
    <row r="44" spans="1:10" ht="13.5" thickTop="1" x14ac:dyDescent="0.2"/>
  </sheetData>
  <sheetProtection algorithmName="SHA-512" hashValue="2kAgRdznmdJN2r62bCMEeSzhkMSc0Q5MXofebfmN1fCZLLyXACVz6gu1tWEoFFHjE0frnFcEUwjsMe0wQOz8GQ==" saltValue="KdUr0S5bo8VcpatAbtNIDA==" spinCount="100000" sheet="1" selectLockedCells="1"/>
  <mergeCells count="15">
    <mergeCell ref="I42:J42"/>
    <mergeCell ref="I41:J41"/>
    <mergeCell ref="A12:J12"/>
    <mergeCell ref="A13:J13"/>
    <mergeCell ref="C19:H19"/>
    <mergeCell ref="D21:E23"/>
    <mergeCell ref="F21:G23"/>
    <mergeCell ref="A14:J14"/>
    <mergeCell ref="A15:J15"/>
    <mergeCell ref="A11:J11"/>
    <mergeCell ref="L3:M3"/>
    <mergeCell ref="C6:J6"/>
    <mergeCell ref="C3:J3"/>
    <mergeCell ref="C4:J4"/>
    <mergeCell ref="C5:J5"/>
  </mergeCells>
  <phoneticPr fontId="14" type="noConversion"/>
  <printOptions horizontalCentered="1" verticalCentered="1"/>
  <pageMargins left="0.25" right="0.25" top="0.5" bottom="0.5" header="0.5" footer="0.5"/>
  <pageSetup paperSize="5" orientation="portrait"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J157"/>
  <sheetViews>
    <sheetView tabSelected="1" view="pageBreakPreview" topLeftCell="A15" zoomScaleNormal="100" zoomScaleSheetLayoutView="100" workbookViewId="0">
      <selection activeCell="D24" sqref="D24"/>
    </sheetView>
  </sheetViews>
  <sheetFormatPr defaultColWidth="10.85546875" defaultRowHeight="15.75" x14ac:dyDescent="0.25"/>
  <cols>
    <col min="1" max="1" width="12.42578125" style="25" customWidth="1"/>
    <col min="2" max="2" width="11.7109375" style="25" customWidth="1"/>
    <col min="3" max="3" width="11.28515625" style="25" customWidth="1"/>
    <col min="4" max="4" width="10.140625" style="19" bestFit="1" customWidth="1"/>
    <col min="5" max="5" width="10.85546875" style="18" customWidth="1"/>
    <col min="6" max="6" width="39.42578125" style="61" customWidth="1"/>
    <col min="7" max="7" width="51.5703125" style="3" customWidth="1"/>
    <col min="8" max="9" width="10.85546875" style="3"/>
    <col min="10" max="10" width="57.85546875" style="3" customWidth="1"/>
    <col min="11" max="16384" width="10.85546875" style="3"/>
  </cols>
  <sheetData>
    <row r="1" spans="1:7" ht="92.45" customHeight="1" thickBot="1" x14ac:dyDescent="0.3"/>
    <row r="2" spans="1:7" s="4" customFormat="1" ht="100.15" customHeight="1" x14ac:dyDescent="0.25">
      <c r="A2" s="491" t="s">
        <v>641</v>
      </c>
      <c r="B2" s="492"/>
      <c r="C2" s="492"/>
      <c r="D2" s="492"/>
      <c r="E2" s="492"/>
      <c r="F2" s="492"/>
      <c r="G2" s="493"/>
    </row>
    <row r="3" spans="1:7" s="4" customFormat="1" ht="87.6" customHeight="1" x14ac:dyDescent="0.25">
      <c r="A3" s="494" t="s">
        <v>642</v>
      </c>
      <c r="B3" s="495"/>
      <c r="C3" s="495"/>
      <c r="D3" s="495"/>
      <c r="E3" s="495"/>
      <c r="F3" s="495"/>
      <c r="G3" s="496"/>
    </row>
    <row r="4" spans="1:7" s="4" customFormat="1" ht="42" customHeight="1" thickBot="1" x14ac:dyDescent="0.3">
      <c r="A4" s="497" t="s">
        <v>649</v>
      </c>
      <c r="B4" s="498"/>
      <c r="C4" s="498"/>
      <c r="D4" s="498"/>
      <c r="E4" s="498"/>
      <c r="F4" s="498"/>
      <c r="G4" s="499"/>
    </row>
    <row r="5" spans="1:7" s="4" customFormat="1" ht="16.899999999999999" customHeight="1" x14ac:dyDescent="0.25">
      <c r="A5" s="120"/>
      <c r="B5" s="121" t="s">
        <v>203</v>
      </c>
      <c r="C5" s="481"/>
      <c r="D5" s="482"/>
      <c r="E5" s="483"/>
      <c r="F5" s="502" t="s">
        <v>413</v>
      </c>
      <c r="G5" s="503"/>
    </row>
    <row r="6" spans="1:7" s="4" customFormat="1" ht="36.6" customHeight="1" x14ac:dyDescent="0.25">
      <c r="A6" s="75"/>
      <c r="B6" s="74" t="s">
        <v>61</v>
      </c>
      <c r="C6" s="516"/>
      <c r="D6" s="517"/>
      <c r="E6" s="518"/>
      <c r="F6" s="504"/>
      <c r="G6" s="505"/>
    </row>
    <row r="7" spans="1:7" s="4" customFormat="1" ht="36.6" customHeight="1" thickBot="1" x14ac:dyDescent="0.3">
      <c r="A7" s="514" t="s">
        <v>372</v>
      </c>
      <c r="B7" s="515"/>
      <c r="C7" s="511"/>
      <c r="D7" s="512"/>
      <c r="E7" s="513"/>
      <c r="F7" s="504"/>
      <c r="G7" s="505"/>
    </row>
    <row r="8" spans="1:7" s="4" customFormat="1" ht="36" customHeight="1" thickBot="1" x14ac:dyDescent="0.3">
      <c r="A8" s="122" t="s">
        <v>7</v>
      </c>
      <c r="B8" s="123" t="s">
        <v>643</v>
      </c>
      <c r="C8" s="124" t="s">
        <v>208</v>
      </c>
      <c r="D8" s="78" t="s">
        <v>8</v>
      </c>
      <c r="E8" s="125" t="s">
        <v>9</v>
      </c>
      <c r="F8" s="500" t="s">
        <v>2</v>
      </c>
      <c r="G8" s="501"/>
    </row>
    <row r="9" spans="1:7" s="4" customFormat="1" ht="16.5" thickBot="1" x14ac:dyDescent="0.3">
      <c r="A9" s="506" t="s">
        <v>209</v>
      </c>
      <c r="B9" s="507"/>
      <c r="C9" s="507"/>
      <c r="D9" s="507"/>
      <c r="E9" s="507"/>
      <c r="F9" s="507"/>
      <c r="G9" s="508"/>
    </row>
    <row r="10" spans="1:7" s="4" customFormat="1" ht="53.45" customHeight="1" x14ac:dyDescent="0.25">
      <c r="A10" s="30" t="s">
        <v>10</v>
      </c>
      <c r="B10" s="31" t="s">
        <v>10</v>
      </c>
      <c r="C10" s="58" t="s">
        <v>10</v>
      </c>
      <c r="D10" s="126"/>
      <c r="E10" s="57" t="s">
        <v>11</v>
      </c>
      <c r="F10" s="509" t="s">
        <v>483</v>
      </c>
      <c r="G10" s="510"/>
    </row>
    <row r="11" spans="1:7" s="4" customFormat="1" ht="51" customHeight="1" x14ac:dyDescent="0.25">
      <c r="A11" s="26" t="s">
        <v>10</v>
      </c>
      <c r="B11" s="6" t="s">
        <v>10</v>
      </c>
      <c r="C11" s="55" t="s">
        <v>10</v>
      </c>
      <c r="D11" s="127"/>
      <c r="E11" s="57" t="s">
        <v>12</v>
      </c>
      <c r="F11" s="468" t="s">
        <v>484</v>
      </c>
      <c r="G11" s="469"/>
    </row>
    <row r="12" spans="1:7" s="4" customFormat="1" ht="31.9" customHeight="1" x14ac:dyDescent="0.25">
      <c r="A12" s="26" t="s">
        <v>10</v>
      </c>
      <c r="B12" s="6" t="s">
        <v>10</v>
      </c>
      <c r="C12" s="55" t="s">
        <v>10</v>
      </c>
      <c r="D12" s="127"/>
      <c r="E12" s="57" t="s">
        <v>13</v>
      </c>
      <c r="F12" s="468" t="s">
        <v>485</v>
      </c>
      <c r="G12" s="469"/>
    </row>
    <row r="13" spans="1:7" s="4" customFormat="1" ht="49.9" customHeight="1" x14ac:dyDescent="0.25">
      <c r="A13" s="26" t="s">
        <v>10</v>
      </c>
      <c r="B13" s="6" t="s">
        <v>10</v>
      </c>
      <c r="C13" s="55" t="s">
        <v>10</v>
      </c>
      <c r="D13" s="127"/>
      <c r="E13" s="57" t="s">
        <v>14</v>
      </c>
      <c r="F13" s="468" t="s">
        <v>486</v>
      </c>
      <c r="G13" s="469"/>
    </row>
    <row r="14" spans="1:7" s="4" customFormat="1" ht="36" customHeight="1" x14ac:dyDescent="0.25">
      <c r="A14" s="26" t="s">
        <v>10</v>
      </c>
      <c r="B14" s="6" t="s">
        <v>10</v>
      </c>
      <c r="C14" s="55" t="s">
        <v>10</v>
      </c>
      <c r="D14" s="127"/>
      <c r="E14" s="57" t="s">
        <v>15</v>
      </c>
      <c r="F14" s="468" t="s">
        <v>487</v>
      </c>
      <c r="G14" s="469"/>
    </row>
    <row r="15" spans="1:7" s="4" customFormat="1" ht="34.15" customHeight="1" thickBot="1" x14ac:dyDescent="0.3">
      <c r="A15" s="28" t="s">
        <v>10</v>
      </c>
      <c r="B15" s="29" t="s">
        <v>10</v>
      </c>
      <c r="C15" s="56" t="s">
        <v>10</v>
      </c>
      <c r="D15" s="128"/>
      <c r="E15" s="117" t="s">
        <v>16</v>
      </c>
      <c r="F15" s="463" t="s">
        <v>488</v>
      </c>
      <c r="G15" s="464"/>
    </row>
    <row r="16" spans="1:7" s="4" customFormat="1" ht="16.149999999999999" customHeight="1" thickBot="1" x14ac:dyDescent="0.3">
      <c r="A16" s="478" t="s">
        <v>210</v>
      </c>
      <c r="B16" s="479"/>
      <c r="C16" s="479"/>
      <c r="D16" s="479"/>
      <c r="E16" s="479"/>
      <c r="F16" s="479"/>
      <c r="G16" s="480"/>
    </row>
    <row r="17" spans="1:10" s="4" customFormat="1" x14ac:dyDescent="0.25">
      <c r="A17" s="30" t="s">
        <v>10</v>
      </c>
      <c r="B17" s="31" t="s">
        <v>10</v>
      </c>
      <c r="C17" s="58" t="s">
        <v>10</v>
      </c>
      <c r="D17" s="129"/>
      <c r="E17" s="57" t="s">
        <v>492</v>
      </c>
      <c r="F17" s="489" t="s">
        <v>17</v>
      </c>
      <c r="G17" s="490"/>
    </row>
    <row r="18" spans="1:10" ht="50.45" customHeight="1" x14ac:dyDescent="0.25">
      <c r="A18" s="112" t="s">
        <v>10</v>
      </c>
      <c r="B18" s="113" t="s">
        <v>10</v>
      </c>
      <c r="C18" s="114" t="s">
        <v>10</v>
      </c>
      <c r="D18" s="406"/>
      <c r="E18" s="57" t="s">
        <v>492</v>
      </c>
      <c r="F18" s="468" t="s">
        <v>19</v>
      </c>
      <c r="G18" s="469"/>
    </row>
    <row r="19" spans="1:10" ht="34.9" customHeight="1" x14ac:dyDescent="0.25">
      <c r="A19" s="26" t="s">
        <v>10</v>
      </c>
      <c r="B19" s="6" t="s">
        <v>10</v>
      </c>
      <c r="C19" s="55" t="s">
        <v>10</v>
      </c>
      <c r="D19" s="130"/>
      <c r="E19" s="57" t="s">
        <v>493</v>
      </c>
      <c r="F19" s="468" t="s">
        <v>20</v>
      </c>
      <c r="G19" s="469"/>
    </row>
    <row r="20" spans="1:10" s="4" customFormat="1" x14ac:dyDescent="0.25">
      <c r="A20" s="26" t="s">
        <v>10</v>
      </c>
      <c r="B20" s="6" t="s">
        <v>10</v>
      </c>
      <c r="C20" s="55" t="s">
        <v>10</v>
      </c>
      <c r="D20" s="130"/>
      <c r="E20" s="57" t="s">
        <v>494</v>
      </c>
      <c r="F20" s="468" t="s">
        <v>21</v>
      </c>
      <c r="G20" s="469"/>
    </row>
    <row r="21" spans="1:10" s="4" customFormat="1" x14ac:dyDescent="0.25">
      <c r="A21" s="26" t="s">
        <v>10</v>
      </c>
      <c r="B21" s="6" t="s">
        <v>10</v>
      </c>
      <c r="C21" s="55" t="s">
        <v>10</v>
      </c>
      <c r="D21" s="130"/>
      <c r="E21" s="57" t="s">
        <v>495</v>
      </c>
      <c r="F21" s="468" t="s">
        <v>22</v>
      </c>
      <c r="G21" s="469"/>
    </row>
    <row r="22" spans="1:10" s="4" customFormat="1" x14ac:dyDescent="0.25">
      <c r="A22" s="26" t="s">
        <v>10</v>
      </c>
      <c r="B22" s="6" t="s">
        <v>10</v>
      </c>
      <c r="C22" s="55" t="s">
        <v>10</v>
      </c>
      <c r="D22" s="130"/>
      <c r="E22" s="57" t="s">
        <v>496</v>
      </c>
      <c r="F22" s="468" t="s">
        <v>23</v>
      </c>
      <c r="G22" s="469"/>
    </row>
    <row r="23" spans="1:10" s="4" customFormat="1" x14ac:dyDescent="0.25">
      <c r="A23" s="26" t="s">
        <v>10</v>
      </c>
      <c r="B23" s="8"/>
      <c r="C23" s="59"/>
      <c r="D23" s="130"/>
      <c r="E23" s="57" t="s">
        <v>497</v>
      </c>
      <c r="F23" s="468" t="s">
        <v>24</v>
      </c>
      <c r="G23" s="469"/>
    </row>
    <row r="24" spans="1:10" s="4" customFormat="1" x14ac:dyDescent="0.25">
      <c r="A24" s="26" t="s">
        <v>10</v>
      </c>
      <c r="B24" s="6" t="s">
        <v>10</v>
      </c>
      <c r="C24" s="55" t="s">
        <v>10</v>
      </c>
      <c r="D24" s="130"/>
      <c r="E24" s="57" t="s">
        <v>498</v>
      </c>
      <c r="F24" s="468" t="s">
        <v>25</v>
      </c>
      <c r="G24" s="469"/>
    </row>
    <row r="25" spans="1:10" ht="33.6" customHeight="1" x14ac:dyDescent="0.25">
      <c r="A25" s="26" t="s">
        <v>10</v>
      </c>
      <c r="B25" s="8"/>
      <c r="C25" s="59"/>
      <c r="D25" s="130"/>
      <c r="E25" s="57"/>
      <c r="F25" s="468" t="s">
        <v>26</v>
      </c>
      <c r="G25" s="469"/>
    </row>
    <row r="26" spans="1:10" ht="48" customHeight="1" x14ac:dyDescent="0.25">
      <c r="A26" s="26" t="s">
        <v>10</v>
      </c>
      <c r="B26" s="8"/>
      <c r="C26" s="59"/>
      <c r="D26" s="130"/>
      <c r="E26" s="407"/>
      <c r="F26" s="468" t="s">
        <v>27</v>
      </c>
      <c r="G26" s="469"/>
    </row>
    <row r="27" spans="1:10" ht="34.9" customHeight="1" x14ac:dyDescent="0.25">
      <c r="A27" s="408"/>
      <c r="B27" s="6" t="s">
        <v>10</v>
      </c>
      <c r="C27" s="409"/>
      <c r="D27" s="130"/>
      <c r="E27" s="407"/>
      <c r="F27" s="468" t="s">
        <v>646</v>
      </c>
      <c r="G27" s="469"/>
    </row>
    <row r="28" spans="1:10" ht="16.5" thickBot="1" x14ac:dyDescent="0.3">
      <c r="A28" s="425"/>
      <c r="B28" s="426"/>
      <c r="C28" s="427"/>
      <c r="D28" s="428"/>
      <c r="E28" s="57" t="s">
        <v>499</v>
      </c>
      <c r="F28" s="468" t="s">
        <v>652</v>
      </c>
      <c r="G28" s="469"/>
    </row>
    <row r="29" spans="1:10" ht="15.6" customHeight="1" thickBot="1" x14ac:dyDescent="0.3">
      <c r="A29" s="478" t="s">
        <v>211</v>
      </c>
      <c r="B29" s="479"/>
      <c r="C29" s="479"/>
      <c r="D29" s="479"/>
      <c r="E29" s="479"/>
      <c r="F29" s="479"/>
      <c r="G29" s="480"/>
      <c r="J29" s="9"/>
    </row>
    <row r="30" spans="1:10" x14ac:dyDescent="0.25">
      <c r="A30" s="30" t="s">
        <v>10</v>
      </c>
      <c r="B30" s="115"/>
      <c r="C30" s="116"/>
      <c r="D30" s="129"/>
      <c r="E30" s="411" t="s">
        <v>500</v>
      </c>
      <c r="F30" s="489" t="s">
        <v>30</v>
      </c>
      <c r="G30" s="490"/>
    </row>
    <row r="31" spans="1:10" x14ac:dyDescent="0.25">
      <c r="A31" s="26" t="s">
        <v>10</v>
      </c>
      <c r="B31" s="8"/>
      <c r="C31" s="59"/>
      <c r="D31" s="130"/>
      <c r="E31" s="407" t="s">
        <v>501</v>
      </c>
      <c r="F31" s="468" t="s">
        <v>31</v>
      </c>
      <c r="G31" s="469"/>
    </row>
    <row r="32" spans="1:10" x14ac:dyDescent="0.25">
      <c r="A32" s="26" t="s">
        <v>10</v>
      </c>
      <c r="B32" s="8"/>
      <c r="C32" s="59"/>
      <c r="D32" s="130"/>
      <c r="E32" s="407" t="s">
        <v>502</v>
      </c>
      <c r="F32" s="468" t="s">
        <v>32</v>
      </c>
      <c r="G32" s="469"/>
    </row>
    <row r="33" spans="1:7" ht="48" customHeight="1" x14ac:dyDescent="0.25">
      <c r="A33" s="26" t="s">
        <v>10</v>
      </c>
      <c r="B33" s="6" t="s">
        <v>10</v>
      </c>
      <c r="C33" s="55" t="s">
        <v>10</v>
      </c>
      <c r="D33" s="130"/>
      <c r="E33" s="407" t="s">
        <v>503</v>
      </c>
      <c r="F33" s="468" t="s">
        <v>361</v>
      </c>
      <c r="G33" s="469"/>
    </row>
    <row r="34" spans="1:7" x14ac:dyDescent="0.25">
      <c r="A34" s="26" t="s">
        <v>10</v>
      </c>
      <c r="B34" s="6" t="s">
        <v>10</v>
      </c>
      <c r="C34" s="55" t="s">
        <v>10</v>
      </c>
      <c r="D34" s="130"/>
      <c r="E34" s="407" t="s">
        <v>504</v>
      </c>
      <c r="F34" s="468" t="s">
        <v>358</v>
      </c>
      <c r="G34" s="469"/>
    </row>
    <row r="35" spans="1:7" x14ac:dyDescent="0.25">
      <c r="A35" s="26" t="s">
        <v>10</v>
      </c>
      <c r="B35" s="6" t="s">
        <v>10</v>
      </c>
      <c r="C35" s="55" t="s">
        <v>10</v>
      </c>
      <c r="D35" s="130"/>
      <c r="E35" s="407" t="s">
        <v>505</v>
      </c>
      <c r="F35" s="468" t="s">
        <v>359</v>
      </c>
      <c r="G35" s="469"/>
    </row>
    <row r="36" spans="1:7" x14ac:dyDescent="0.25">
      <c r="A36" s="26" t="s">
        <v>10</v>
      </c>
      <c r="B36" s="6" t="s">
        <v>10</v>
      </c>
      <c r="C36" s="55" t="s">
        <v>10</v>
      </c>
      <c r="D36" s="130"/>
      <c r="E36" s="407" t="s">
        <v>506</v>
      </c>
      <c r="F36" s="468" t="s">
        <v>360</v>
      </c>
      <c r="G36" s="469"/>
    </row>
    <row r="37" spans="1:7" ht="69" customHeight="1" x14ac:dyDescent="0.25">
      <c r="A37" s="5" t="s">
        <v>10</v>
      </c>
      <c r="B37" s="6" t="s">
        <v>10</v>
      </c>
      <c r="C37" s="55" t="s">
        <v>10</v>
      </c>
      <c r="D37" s="130"/>
      <c r="E37" s="407" t="s">
        <v>507</v>
      </c>
      <c r="F37" s="468" t="s">
        <v>33</v>
      </c>
      <c r="G37" s="469"/>
    </row>
    <row r="38" spans="1:7" ht="51.6" customHeight="1" x14ac:dyDescent="0.25">
      <c r="A38" s="5" t="s">
        <v>10</v>
      </c>
      <c r="B38" s="6" t="s">
        <v>10</v>
      </c>
      <c r="C38" s="55" t="s">
        <v>10</v>
      </c>
      <c r="D38" s="130"/>
      <c r="E38" s="407" t="s">
        <v>508</v>
      </c>
      <c r="F38" s="468" t="s">
        <v>367</v>
      </c>
      <c r="G38" s="469"/>
    </row>
    <row r="39" spans="1:7" ht="51" customHeight="1" x14ac:dyDescent="0.25">
      <c r="A39" s="5" t="s">
        <v>10</v>
      </c>
      <c r="B39" s="6" t="s">
        <v>10</v>
      </c>
      <c r="C39" s="55" t="s">
        <v>10</v>
      </c>
      <c r="D39" s="130"/>
      <c r="E39" s="407" t="s">
        <v>509</v>
      </c>
      <c r="F39" s="468" t="s">
        <v>368</v>
      </c>
      <c r="G39" s="469"/>
    </row>
    <row r="40" spans="1:7" ht="48" customHeight="1" x14ac:dyDescent="0.25">
      <c r="A40" s="5" t="s">
        <v>10</v>
      </c>
      <c r="B40" s="6" t="s">
        <v>10</v>
      </c>
      <c r="C40" s="55" t="s">
        <v>10</v>
      </c>
      <c r="D40" s="130"/>
      <c r="E40" s="407" t="s">
        <v>510</v>
      </c>
      <c r="F40" s="468" t="s">
        <v>635</v>
      </c>
      <c r="G40" s="469"/>
    </row>
    <row r="41" spans="1:7" ht="115.9" customHeight="1" x14ac:dyDescent="0.25">
      <c r="A41" s="6" t="s">
        <v>10</v>
      </c>
      <c r="B41" s="6" t="s">
        <v>10</v>
      </c>
      <c r="C41" s="55" t="s">
        <v>10</v>
      </c>
      <c r="D41" s="130"/>
      <c r="E41" s="407" t="s">
        <v>511</v>
      </c>
      <c r="F41" s="468" t="s">
        <v>618</v>
      </c>
      <c r="G41" s="469"/>
    </row>
    <row r="42" spans="1:7" ht="33.6" customHeight="1" x14ac:dyDescent="0.25">
      <c r="A42" s="6" t="s">
        <v>10</v>
      </c>
      <c r="B42" s="6" t="s">
        <v>10</v>
      </c>
      <c r="C42" s="55" t="s">
        <v>10</v>
      </c>
      <c r="D42" s="130"/>
      <c r="E42" s="407" t="s">
        <v>512</v>
      </c>
      <c r="F42" s="468" t="s">
        <v>212</v>
      </c>
      <c r="G42" s="469"/>
    </row>
    <row r="43" spans="1:7" ht="17.45" customHeight="1" x14ac:dyDescent="0.25">
      <c r="A43" s="5" t="s">
        <v>10</v>
      </c>
      <c r="B43" s="6" t="s">
        <v>10</v>
      </c>
      <c r="C43" s="55" t="s">
        <v>10</v>
      </c>
      <c r="D43" s="130"/>
      <c r="E43" s="407" t="s">
        <v>513</v>
      </c>
      <c r="F43" s="468" t="s">
        <v>608</v>
      </c>
      <c r="G43" s="469"/>
    </row>
    <row r="44" spans="1:7" ht="81" customHeight="1" x14ac:dyDescent="0.25">
      <c r="A44" s="5" t="s">
        <v>10</v>
      </c>
      <c r="B44" s="6" t="s">
        <v>10</v>
      </c>
      <c r="C44" s="55" t="s">
        <v>10</v>
      </c>
      <c r="D44" s="130"/>
      <c r="E44" s="407" t="s">
        <v>514</v>
      </c>
      <c r="F44" s="468" t="s">
        <v>609</v>
      </c>
      <c r="G44" s="469"/>
    </row>
    <row r="45" spans="1:7" ht="69.599999999999994" customHeight="1" x14ac:dyDescent="0.25">
      <c r="A45" s="5" t="s">
        <v>10</v>
      </c>
      <c r="B45" s="6" t="s">
        <v>10</v>
      </c>
      <c r="C45" s="55" t="s">
        <v>10</v>
      </c>
      <c r="D45" s="130"/>
      <c r="E45" s="407" t="s">
        <v>515</v>
      </c>
      <c r="F45" s="468" t="s">
        <v>369</v>
      </c>
      <c r="G45" s="469"/>
    </row>
    <row r="46" spans="1:7" ht="35.450000000000003" customHeight="1" x14ac:dyDescent="0.25">
      <c r="A46" s="5" t="s">
        <v>10</v>
      </c>
      <c r="B46" s="6" t="s">
        <v>10</v>
      </c>
      <c r="C46" s="55" t="s">
        <v>10</v>
      </c>
      <c r="D46" s="130"/>
      <c r="E46" s="407" t="s">
        <v>516</v>
      </c>
      <c r="F46" s="468" t="s">
        <v>213</v>
      </c>
      <c r="G46" s="469"/>
    </row>
    <row r="47" spans="1:7" ht="102.6" customHeight="1" x14ac:dyDescent="0.25">
      <c r="A47" s="5" t="s">
        <v>10</v>
      </c>
      <c r="B47" s="6" t="s">
        <v>10</v>
      </c>
      <c r="C47" s="55" t="s">
        <v>10</v>
      </c>
      <c r="D47" s="130"/>
      <c r="E47" s="407" t="s">
        <v>517</v>
      </c>
      <c r="F47" s="468" t="s">
        <v>214</v>
      </c>
      <c r="G47" s="469"/>
    </row>
    <row r="48" spans="1:7" ht="81.599999999999994" customHeight="1" x14ac:dyDescent="0.25">
      <c r="A48" s="5" t="s">
        <v>10</v>
      </c>
      <c r="B48" s="6" t="s">
        <v>10</v>
      </c>
      <c r="C48" s="55" t="s">
        <v>10</v>
      </c>
      <c r="D48" s="130"/>
      <c r="E48" s="407" t="s">
        <v>518</v>
      </c>
      <c r="F48" s="468" t="s">
        <v>644</v>
      </c>
      <c r="G48" s="469"/>
    </row>
    <row r="49" spans="1:10" ht="54.6" customHeight="1" x14ac:dyDescent="0.25">
      <c r="A49" s="5" t="s">
        <v>10</v>
      </c>
      <c r="B49" s="6" t="s">
        <v>10</v>
      </c>
      <c r="C49" s="55" t="s">
        <v>10</v>
      </c>
      <c r="D49" s="130"/>
      <c r="E49" s="407" t="s">
        <v>519</v>
      </c>
      <c r="F49" s="468" t="s">
        <v>215</v>
      </c>
      <c r="G49" s="469"/>
    </row>
    <row r="50" spans="1:10" ht="81" customHeight="1" x14ac:dyDescent="0.25">
      <c r="A50" s="5" t="s">
        <v>10</v>
      </c>
      <c r="B50" s="6" t="s">
        <v>10</v>
      </c>
      <c r="C50" s="55" t="s">
        <v>10</v>
      </c>
      <c r="D50" s="130"/>
      <c r="E50" s="407" t="s">
        <v>520</v>
      </c>
      <c r="F50" s="468" t="s">
        <v>216</v>
      </c>
      <c r="G50" s="469"/>
    </row>
    <row r="51" spans="1:10" ht="49.15" customHeight="1" x14ac:dyDescent="0.25">
      <c r="A51" s="5" t="s">
        <v>10</v>
      </c>
      <c r="B51" s="6" t="s">
        <v>10</v>
      </c>
      <c r="C51" s="55" t="s">
        <v>10</v>
      </c>
      <c r="D51" s="130"/>
      <c r="E51" s="407" t="s">
        <v>521</v>
      </c>
      <c r="F51" s="468" t="s">
        <v>217</v>
      </c>
      <c r="G51" s="469"/>
    </row>
    <row r="52" spans="1:10" ht="18.600000000000001" customHeight="1" x14ac:dyDescent="0.25">
      <c r="A52" s="5" t="s">
        <v>10</v>
      </c>
      <c r="B52" s="6" t="s">
        <v>10</v>
      </c>
      <c r="C52" s="55" t="s">
        <v>10</v>
      </c>
      <c r="D52" s="130"/>
      <c r="E52" s="407" t="s">
        <v>522</v>
      </c>
      <c r="F52" s="468" t="s">
        <v>178</v>
      </c>
      <c r="G52" s="469"/>
    </row>
    <row r="53" spans="1:10" ht="52.9" customHeight="1" x14ac:dyDescent="0.25">
      <c r="A53" s="5" t="s">
        <v>10</v>
      </c>
      <c r="B53" s="6" t="s">
        <v>10</v>
      </c>
      <c r="C53" s="55" t="s">
        <v>10</v>
      </c>
      <c r="D53" s="130"/>
      <c r="E53" s="407" t="s">
        <v>523</v>
      </c>
      <c r="F53" s="468" t="s">
        <v>218</v>
      </c>
      <c r="G53" s="469"/>
    </row>
    <row r="54" spans="1:10" ht="54" customHeight="1" x14ac:dyDescent="0.25">
      <c r="A54" s="5" t="s">
        <v>10</v>
      </c>
      <c r="B54" s="6" t="s">
        <v>10</v>
      </c>
      <c r="C54" s="55" t="s">
        <v>10</v>
      </c>
      <c r="D54" s="130"/>
      <c r="E54" s="407" t="s">
        <v>524</v>
      </c>
      <c r="F54" s="468" t="s">
        <v>34</v>
      </c>
      <c r="G54" s="469"/>
    </row>
    <row r="55" spans="1:10" ht="36.6" customHeight="1" x14ac:dyDescent="0.25">
      <c r="A55" s="5" t="s">
        <v>10</v>
      </c>
      <c r="B55" s="6" t="s">
        <v>10</v>
      </c>
      <c r="C55" s="55" t="s">
        <v>10</v>
      </c>
      <c r="D55" s="130"/>
      <c r="E55" s="407" t="s">
        <v>525</v>
      </c>
      <c r="F55" s="468" t="s">
        <v>35</v>
      </c>
      <c r="G55" s="469"/>
    </row>
    <row r="56" spans="1:10" ht="66.599999999999994" customHeight="1" x14ac:dyDescent="0.25">
      <c r="A56" s="5" t="s">
        <v>10</v>
      </c>
      <c r="B56" s="6" t="s">
        <v>10</v>
      </c>
      <c r="C56" s="55" t="s">
        <v>10</v>
      </c>
      <c r="D56" s="130"/>
      <c r="E56" s="407" t="s">
        <v>526</v>
      </c>
      <c r="F56" s="468" t="s">
        <v>219</v>
      </c>
      <c r="G56" s="469"/>
    </row>
    <row r="57" spans="1:10" ht="48.6" customHeight="1" x14ac:dyDescent="0.25">
      <c r="A57" s="5" t="s">
        <v>10</v>
      </c>
      <c r="B57" s="6" t="s">
        <v>10</v>
      </c>
      <c r="C57" s="55" t="s">
        <v>10</v>
      </c>
      <c r="D57" s="130"/>
      <c r="E57" s="407" t="s">
        <v>527</v>
      </c>
      <c r="F57" s="468" t="s">
        <v>36</v>
      </c>
      <c r="G57" s="469"/>
    </row>
    <row r="58" spans="1:10" ht="48.6" customHeight="1" x14ac:dyDescent="0.25">
      <c r="A58" s="5" t="s">
        <v>10</v>
      </c>
      <c r="B58" s="8"/>
      <c r="C58" s="55" t="s">
        <v>10</v>
      </c>
      <c r="D58" s="130"/>
      <c r="E58" s="407" t="s">
        <v>528</v>
      </c>
      <c r="F58" s="468" t="s">
        <v>220</v>
      </c>
      <c r="G58" s="469"/>
    </row>
    <row r="59" spans="1:10" ht="151.9" customHeight="1" x14ac:dyDescent="0.25">
      <c r="A59" s="5" t="s">
        <v>10</v>
      </c>
      <c r="B59" s="6" t="s">
        <v>10</v>
      </c>
      <c r="C59" s="55" t="s">
        <v>10</v>
      </c>
      <c r="D59" s="130"/>
      <c r="E59" s="407" t="s">
        <v>529</v>
      </c>
      <c r="F59" s="468" t="s">
        <v>620</v>
      </c>
      <c r="G59" s="469"/>
    </row>
    <row r="60" spans="1:10" ht="66" customHeight="1" x14ac:dyDescent="0.25">
      <c r="A60" s="5" t="s">
        <v>10</v>
      </c>
      <c r="B60" s="6" t="s">
        <v>10</v>
      </c>
      <c r="C60" s="55" t="s">
        <v>10</v>
      </c>
      <c r="D60" s="130"/>
      <c r="E60" s="407" t="s">
        <v>530</v>
      </c>
      <c r="F60" s="468" t="s">
        <v>621</v>
      </c>
      <c r="G60" s="469"/>
    </row>
    <row r="61" spans="1:10" ht="50.45" customHeight="1" x14ac:dyDescent="0.25">
      <c r="A61" s="5" t="s">
        <v>10</v>
      </c>
      <c r="B61" s="6"/>
      <c r="C61" s="55"/>
      <c r="D61" s="130"/>
      <c r="E61" s="407" t="s">
        <v>531</v>
      </c>
      <c r="F61" s="468" t="s">
        <v>221</v>
      </c>
      <c r="G61" s="469"/>
    </row>
    <row r="62" spans="1:10" ht="66" customHeight="1" thickBot="1" x14ac:dyDescent="0.3">
      <c r="A62" s="5" t="s">
        <v>10</v>
      </c>
      <c r="B62" s="6"/>
      <c r="C62" s="55"/>
      <c r="D62" s="410"/>
      <c r="E62" s="407" t="s">
        <v>532</v>
      </c>
      <c r="F62" s="468" t="s">
        <v>37</v>
      </c>
      <c r="G62" s="469"/>
    </row>
    <row r="63" spans="1:10" ht="15.6" customHeight="1" thickBot="1" x14ac:dyDescent="0.3">
      <c r="A63" s="478" t="s">
        <v>222</v>
      </c>
      <c r="B63" s="479"/>
      <c r="C63" s="479"/>
      <c r="D63" s="479"/>
      <c r="E63" s="479"/>
      <c r="F63" s="479"/>
      <c r="G63" s="480"/>
      <c r="J63" s="9"/>
    </row>
    <row r="64" spans="1:10" ht="143.44999999999999" customHeight="1" x14ac:dyDescent="0.25">
      <c r="A64" s="107" t="s">
        <v>10</v>
      </c>
      <c r="B64" s="108" t="s">
        <v>10</v>
      </c>
      <c r="C64" s="109" t="s">
        <v>10</v>
      </c>
      <c r="D64" s="131"/>
      <c r="E64" s="412" t="s">
        <v>533</v>
      </c>
      <c r="F64" s="476" t="s">
        <v>602</v>
      </c>
      <c r="G64" s="477"/>
    </row>
    <row r="65" spans="1:7" ht="170.45" customHeight="1" x14ac:dyDescent="0.25">
      <c r="A65" s="107"/>
      <c r="B65" s="108"/>
      <c r="C65" s="109"/>
      <c r="D65" s="131"/>
      <c r="E65" s="412"/>
      <c r="F65" s="463" t="s">
        <v>603</v>
      </c>
      <c r="G65" s="464"/>
    </row>
    <row r="66" spans="1:7" ht="193.15" customHeight="1" x14ac:dyDescent="0.25">
      <c r="A66" s="107"/>
      <c r="B66" s="108"/>
      <c r="C66" s="109"/>
      <c r="D66" s="131"/>
      <c r="E66" s="412"/>
      <c r="F66" s="463" t="s">
        <v>650</v>
      </c>
      <c r="G66" s="464"/>
    </row>
    <row r="67" spans="1:7" ht="144.6" customHeight="1" x14ac:dyDescent="0.25">
      <c r="A67" s="107"/>
      <c r="B67" s="108"/>
      <c r="C67" s="109"/>
      <c r="D67" s="131"/>
      <c r="E67" s="412"/>
      <c r="F67" s="463" t="s">
        <v>605</v>
      </c>
      <c r="G67" s="464"/>
    </row>
    <row r="68" spans="1:7" ht="189.6" customHeight="1" x14ac:dyDescent="0.25">
      <c r="A68" s="39"/>
      <c r="B68" s="31"/>
      <c r="C68" s="106"/>
      <c r="D68" s="132"/>
      <c r="E68" s="93"/>
      <c r="F68" s="470" t="s">
        <v>604</v>
      </c>
      <c r="G68" s="471"/>
    </row>
    <row r="69" spans="1:7" ht="18.600000000000001" customHeight="1" x14ac:dyDescent="0.25">
      <c r="A69" s="39" t="s">
        <v>10</v>
      </c>
      <c r="B69" s="31" t="s">
        <v>10</v>
      </c>
      <c r="C69" s="58" t="s">
        <v>10</v>
      </c>
      <c r="D69" s="130"/>
      <c r="E69" s="411" t="s">
        <v>534</v>
      </c>
      <c r="F69" s="470" t="s">
        <v>186</v>
      </c>
      <c r="G69" s="471"/>
    </row>
    <row r="70" spans="1:7" ht="18.600000000000001" customHeight="1" thickBot="1" x14ac:dyDescent="0.3">
      <c r="A70" s="39" t="s">
        <v>10</v>
      </c>
      <c r="B70" s="31" t="s">
        <v>10</v>
      </c>
      <c r="C70" s="58" t="s">
        <v>10</v>
      </c>
      <c r="D70" s="129"/>
      <c r="E70" s="411" t="s">
        <v>535</v>
      </c>
      <c r="F70" s="487" t="s">
        <v>412</v>
      </c>
      <c r="G70" s="488"/>
    </row>
    <row r="71" spans="1:7" ht="15.6" customHeight="1" thickBot="1" x14ac:dyDescent="0.3">
      <c r="A71" s="478" t="s">
        <v>223</v>
      </c>
      <c r="B71" s="479"/>
      <c r="C71" s="479"/>
      <c r="D71" s="479"/>
      <c r="E71" s="479"/>
      <c r="F71" s="479"/>
      <c r="G71" s="480"/>
    </row>
    <row r="72" spans="1:7" ht="37.15" customHeight="1" x14ac:dyDescent="0.25">
      <c r="A72" s="39" t="s">
        <v>10</v>
      </c>
      <c r="B72" s="31" t="s">
        <v>10</v>
      </c>
      <c r="C72" s="58" t="s">
        <v>10</v>
      </c>
      <c r="D72" s="129"/>
      <c r="E72" s="411" t="s">
        <v>536</v>
      </c>
      <c r="F72" s="489" t="s">
        <v>39</v>
      </c>
      <c r="G72" s="490"/>
    </row>
    <row r="73" spans="1:7" ht="34.15" customHeight="1" x14ac:dyDescent="0.25">
      <c r="A73" s="5" t="s">
        <v>10</v>
      </c>
      <c r="B73" s="6" t="s">
        <v>10</v>
      </c>
      <c r="C73" s="55" t="s">
        <v>10</v>
      </c>
      <c r="D73" s="130"/>
      <c r="E73" s="411" t="s">
        <v>537</v>
      </c>
      <c r="F73" s="470" t="s">
        <v>197</v>
      </c>
      <c r="G73" s="471"/>
    </row>
    <row r="74" spans="1:7" ht="39" customHeight="1" x14ac:dyDescent="0.25">
      <c r="A74" s="5" t="s">
        <v>10</v>
      </c>
      <c r="B74" s="6" t="s">
        <v>10</v>
      </c>
      <c r="C74" s="55" t="s">
        <v>10</v>
      </c>
      <c r="D74" s="130"/>
      <c r="E74" s="411" t="s">
        <v>538</v>
      </c>
      <c r="F74" s="468" t="s">
        <v>40</v>
      </c>
      <c r="G74" s="469"/>
    </row>
    <row r="75" spans="1:7" ht="39" customHeight="1" x14ac:dyDescent="0.25">
      <c r="A75" s="5" t="s">
        <v>10</v>
      </c>
      <c r="B75" s="6" t="s">
        <v>10</v>
      </c>
      <c r="C75" s="55" t="s">
        <v>10</v>
      </c>
      <c r="D75" s="130"/>
      <c r="E75" s="411" t="s">
        <v>539</v>
      </c>
      <c r="F75" s="468" t="s">
        <v>41</v>
      </c>
      <c r="G75" s="469"/>
    </row>
    <row r="76" spans="1:7" ht="47.45" customHeight="1" x14ac:dyDescent="0.25">
      <c r="A76" s="5" t="s">
        <v>10</v>
      </c>
      <c r="B76" s="6" t="s">
        <v>10</v>
      </c>
      <c r="C76" s="55" t="s">
        <v>10</v>
      </c>
      <c r="D76" s="130"/>
      <c r="E76" s="411" t="s">
        <v>540</v>
      </c>
      <c r="F76" s="468" t="s">
        <v>42</v>
      </c>
      <c r="G76" s="469"/>
    </row>
    <row r="77" spans="1:7" ht="35.450000000000003" customHeight="1" x14ac:dyDescent="0.25">
      <c r="A77" s="5" t="s">
        <v>10</v>
      </c>
      <c r="B77" s="6" t="s">
        <v>10</v>
      </c>
      <c r="C77" s="55" t="s">
        <v>10</v>
      </c>
      <c r="D77" s="130"/>
      <c r="E77" s="411" t="s">
        <v>541</v>
      </c>
      <c r="F77" s="468" t="s">
        <v>43</v>
      </c>
      <c r="G77" s="469"/>
    </row>
    <row r="78" spans="1:7" ht="34.15" customHeight="1" x14ac:dyDescent="0.25">
      <c r="A78" s="5" t="s">
        <v>10</v>
      </c>
      <c r="B78" s="6" t="s">
        <v>10</v>
      </c>
      <c r="C78" s="55" t="s">
        <v>10</v>
      </c>
      <c r="D78" s="130"/>
      <c r="E78" s="411" t="s">
        <v>542</v>
      </c>
      <c r="F78" s="468" t="s">
        <v>44</v>
      </c>
      <c r="G78" s="469"/>
    </row>
    <row r="79" spans="1:7" ht="49.15" customHeight="1" x14ac:dyDescent="0.25">
      <c r="A79" s="5" t="s">
        <v>10</v>
      </c>
      <c r="B79" s="6" t="s">
        <v>10</v>
      </c>
      <c r="C79" s="55" t="s">
        <v>10</v>
      </c>
      <c r="D79" s="130"/>
      <c r="E79" s="411" t="s">
        <v>543</v>
      </c>
      <c r="F79" s="468" t="s">
        <v>45</v>
      </c>
      <c r="G79" s="469"/>
    </row>
    <row r="80" spans="1:7" ht="96" customHeight="1" x14ac:dyDescent="0.25">
      <c r="A80" s="5" t="s">
        <v>10</v>
      </c>
      <c r="B80" s="6" t="s">
        <v>10</v>
      </c>
      <c r="C80" s="55" t="s">
        <v>10</v>
      </c>
      <c r="D80" s="130"/>
      <c r="E80" s="411" t="s">
        <v>544</v>
      </c>
      <c r="F80" s="468" t="s">
        <v>224</v>
      </c>
      <c r="G80" s="469"/>
    </row>
    <row r="81" spans="1:7" ht="52.15" customHeight="1" x14ac:dyDescent="0.25">
      <c r="A81" s="5" t="s">
        <v>10</v>
      </c>
      <c r="B81" s="6" t="s">
        <v>10</v>
      </c>
      <c r="C81" s="55" t="s">
        <v>10</v>
      </c>
      <c r="D81" s="130"/>
      <c r="E81" s="411" t="s">
        <v>545</v>
      </c>
      <c r="F81" s="468" t="s">
        <v>46</v>
      </c>
      <c r="G81" s="469"/>
    </row>
    <row r="82" spans="1:7" ht="133.15" customHeight="1" x14ac:dyDescent="0.25">
      <c r="A82" s="5" t="s">
        <v>10</v>
      </c>
      <c r="B82" s="64"/>
      <c r="C82" s="65"/>
      <c r="D82" s="130"/>
      <c r="E82" s="411" t="s">
        <v>546</v>
      </c>
      <c r="F82" s="468" t="s">
        <v>195</v>
      </c>
      <c r="G82" s="469"/>
    </row>
    <row r="83" spans="1:7" ht="51" customHeight="1" x14ac:dyDescent="0.25">
      <c r="A83" s="5" t="s">
        <v>10</v>
      </c>
      <c r="B83" s="8"/>
      <c r="C83" s="59"/>
      <c r="D83" s="130"/>
      <c r="E83" s="411" t="s">
        <v>547</v>
      </c>
      <c r="F83" s="468" t="s">
        <v>193</v>
      </c>
      <c r="G83" s="469"/>
    </row>
    <row r="84" spans="1:7" ht="70.900000000000006" customHeight="1" x14ac:dyDescent="0.25">
      <c r="A84" s="5" t="s">
        <v>10</v>
      </c>
      <c r="B84" s="8"/>
      <c r="C84" s="59"/>
      <c r="D84" s="130"/>
      <c r="E84" s="411" t="s">
        <v>548</v>
      </c>
      <c r="F84" s="468" t="s">
        <v>194</v>
      </c>
      <c r="G84" s="469"/>
    </row>
    <row r="85" spans="1:7" ht="66" customHeight="1" x14ac:dyDescent="0.25">
      <c r="A85" s="5" t="s">
        <v>10</v>
      </c>
      <c r="B85" s="8"/>
      <c r="C85" s="59"/>
      <c r="D85" s="130"/>
      <c r="E85" s="411" t="s">
        <v>549</v>
      </c>
      <c r="F85" s="468" t="s">
        <v>196</v>
      </c>
      <c r="G85" s="469"/>
    </row>
    <row r="86" spans="1:7" ht="34.9" customHeight="1" x14ac:dyDescent="0.25">
      <c r="A86" s="413"/>
      <c r="B86" s="6" t="s">
        <v>10</v>
      </c>
      <c r="C86" s="55"/>
      <c r="D86" s="130"/>
      <c r="E86" s="411" t="s">
        <v>550</v>
      </c>
      <c r="F86" s="468" t="s">
        <v>177</v>
      </c>
      <c r="G86" s="469"/>
    </row>
    <row r="87" spans="1:7" ht="102.6" customHeight="1" x14ac:dyDescent="0.25">
      <c r="A87" s="5" t="s">
        <v>10</v>
      </c>
      <c r="B87" s="6" t="s">
        <v>10</v>
      </c>
      <c r="C87" s="55" t="s">
        <v>10</v>
      </c>
      <c r="D87" s="130"/>
      <c r="E87" s="411" t="s">
        <v>551</v>
      </c>
      <c r="F87" s="468" t="s">
        <v>225</v>
      </c>
      <c r="G87" s="469"/>
    </row>
    <row r="88" spans="1:7" ht="98.45" customHeight="1" x14ac:dyDescent="0.25">
      <c r="A88" s="5" t="s">
        <v>10</v>
      </c>
      <c r="B88" s="6" t="s">
        <v>10</v>
      </c>
      <c r="C88" s="55" t="s">
        <v>10</v>
      </c>
      <c r="D88" s="130"/>
      <c r="E88" s="411" t="s">
        <v>552</v>
      </c>
      <c r="F88" s="468" t="s">
        <v>610</v>
      </c>
      <c r="G88" s="469"/>
    </row>
    <row r="89" spans="1:7" ht="114" customHeight="1" x14ac:dyDescent="0.25">
      <c r="A89" s="5" t="s">
        <v>10</v>
      </c>
      <c r="B89" s="6" t="s">
        <v>10</v>
      </c>
      <c r="C89" s="55" t="s">
        <v>10</v>
      </c>
      <c r="D89" s="133"/>
      <c r="E89" s="411" t="s">
        <v>553</v>
      </c>
      <c r="F89" s="468" t="s">
        <v>187</v>
      </c>
      <c r="G89" s="469"/>
    </row>
    <row r="90" spans="1:7" ht="99.6" customHeight="1" x14ac:dyDescent="0.25">
      <c r="A90" s="5" t="s">
        <v>10</v>
      </c>
      <c r="B90" s="6" t="s">
        <v>10</v>
      </c>
      <c r="C90" s="55" t="s">
        <v>10</v>
      </c>
      <c r="D90" s="130"/>
      <c r="E90" s="411" t="s">
        <v>554</v>
      </c>
      <c r="F90" s="468" t="s">
        <v>611</v>
      </c>
      <c r="G90" s="469"/>
    </row>
    <row r="91" spans="1:7" ht="99.6" customHeight="1" x14ac:dyDescent="0.25">
      <c r="A91" s="5" t="s">
        <v>10</v>
      </c>
      <c r="B91" s="6" t="s">
        <v>10</v>
      </c>
      <c r="C91" s="55" t="s">
        <v>10</v>
      </c>
      <c r="D91" s="130"/>
      <c r="E91" s="411" t="s">
        <v>555</v>
      </c>
      <c r="F91" s="468" t="s">
        <v>370</v>
      </c>
      <c r="G91" s="469"/>
    </row>
    <row r="92" spans="1:7" ht="135.6" customHeight="1" x14ac:dyDescent="0.25">
      <c r="A92" s="5"/>
      <c r="B92" s="6" t="s">
        <v>10</v>
      </c>
      <c r="C92" s="55" t="s">
        <v>10</v>
      </c>
      <c r="D92" s="130"/>
      <c r="E92" s="411" t="s">
        <v>556</v>
      </c>
      <c r="F92" s="468" t="s">
        <v>647</v>
      </c>
      <c r="G92" s="469"/>
    </row>
    <row r="93" spans="1:7" x14ac:dyDescent="0.25">
      <c r="A93" s="5" t="s">
        <v>10</v>
      </c>
      <c r="B93" s="6" t="s">
        <v>10</v>
      </c>
      <c r="C93" s="55" t="s">
        <v>10</v>
      </c>
      <c r="D93" s="130"/>
      <c r="E93" s="407" t="s">
        <v>492</v>
      </c>
      <c r="F93" s="468" t="s">
        <v>47</v>
      </c>
      <c r="G93" s="469"/>
    </row>
    <row r="94" spans="1:7" x14ac:dyDescent="0.25">
      <c r="A94" s="5" t="s">
        <v>10</v>
      </c>
      <c r="B94" s="6" t="s">
        <v>10</v>
      </c>
      <c r="C94" s="55" t="s">
        <v>10</v>
      </c>
      <c r="D94" s="130"/>
      <c r="E94" s="407" t="s">
        <v>492</v>
      </c>
      <c r="F94" s="468" t="s">
        <v>48</v>
      </c>
      <c r="G94" s="469"/>
    </row>
    <row r="95" spans="1:7" x14ac:dyDescent="0.25">
      <c r="A95" s="5" t="s">
        <v>10</v>
      </c>
      <c r="B95" s="6" t="s">
        <v>10</v>
      </c>
      <c r="C95" s="55" t="s">
        <v>10</v>
      </c>
      <c r="D95" s="130"/>
      <c r="E95" s="407" t="s">
        <v>557</v>
      </c>
      <c r="F95" s="468" t="s">
        <v>226</v>
      </c>
      <c r="G95" s="469"/>
    </row>
    <row r="96" spans="1:7" x14ac:dyDescent="0.25">
      <c r="A96" s="5" t="s">
        <v>10</v>
      </c>
      <c r="B96" s="6" t="s">
        <v>10</v>
      </c>
      <c r="C96" s="55" t="s">
        <v>10</v>
      </c>
      <c r="D96" s="130"/>
      <c r="E96" s="407" t="s">
        <v>558</v>
      </c>
      <c r="F96" s="468" t="s">
        <v>227</v>
      </c>
      <c r="G96" s="469"/>
    </row>
    <row r="97" spans="1:7" x14ac:dyDescent="0.25">
      <c r="A97" s="5" t="s">
        <v>10</v>
      </c>
      <c r="B97" s="6" t="s">
        <v>10</v>
      </c>
      <c r="C97" s="55" t="s">
        <v>10</v>
      </c>
      <c r="D97" s="130"/>
      <c r="E97" s="407" t="s">
        <v>559</v>
      </c>
      <c r="F97" s="468" t="s">
        <v>228</v>
      </c>
      <c r="G97" s="469"/>
    </row>
    <row r="98" spans="1:7" ht="16.899999999999999" customHeight="1" x14ac:dyDescent="0.25">
      <c r="A98" s="5" t="s">
        <v>10</v>
      </c>
      <c r="B98" s="6" t="s">
        <v>10</v>
      </c>
      <c r="C98" s="55" t="s">
        <v>10</v>
      </c>
      <c r="D98" s="130"/>
      <c r="E98" s="407" t="s">
        <v>560</v>
      </c>
      <c r="F98" s="468" t="s">
        <v>612</v>
      </c>
      <c r="G98" s="469"/>
    </row>
    <row r="99" spans="1:7" x14ac:dyDescent="0.25">
      <c r="A99" s="5" t="s">
        <v>10</v>
      </c>
      <c r="B99" s="6" t="s">
        <v>10</v>
      </c>
      <c r="C99" s="55" t="s">
        <v>10</v>
      </c>
      <c r="D99" s="130"/>
      <c r="E99" s="407" t="s">
        <v>561</v>
      </c>
      <c r="F99" s="468" t="s">
        <v>356</v>
      </c>
      <c r="G99" s="469"/>
    </row>
    <row r="100" spans="1:7" x14ac:dyDescent="0.25">
      <c r="A100" s="5" t="s">
        <v>10</v>
      </c>
      <c r="B100" s="6" t="s">
        <v>10</v>
      </c>
      <c r="C100" s="55" t="s">
        <v>10</v>
      </c>
      <c r="D100" s="130"/>
      <c r="E100" s="407" t="s">
        <v>562</v>
      </c>
      <c r="F100" s="468" t="s">
        <v>229</v>
      </c>
      <c r="G100" s="469"/>
    </row>
    <row r="101" spans="1:7" x14ac:dyDescent="0.25">
      <c r="A101" s="5" t="s">
        <v>10</v>
      </c>
      <c r="B101" s="6" t="s">
        <v>10</v>
      </c>
      <c r="C101" s="55" t="s">
        <v>10</v>
      </c>
      <c r="D101" s="130"/>
      <c r="E101" s="407" t="s">
        <v>563</v>
      </c>
      <c r="F101" s="468" t="s">
        <v>230</v>
      </c>
      <c r="G101" s="469"/>
    </row>
    <row r="102" spans="1:7" x14ac:dyDescent="0.25">
      <c r="A102" s="5" t="s">
        <v>10</v>
      </c>
      <c r="B102" s="6" t="s">
        <v>10</v>
      </c>
      <c r="C102" s="55" t="s">
        <v>10</v>
      </c>
      <c r="D102" s="130"/>
      <c r="E102" s="407" t="s">
        <v>564</v>
      </c>
      <c r="F102" s="468" t="s">
        <v>231</v>
      </c>
      <c r="G102" s="469"/>
    </row>
    <row r="103" spans="1:7" x14ac:dyDescent="0.25">
      <c r="A103" s="5" t="s">
        <v>10</v>
      </c>
      <c r="B103" s="6" t="s">
        <v>10</v>
      </c>
      <c r="C103" s="55" t="s">
        <v>10</v>
      </c>
      <c r="D103" s="130"/>
      <c r="E103" s="407" t="s">
        <v>565</v>
      </c>
      <c r="F103" s="468" t="s">
        <v>357</v>
      </c>
      <c r="G103" s="469"/>
    </row>
    <row r="104" spans="1:7" x14ac:dyDescent="0.25">
      <c r="A104" s="5" t="s">
        <v>10</v>
      </c>
      <c r="B104" s="6" t="s">
        <v>10</v>
      </c>
      <c r="C104" s="55" t="s">
        <v>10</v>
      </c>
      <c r="D104" s="130"/>
      <c r="E104" s="407" t="s">
        <v>492</v>
      </c>
      <c r="F104" s="468" t="s">
        <v>48</v>
      </c>
      <c r="G104" s="469"/>
    </row>
    <row r="105" spans="1:7" ht="50.45" customHeight="1" x14ac:dyDescent="0.25">
      <c r="A105" s="5" t="s">
        <v>10</v>
      </c>
      <c r="B105" s="6" t="s">
        <v>10</v>
      </c>
      <c r="C105" s="55" t="s">
        <v>10</v>
      </c>
      <c r="D105" s="130"/>
      <c r="E105" s="407" t="s">
        <v>566</v>
      </c>
      <c r="F105" s="468" t="s">
        <v>623</v>
      </c>
      <c r="G105" s="469"/>
    </row>
    <row r="106" spans="1:7" x14ac:dyDescent="0.25">
      <c r="A106" s="5" t="s">
        <v>10</v>
      </c>
      <c r="B106" s="6" t="s">
        <v>10</v>
      </c>
      <c r="C106" s="55" t="s">
        <v>10</v>
      </c>
      <c r="D106" s="130"/>
      <c r="E106" s="407" t="s">
        <v>567</v>
      </c>
      <c r="F106" s="468" t="s">
        <v>622</v>
      </c>
      <c r="G106" s="469"/>
    </row>
    <row r="107" spans="1:7" ht="83.45" customHeight="1" x14ac:dyDescent="0.25">
      <c r="A107" s="5" t="s">
        <v>10</v>
      </c>
      <c r="B107" s="6" t="s">
        <v>10</v>
      </c>
      <c r="C107" s="55" t="s">
        <v>10</v>
      </c>
      <c r="D107" s="130"/>
      <c r="E107" s="407" t="s">
        <v>568</v>
      </c>
      <c r="F107" s="468" t="s">
        <v>613</v>
      </c>
      <c r="G107" s="469"/>
    </row>
    <row r="108" spans="1:7" x14ac:dyDescent="0.25">
      <c r="A108" s="5" t="s">
        <v>10</v>
      </c>
      <c r="B108" s="6" t="s">
        <v>10</v>
      </c>
      <c r="C108" s="55" t="s">
        <v>10</v>
      </c>
      <c r="D108" s="130"/>
      <c r="E108" s="407" t="s">
        <v>569</v>
      </c>
      <c r="F108" s="468" t="s">
        <v>614</v>
      </c>
      <c r="G108" s="469"/>
    </row>
    <row r="109" spans="1:7" ht="46.9" customHeight="1" x14ac:dyDescent="0.25">
      <c r="A109" s="5" t="s">
        <v>10</v>
      </c>
      <c r="B109" s="6" t="s">
        <v>10</v>
      </c>
      <c r="C109" s="55" t="s">
        <v>10</v>
      </c>
      <c r="D109" s="130"/>
      <c r="E109" s="407" t="s">
        <v>570</v>
      </c>
      <c r="F109" s="468" t="s">
        <v>232</v>
      </c>
      <c r="G109" s="469"/>
    </row>
    <row r="110" spans="1:7" x14ac:dyDescent="0.25">
      <c r="A110" s="5" t="s">
        <v>10</v>
      </c>
      <c r="B110" s="6" t="s">
        <v>10</v>
      </c>
      <c r="C110" s="55" t="s">
        <v>10</v>
      </c>
      <c r="D110" s="130"/>
      <c r="E110" s="407" t="s">
        <v>571</v>
      </c>
      <c r="F110" s="468" t="s">
        <v>233</v>
      </c>
      <c r="G110" s="469"/>
    </row>
    <row r="111" spans="1:7" ht="52.15" customHeight="1" x14ac:dyDescent="0.25">
      <c r="A111" s="5" t="s">
        <v>10</v>
      </c>
      <c r="B111" s="6" t="s">
        <v>10</v>
      </c>
      <c r="C111" s="55" t="s">
        <v>10</v>
      </c>
      <c r="D111" s="130"/>
      <c r="E111" s="407" t="s">
        <v>572</v>
      </c>
      <c r="F111" s="468" t="s">
        <v>234</v>
      </c>
      <c r="G111" s="469"/>
    </row>
    <row r="112" spans="1:7" ht="34.15" customHeight="1" x14ac:dyDescent="0.25">
      <c r="A112" s="5" t="s">
        <v>10</v>
      </c>
      <c r="B112" s="6" t="s">
        <v>10</v>
      </c>
      <c r="C112" s="55" t="s">
        <v>10</v>
      </c>
      <c r="D112" s="130"/>
      <c r="E112" s="407" t="s">
        <v>573</v>
      </c>
      <c r="F112" s="468" t="s">
        <v>235</v>
      </c>
      <c r="G112" s="469"/>
    </row>
    <row r="113" spans="1:10" ht="48.6" customHeight="1" x14ac:dyDescent="0.25">
      <c r="A113" s="5" t="s">
        <v>10</v>
      </c>
      <c r="B113" s="6" t="s">
        <v>10</v>
      </c>
      <c r="C113" s="55" t="s">
        <v>10</v>
      </c>
      <c r="D113" s="130"/>
      <c r="E113" s="407" t="s">
        <v>574</v>
      </c>
      <c r="F113" s="468" t="s">
        <v>236</v>
      </c>
      <c r="G113" s="469"/>
    </row>
    <row r="114" spans="1:10" x14ac:dyDescent="0.25">
      <c r="A114" s="5" t="s">
        <v>10</v>
      </c>
      <c r="B114" s="6" t="s">
        <v>10</v>
      </c>
      <c r="C114" s="55" t="s">
        <v>10</v>
      </c>
      <c r="D114" s="130"/>
      <c r="E114" s="407" t="s">
        <v>575</v>
      </c>
      <c r="F114" s="468" t="s">
        <v>237</v>
      </c>
      <c r="G114" s="469"/>
    </row>
    <row r="115" spans="1:10" x14ac:dyDescent="0.25">
      <c r="A115" s="5" t="s">
        <v>10</v>
      </c>
      <c r="B115" s="6" t="s">
        <v>10</v>
      </c>
      <c r="C115" s="55" t="s">
        <v>10</v>
      </c>
      <c r="D115" s="130"/>
      <c r="E115" s="407" t="s">
        <v>576</v>
      </c>
      <c r="F115" s="468" t="s">
        <v>615</v>
      </c>
      <c r="G115" s="469"/>
    </row>
    <row r="116" spans="1:10" ht="51" customHeight="1" x14ac:dyDescent="0.25">
      <c r="A116" s="5" t="s">
        <v>10</v>
      </c>
      <c r="B116" s="6" t="s">
        <v>10</v>
      </c>
      <c r="C116" s="55" t="s">
        <v>10</v>
      </c>
      <c r="D116" s="130"/>
      <c r="E116" s="407" t="s">
        <v>577</v>
      </c>
      <c r="F116" s="468" t="s">
        <v>366</v>
      </c>
      <c r="G116" s="469"/>
    </row>
    <row r="117" spans="1:10" x14ac:dyDescent="0.25">
      <c r="A117" s="5" t="s">
        <v>10</v>
      </c>
      <c r="B117" s="6" t="s">
        <v>10</v>
      </c>
      <c r="C117" s="55" t="s">
        <v>10</v>
      </c>
      <c r="D117" s="130"/>
      <c r="E117" s="407" t="s">
        <v>578</v>
      </c>
      <c r="F117" s="468" t="s">
        <v>49</v>
      </c>
      <c r="G117" s="469"/>
    </row>
    <row r="118" spans="1:10" ht="48.6" customHeight="1" x14ac:dyDescent="0.25">
      <c r="A118" s="5" t="s">
        <v>10</v>
      </c>
      <c r="B118" s="6" t="s">
        <v>10</v>
      </c>
      <c r="C118" s="55" t="s">
        <v>10</v>
      </c>
      <c r="D118" s="130"/>
      <c r="E118" s="407" t="s">
        <v>579</v>
      </c>
      <c r="F118" s="468" t="s">
        <v>362</v>
      </c>
      <c r="G118" s="469"/>
    </row>
    <row r="119" spans="1:10" x14ac:dyDescent="0.25">
      <c r="A119" s="5" t="s">
        <v>10</v>
      </c>
      <c r="B119" s="6" t="s">
        <v>10</v>
      </c>
      <c r="C119" s="55" t="s">
        <v>10</v>
      </c>
      <c r="D119" s="130"/>
      <c r="E119" s="407" t="s">
        <v>580</v>
      </c>
      <c r="F119" s="468" t="s">
        <v>363</v>
      </c>
      <c r="G119" s="469"/>
    </row>
    <row r="120" spans="1:10" x14ac:dyDescent="0.25">
      <c r="A120" s="5" t="s">
        <v>10</v>
      </c>
      <c r="B120" s="6" t="s">
        <v>10</v>
      </c>
      <c r="C120" s="55" t="s">
        <v>10</v>
      </c>
      <c r="D120" s="130"/>
      <c r="E120" s="407" t="s">
        <v>581</v>
      </c>
      <c r="F120" s="468" t="s">
        <v>50</v>
      </c>
      <c r="G120" s="469"/>
    </row>
    <row r="121" spans="1:10" ht="47.45" customHeight="1" thickBot="1" x14ac:dyDescent="0.3">
      <c r="A121" s="110" t="s">
        <v>10</v>
      </c>
      <c r="B121" s="29" t="s">
        <v>10</v>
      </c>
      <c r="C121" s="56" t="s">
        <v>10</v>
      </c>
      <c r="D121" s="414"/>
      <c r="E121" s="407" t="s">
        <v>582</v>
      </c>
      <c r="F121" s="472" t="s">
        <v>51</v>
      </c>
      <c r="G121" s="473"/>
    </row>
    <row r="122" spans="1:10" ht="15.6" customHeight="1" thickBot="1" x14ac:dyDescent="0.3">
      <c r="A122" s="478" t="s">
        <v>238</v>
      </c>
      <c r="B122" s="479"/>
      <c r="C122" s="479"/>
      <c r="D122" s="479"/>
      <c r="E122" s="479"/>
      <c r="F122" s="479"/>
      <c r="G122" s="480"/>
      <c r="J122" s="9"/>
    </row>
    <row r="123" spans="1:10" x14ac:dyDescent="0.25">
      <c r="A123" s="39" t="s">
        <v>10</v>
      </c>
      <c r="B123" s="31" t="s">
        <v>10</v>
      </c>
      <c r="C123" s="58" t="s">
        <v>10</v>
      </c>
      <c r="D123" s="129"/>
      <c r="E123" s="411" t="s">
        <v>492</v>
      </c>
      <c r="F123" s="474" t="s">
        <v>53</v>
      </c>
      <c r="G123" s="475"/>
      <c r="J123" s="10"/>
    </row>
    <row r="124" spans="1:10" x14ac:dyDescent="0.25">
      <c r="A124" s="5" t="s">
        <v>10</v>
      </c>
      <c r="B124" s="6" t="s">
        <v>10</v>
      </c>
      <c r="C124" s="55" t="s">
        <v>10</v>
      </c>
      <c r="D124" s="130"/>
      <c r="E124" s="407" t="s">
        <v>583</v>
      </c>
      <c r="F124" s="468" t="s">
        <v>239</v>
      </c>
      <c r="G124" s="469"/>
    </row>
    <row r="125" spans="1:10" ht="36" customHeight="1" x14ac:dyDescent="0.25">
      <c r="A125" s="5" t="s">
        <v>10</v>
      </c>
      <c r="B125" s="6" t="s">
        <v>10</v>
      </c>
      <c r="C125" s="55" t="s">
        <v>10</v>
      </c>
      <c r="D125" s="130"/>
      <c r="E125" s="407" t="s">
        <v>492</v>
      </c>
      <c r="F125" s="468" t="s">
        <v>54</v>
      </c>
      <c r="G125" s="469"/>
    </row>
    <row r="126" spans="1:10" ht="165" customHeight="1" x14ac:dyDescent="0.25">
      <c r="A126" s="5" t="s">
        <v>10</v>
      </c>
      <c r="B126" s="6" t="s">
        <v>10</v>
      </c>
      <c r="C126" s="55" t="s">
        <v>10</v>
      </c>
      <c r="D126" s="130"/>
      <c r="E126" s="407" t="s">
        <v>584</v>
      </c>
      <c r="F126" s="468" t="s">
        <v>645</v>
      </c>
      <c r="G126" s="469"/>
    </row>
    <row r="127" spans="1:10" ht="50.45" customHeight="1" x14ac:dyDescent="0.25">
      <c r="A127" s="5" t="s">
        <v>10</v>
      </c>
      <c r="B127" s="6" t="s">
        <v>10</v>
      </c>
      <c r="C127" s="55" t="s">
        <v>10</v>
      </c>
      <c r="D127" s="130"/>
      <c r="E127" s="407" t="s">
        <v>585</v>
      </c>
      <c r="F127" s="468" t="s">
        <v>240</v>
      </c>
      <c r="G127" s="469"/>
    </row>
    <row r="128" spans="1:10" ht="51.6" customHeight="1" x14ac:dyDescent="0.25">
      <c r="A128" s="5" t="s">
        <v>10</v>
      </c>
      <c r="B128" s="6" t="s">
        <v>10</v>
      </c>
      <c r="C128" s="55" t="s">
        <v>10</v>
      </c>
      <c r="D128" s="130"/>
      <c r="E128" s="407" t="s">
        <v>586</v>
      </c>
      <c r="F128" s="468" t="s">
        <v>616</v>
      </c>
      <c r="G128" s="469"/>
    </row>
    <row r="129" spans="1:7" ht="56.45" customHeight="1" x14ac:dyDescent="0.25">
      <c r="A129" s="5" t="s">
        <v>10</v>
      </c>
      <c r="B129" s="6" t="s">
        <v>10</v>
      </c>
      <c r="C129" s="55" t="s">
        <v>10</v>
      </c>
      <c r="D129" s="130"/>
      <c r="E129" s="407" t="s">
        <v>587</v>
      </c>
      <c r="F129" s="468" t="s">
        <v>241</v>
      </c>
      <c r="G129" s="469"/>
    </row>
    <row r="130" spans="1:7" ht="33" customHeight="1" x14ac:dyDescent="0.25">
      <c r="A130" s="5" t="s">
        <v>10</v>
      </c>
      <c r="B130" s="6" t="s">
        <v>10</v>
      </c>
      <c r="C130" s="55" t="s">
        <v>10</v>
      </c>
      <c r="D130" s="130"/>
      <c r="E130" s="407" t="s">
        <v>588</v>
      </c>
      <c r="F130" s="468" t="s">
        <v>617</v>
      </c>
      <c r="G130" s="469"/>
    </row>
    <row r="131" spans="1:7" ht="32.450000000000003" customHeight="1" x14ac:dyDescent="0.25">
      <c r="A131" s="5" t="s">
        <v>10</v>
      </c>
      <c r="B131" s="6"/>
      <c r="C131" s="55"/>
      <c r="D131" s="130"/>
      <c r="E131" s="407" t="s">
        <v>589</v>
      </c>
      <c r="F131" s="468" t="s">
        <v>365</v>
      </c>
      <c r="G131" s="469"/>
    </row>
    <row r="132" spans="1:7" ht="47.45" customHeight="1" x14ac:dyDescent="0.25">
      <c r="A132" s="5" t="s">
        <v>10</v>
      </c>
      <c r="B132" s="6" t="s">
        <v>10</v>
      </c>
      <c r="C132" s="55" t="s">
        <v>10</v>
      </c>
      <c r="D132" s="130"/>
      <c r="E132" s="407" t="s">
        <v>590</v>
      </c>
      <c r="F132" s="468" t="s">
        <v>202</v>
      </c>
      <c r="G132" s="469"/>
    </row>
    <row r="133" spans="1:7" ht="70.900000000000006" customHeight="1" x14ac:dyDescent="0.25">
      <c r="A133" s="5" t="s">
        <v>10</v>
      </c>
      <c r="B133" s="6"/>
      <c r="C133" s="55"/>
      <c r="D133" s="130"/>
      <c r="E133" s="407" t="s">
        <v>591</v>
      </c>
      <c r="F133" s="468" t="s">
        <v>364</v>
      </c>
      <c r="G133" s="469"/>
    </row>
    <row r="134" spans="1:7" ht="51" customHeight="1" x14ac:dyDescent="0.25">
      <c r="A134" s="5" t="s">
        <v>10</v>
      </c>
      <c r="B134" s="6" t="s">
        <v>10</v>
      </c>
      <c r="C134" s="55" t="s">
        <v>10</v>
      </c>
      <c r="D134" s="130"/>
      <c r="E134" s="407" t="s">
        <v>592</v>
      </c>
      <c r="F134" s="468" t="s">
        <v>55</v>
      </c>
      <c r="G134" s="469"/>
    </row>
    <row r="135" spans="1:7" ht="16.899999999999999" customHeight="1" x14ac:dyDescent="0.25">
      <c r="A135" s="5" t="s">
        <v>10</v>
      </c>
      <c r="B135" s="6" t="s">
        <v>10</v>
      </c>
      <c r="C135" s="55" t="s">
        <v>10</v>
      </c>
      <c r="D135" s="130"/>
      <c r="E135" s="407" t="s">
        <v>492</v>
      </c>
      <c r="F135" s="468" t="s">
        <v>56</v>
      </c>
      <c r="G135" s="469"/>
    </row>
    <row r="136" spans="1:7" ht="34.9" customHeight="1" x14ac:dyDescent="0.25">
      <c r="A136" s="5" t="s">
        <v>10</v>
      </c>
      <c r="B136" s="6" t="s">
        <v>10</v>
      </c>
      <c r="C136" s="55" t="s">
        <v>10</v>
      </c>
      <c r="D136" s="130"/>
      <c r="E136" s="407" t="s">
        <v>593</v>
      </c>
      <c r="F136" s="468" t="s">
        <v>188</v>
      </c>
      <c r="G136" s="469"/>
    </row>
    <row r="137" spans="1:7" ht="32.450000000000003" customHeight="1" x14ac:dyDescent="0.25">
      <c r="A137" s="5" t="s">
        <v>10</v>
      </c>
      <c r="B137" s="6"/>
      <c r="C137" s="55"/>
      <c r="D137" s="130"/>
      <c r="E137" s="407" t="s">
        <v>594</v>
      </c>
      <c r="F137" s="468" t="s">
        <v>57</v>
      </c>
      <c r="G137" s="469"/>
    </row>
    <row r="138" spans="1:7" ht="33.6" customHeight="1" x14ac:dyDescent="0.25">
      <c r="A138" s="5" t="s">
        <v>10</v>
      </c>
      <c r="B138" s="6"/>
      <c r="C138" s="55"/>
      <c r="D138" s="130"/>
      <c r="E138" s="407" t="s">
        <v>595</v>
      </c>
      <c r="F138" s="468" t="s">
        <v>58</v>
      </c>
      <c r="G138" s="469"/>
    </row>
    <row r="139" spans="1:7" ht="36.6" customHeight="1" x14ac:dyDescent="0.25">
      <c r="A139" s="5" t="s">
        <v>10</v>
      </c>
      <c r="B139" s="6" t="s">
        <v>10</v>
      </c>
      <c r="C139" s="55" t="s">
        <v>10</v>
      </c>
      <c r="D139" s="130"/>
      <c r="E139" s="407" t="s">
        <v>596</v>
      </c>
      <c r="F139" s="468" t="s">
        <v>59</v>
      </c>
      <c r="G139" s="469"/>
    </row>
    <row r="140" spans="1:7" ht="51" customHeight="1" x14ac:dyDescent="0.25">
      <c r="A140" s="5" t="s">
        <v>10</v>
      </c>
      <c r="B140" s="6" t="s">
        <v>10</v>
      </c>
      <c r="C140" s="55" t="s">
        <v>10</v>
      </c>
      <c r="D140" s="130"/>
      <c r="E140" s="407" t="s">
        <v>597</v>
      </c>
      <c r="F140" s="468" t="s">
        <v>371</v>
      </c>
      <c r="G140" s="469"/>
    </row>
    <row r="141" spans="1:7" ht="36.6" customHeight="1" thickBot="1" x14ac:dyDescent="0.3">
      <c r="A141" s="5" t="s">
        <v>10</v>
      </c>
      <c r="B141" s="6" t="s">
        <v>10</v>
      </c>
      <c r="C141" s="55" t="s">
        <v>10</v>
      </c>
      <c r="D141" s="410"/>
      <c r="E141" s="407" t="s">
        <v>598</v>
      </c>
      <c r="F141" s="468" t="s">
        <v>60</v>
      </c>
      <c r="G141" s="469"/>
    </row>
    <row r="142" spans="1:7" ht="16.149999999999999" customHeight="1" thickBot="1" x14ac:dyDescent="0.3">
      <c r="A142" s="478" t="s">
        <v>242</v>
      </c>
      <c r="B142" s="479"/>
      <c r="C142" s="479"/>
      <c r="D142" s="479"/>
      <c r="E142" s="479"/>
      <c r="F142" s="479"/>
      <c r="G142" s="480"/>
    </row>
    <row r="143" spans="1:7" ht="39" customHeight="1" x14ac:dyDescent="0.25">
      <c r="A143" s="39" t="s">
        <v>10</v>
      </c>
      <c r="B143" s="31" t="s">
        <v>10</v>
      </c>
      <c r="C143" s="58" t="s">
        <v>10</v>
      </c>
      <c r="D143" s="129"/>
      <c r="E143" s="411" t="s">
        <v>599</v>
      </c>
      <c r="F143" s="470" t="s">
        <v>243</v>
      </c>
      <c r="G143" s="471"/>
    </row>
    <row r="144" spans="1:7" ht="48.6" customHeight="1" x14ac:dyDescent="0.25">
      <c r="A144" s="5" t="s">
        <v>10</v>
      </c>
      <c r="B144" s="6" t="s">
        <v>10</v>
      </c>
      <c r="C144" s="55" t="s">
        <v>10</v>
      </c>
      <c r="D144" s="130"/>
      <c r="E144" s="407" t="s">
        <v>600</v>
      </c>
      <c r="F144" s="468" t="s">
        <v>244</v>
      </c>
      <c r="G144" s="469"/>
    </row>
    <row r="145" spans="1:7" ht="52.9" customHeight="1" x14ac:dyDescent="0.25">
      <c r="A145" s="5" t="s">
        <v>10</v>
      </c>
      <c r="B145" s="6" t="s">
        <v>10</v>
      </c>
      <c r="C145" s="55" t="s">
        <v>10</v>
      </c>
      <c r="D145" s="130"/>
      <c r="E145" s="407" t="s">
        <v>601</v>
      </c>
      <c r="F145" s="468" t="s">
        <v>245</v>
      </c>
      <c r="G145" s="469"/>
    </row>
    <row r="146" spans="1:7" ht="48" customHeight="1" x14ac:dyDescent="0.25">
      <c r="A146" s="110" t="s">
        <v>10</v>
      </c>
      <c r="B146" s="29" t="s">
        <v>10</v>
      </c>
      <c r="C146" s="56" t="s">
        <v>10</v>
      </c>
      <c r="D146" s="414"/>
      <c r="E146" s="91" t="s">
        <v>619</v>
      </c>
      <c r="F146" s="463" t="s">
        <v>491</v>
      </c>
      <c r="G146" s="464"/>
    </row>
    <row r="147" spans="1:7" ht="47.45" customHeight="1" x14ac:dyDescent="0.25">
      <c r="A147" s="107"/>
      <c r="B147" s="108"/>
      <c r="C147" s="109"/>
      <c r="D147" s="415"/>
      <c r="E147" s="416"/>
      <c r="F147" s="463" t="s">
        <v>489</v>
      </c>
      <c r="G147" s="464"/>
    </row>
    <row r="148" spans="1:7" ht="34.15" customHeight="1" thickBot="1" x14ac:dyDescent="0.3">
      <c r="A148" s="66"/>
      <c r="B148" s="67"/>
      <c r="C148" s="68"/>
      <c r="D148" s="417"/>
      <c r="E148" s="418"/>
      <c r="F148" s="465" t="s">
        <v>490</v>
      </c>
      <c r="G148" s="466"/>
    </row>
    <row r="149" spans="1:7" ht="34.15" customHeight="1" thickBot="1" x14ac:dyDescent="0.3">
      <c r="A149" s="419"/>
      <c r="B149" s="419"/>
      <c r="C149" s="419"/>
      <c r="D149" s="4"/>
      <c r="E149" s="420"/>
      <c r="F149" s="467"/>
      <c r="G149" s="467"/>
    </row>
    <row r="150" spans="1:7" ht="16.149999999999999" customHeight="1" thickBot="1" x14ac:dyDescent="0.3">
      <c r="A150" s="484" t="s">
        <v>246</v>
      </c>
      <c r="B150" s="485"/>
      <c r="C150" s="485"/>
      <c r="D150" s="485"/>
      <c r="E150" s="485"/>
      <c r="F150" s="486"/>
      <c r="G150" s="4"/>
    </row>
    <row r="151" spans="1:7" x14ac:dyDescent="0.25">
      <c r="A151" s="51"/>
      <c r="B151" s="118"/>
      <c r="C151" s="118"/>
      <c r="D151" s="118"/>
      <c r="E151" s="119"/>
      <c r="F151" s="421"/>
      <c r="G151" s="422"/>
    </row>
    <row r="152" spans="1:7" ht="33.6" customHeight="1" x14ac:dyDescent="0.3">
      <c r="A152" s="72" t="s">
        <v>247</v>
      </c>
      <c r="B152" s="35"/>
      <c r="C152" s="35"/>
      <c r="D152" s="73"/>
      <c r="E152" s="62" t="s">
        <v>250</v>
      </c>
      <c r="F152" s="423"/>
      <c r="G152" s="4"/>
    </row>
    <row r="153" spans="1:7" ht="16.5" x14ac:dyDescent="0.3">
      <c r="A153" s="51"/>
      <c r="B153" s="36"/>
      <c r="C153" s="36"/>
      <c r="D153" s="36"/>
      <c r="E153" s="63"/>
      <c r="F153" s="424"/>
      <c r="G153" s="4"/>
    </row>
    <row r="154" spans="1:7" ht="16.5" x14ac:dyDescent="0.3">
      <c r="A154" s="72" t="s">
        <v>251</v>
      </c>
      <c r="B154" s="37"/>
      <c r="C154" s="37"/>
      <c r="D154" s="34"/>
      <c r="E154" s="62" t="s">
        <v>251</v>
      </c>
      <c r="F154" s="423"/>
      <c r="G154" s="4"/>
    </row>
    <row r="155" spans="1:7" ht="16.5" x14ac:dyDescent="0.3">
      <c r="A155" s="72"/>
      <c r="B155" s="34"/>
      <c r="C155" s="34"/>
      <c r="D155" s="34"/>
      <c r="E155" s="62"/>
      <c r="F155" s="424"/>
      <c r="G155" s="4"/>
    </row>
    <row r="156" spans="1:7" ht="16.5" x14ac:dyDescent="0.3">
      <c r="A156" s="72" t="s">
        <v>249</v>
      </c>
      <c r="B156" s="38"/>
      <c r="C156" s="38"/>
      <c r="D156" s="36"/>
      <c r="E156" s="62" t="s">
        <v>249</v>
      </c>
      <c r="F156" s="423"/>
      <c r="G156" s="4"/>
    </row>
    <row r="157" spans="1:7" ht="16.5" thickBot="1" x14ac:dyDescent="0.3">
      <c r="A157" s="69"/>
      <c r="B157" s="70"/>
      <c r="C157" s="70"/>
      <c r="D157" s="70"/>
      <c r="E157" s="71"/>
      <c r="F157" s="111"/>
    </row>
  </sheetData>
  <sheetProtection algorithmName="SHA-512" hashValue="+JwMHS64I3d6FS6+HHkpyFcskbcmiWCTIhtabOO/bbTQPcBYLIGjFGg7suYGaQCggLBGXmGtbTs8zCzOP/0Q1A==" saltValue="YjxWsz9qkjy5X90KC3xLhw==" spinCount="100000" sheet="1" selectLockedCells="1"/>
  <mergeCells count="151">
    <mergeCell ref="A2:G2"/>
    <mergeCell ref="A3:G3"/>
    <mergeCell ref="A4:G4"/>
    <mergeCell ref="F65:G65"/>
    <mergeCell ref="F67:G67"/>
    <mergeCell ref="F8:G8"/>
    <mergeCell ref="F5:G7"/>
    <mergeCell ref="A9:G9"/>
    <mergeCell ref="A16:G16"/>
    <mergeCell ref="A29:G29"/>
    <mergeCell ref="F10:G10"/>
    <mergeCell ref="F11:G11"/>
    <mergeCell ref="F12:G12"/>
    <mergeCell ref="F13:G13"/>
    <mergeCell ref="F14:G14"/>
    <mergeCell ref="F15:G15"/>
    <mergeCell ref="F17:G17"/>
    <mergeCell ref="F18:G18"/>
    <mergeCell ref="F19:G19"/>
    <mergeCell ref="F20:G20"/>
    <mergeCell ref="F21:G21"/>
    <mergeCell ref="C7:E7"/>
    <mergeCell ref="A7:B7"/>
    <mergeCell ref="C6:E6"/>
    <mergeCell ref="C5:E5"/>
    <mergeCell ref="A71:G71"/>
    <mergeCell ref="A122:G122"/>
    <mergeCell ref="A142:G142"/>
    <mergeCell ref="A150:F150"/>
    <mergeCell ref="F66:G66"/>
    <mergeCell ref="F68:G68"/>
    <mergeCell ref="F69:G69"/>
    <mergeCell ref="F70:G70"/>
    <mergeCell ref="F72:G72"/>
    <mergeCell ref="F73:G73"/>
    <mergeCell ref="F74:G74"/>
    <mergeCell ref="F75:G75"/>
    <mergeCell ref="F76:G76"/>
    <mergeCell ref="F77:G77"/>
    <mergeCell ref="F78:G78"/>
    <mergeCell ref="F27:G27"/>
    <mergeCell ref="F28:G28"/>
    <mergeCell ref="F30:G30"/>
    <mergeCell ref="F31:G31"/>
    <mergeCell ref="F32:G32"/>
    <mergeCell ref="F22:G22"/>
    <mergeCell ref="F23:G23"/>
    <mergeCell ref="F24:G24"/>
    <mergeCell ref="F25:G25"/>
    <mergeCell ref="F26:G26"/>
    <mergeCell ref="F38:G38"/>
    <mergeCell ref="F39:G39"/>
    <mergeCell ref="F40:G40"/>
    <mergeCell ref="F42:G42"/>
    <mergeCell ref="F43:G43"/>
    <mergeCell ref="F33:G33"/>
    <mergeCell ref="F34:G34"/>
    <mergeCell ref="F35:G35"/>
    <mergeCell ref="F36:G36"/>
    <mergeCell ref="F37:G37"/>
    <mergeCell ref="F41:G41"/>
    <mergeCell ref="F49:G49"/>
    <mergeCell ref="F50:G50"/>
    <mergeCell ref="F51:G51"/>
    <mergeCell ref="F52:G52"/>
    <mergeCell ref="F53:G53"/>
    <mergeCell ref="F44:G44"/>
    <mergeCell ref="F45:G45"/>
    <mergeCell ref="F46:G46"/>
    <mergeCell ref="F47:G47"/>
    <mergeCell ref="F48:G48"/>
    <mergeCell ref="F59:G59"/>
    <mergeCell ref="F60:G60"/>
    <mergeCell ref="F61:G61"/>
    <mergeCell ref="F62:G62"/>
    <mergeCell ref="F64:G64"/>
    <mergeCell ref="F54:G54"/>
    <mergeCell ref="F55:G55"/>
    <mergeCell ref="F56:G56"/>
    <mergeCell ref="F57:G57"/>
    <mergeCell ref="F58:G58"/>
    <mergeCell ref="A63:G63"/>
    <mergeCell ref="F84:G84"/>
    <mergeCell ref="F85:G85"/>
    <mergeCell ref="F86:G86"/>
    <mergeCell ref="F87:G87"/>
    <mergeCell ref="F88:G88"/>
    <mergeCell ref="F79:G79"/>
    <mergeCell ref="F80:G80"/>
    <mergeCell ref="F81:G81"/>
    <mergeCell ref="F82:G82"/>
    <mergeCell ref="F83:G83"/>
    <mergeCell ref="F94:G94"/>
    <mergeCell ref="F95:G95"/>
    <mergeCell ref="F96:G96"/>
    <mergeCell ref="F97:G97"/>
    <mergeCell ref="F98:G98"/>
    <mergeCell ref="F89:G89"/>
    <mergeCell ref="F90:G90"/>
    <mergeCell ref="F91:G91"/>
    <mergeCell ref="F92:G92"/>
    <mergeCell ref="F93:G93"/>
    <mergeCell ref="F104:G104"/>
    <mergeCell ref="F105:G105"/>
    <mergeCell ref="F106:G106"/>
    <mergeCell ref="F107:G107"/>
    <mergeCell ref="F108:G108"/>
    <mergeCell ref="F99:G99"/>
    <mergeCell ref="F100:G100"/>
    <mergeCell ref="F101:G101"/>
    <mergeCell ref="F102:G102"/>
    <mergeCell ref="F103:G103"/>
    <mergeCell ref="F114:G114"/>
    <mergeCell ref="F115:G115"/>
    <mergeCell ref="F116:G116"/>
    <mergeCell ref="F117:G117"/>
    <mergeCell ref="F118:G118"/>
    <mergeCell ref="F109:G109"/>
    <mergeCell ref="F110:G110"/>
    <mergeCell ref="F111:G111"/>
    <mergeCell ref="F112:G112"/>
    <mergeCell ref="F113:G113"/>
    <mergeCell ref="F125:G125"/>
    <mergeCell ref="F126:G126"/>
    <mergeCell ref="F127:G127"/>
    <mergeCell ref="F128:G128"/>
    <mergeCell ref="F129:G129"/>
    <mergeCell ref="F119:G119"/>
    <mergeCell ref="F120:G120"/>
    <mergeCell ref="F121:G121"/>
    <mergeCell ref="F123:G123"/>
    <mergeCell ref="F124:G124"/>
    <mergeCell ref="F135:G135"/>
    <mergeCell ref="F136:G136"/>
    <mergeCell ref="F137:G137"/>
    <mergeCell ref="F138:G138"/>
    <mergeCell ref="F139:G139"/>
    <mergeCell ref="F130:G130"/>
    <mergeCell ref="F131:G131"/>
    <mergeCell ref="F132:G132"/>
    <mergeCell ref="F133:G133"/>
    <mergeCell ref="F134:G134"/>
    <mergeCell ref="F146:G146"/>
    <mergeCell ref="F147:G147"/>
    <mergeCell ref="F148:G148"/>
    <mergeCell ref="F149:G149"/>
    <mergeCell ref="F140:G140"/>
    <mergeCell ref="F141:G141"/>
    <mergeCell ref="F143:G143"/>
    <mergeCell ref="F144:G144"/>
    <mergeCell ref="F145:G145"/>
  </mergeCells>
  <printOptions horizontalCentered="1"/>
  <pageMargins left="0.25" right="0.25" top="0.5" bottom="0.25" header="0.5" footer="0.5"/>
  <pageSetup paperSize="5" scale="70" fitToHeight="0" orientation="portrait" horizontalDpi="4294967292" verticalDpi="4294967292" r:id="rId1"/>
  <drawing r:id="rId2"/>
  <legacyDrawing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P245"/>
  <sheetViews>
    <sheetView view="pageBreakPreview" zoomScaleNormal="86" zoomScaleSheetLayoutView="100" workbookViewId="0">
      <selection activeCell="B3" sqref="B3"/>
    </sheetView>
  </sheetViews>
  <sheetFormatPr defaultColWidth="10.85546875" defaultRowHeight="15.75" x14ac:dyDescent="0.25"/>
  <cols>
    <col min="1" max="1" width="14.5703125" style="1" customWidth="1"/>
    <col min="2" max="2" width="61.7109375" style="42" customWidth="1"/>
    <col min="3" max="3" width="10.7109375" style="23" customWidth="1"/>
    <col min="4" max="4" width="9.140625" style="23" bestFit="1" customWidth="1"/>
    <col min="5" max="5" width="7.85546875" style="23" customWidth="1"/>
    <col min="6" max="6" width="5.7109375" style="13" customWidth="1"/>
    <col min="7" max="7" width="6.28515625" style="24" customWidth="1"/>
    <col min="8" max="8" width="7.85546875" style="23" customWidth="1"/>
    <col min="9" max="9" width="5.7109375" style="23" customWidth="1"/>
    <col min="10" max="10" width="6.28515625" style="23" customWidth="1"/>
    <col min="11" max="11" width="7.7109375" style="23" customWidth="1"/>
    <col min="12" max="12" width="5.7109375" style="23" customWidth="1"/>
    <col min="13" max="13" width="6.28515625" style="23" customWidth="1"/>
    <col min="14" max="14" width="9.7109375" style="23" customWidth="1"/>
    <col min="15" max="16" width="8.5703125" style="23" customWidth="1"/>
    <col min="17" max="16384" width="10.85546875" style="3"/>
  </cols>
  <sheetData>
    <row r="1" spans="1:16" ht="237" customHeight="1" x14ac:dyDescent="0.25">
      <c r="A1" s="195"/>
      <c r="B1" s="196"/>
      <c r="C1" s="519" t="s">
        <v>651</v>
      </c>
      <c r="D1" s="520"/>
      <c r="E1" s="520"/>
      <c r="F1" s="520"/>
      <c r="G1" s="520"/>
      <c r="H1" s="520"/>
      <c r="I1" s="520"/>
      <c r="J1" s="520"/>
      <c r="K1" s="520"/>
      <c r="L1" s="520"/>
      <c r="M1" s="520"/>
      <c r="N1" s="520"/>
      <c r="O1" s="520"/>
      <c r="P1" s="521"/>
    </row>
    <row r="2" spans="1:16" ht="104.45" customHeight="1" thickBot="1" x14ac:dyDescent="0.3">
      <c r="A2" s="197"/>
      <c r="B2" s="198"/>
      <c r="C2" s="530" t="s">
        <v>640</v>
      </c>
      <c r="D2" s="531"/>
      <c r="E2" s="531"/>
      <c r="F2" s="531"/>
      <c r="G2" s="531"/>
      <c r="H2" s="531"/>
      <c r="I2" s="531"/>
      <c r="J2" s="531"/>
      <c r="K2" s="531"/>
      <c r="L2" s="531"/>
      <c r="M2" s="531"/>
      <c r="N2" s="531"/>
      <c r="O2" s="531"/>
      <c r="P2" s="532"/>
    </row>
    <row r="3" spans="1:16" ht="31.9" customHeight="1" thickBot="1" x14ac:dyDescent="0.3">
      <c r="A3" s="199" t="s">
        <v>61</v>
      </c>
      <c r="B3" s="393"/>
      <c r="C3" s="533" t="s">
        <v>414</v>
      </c>
      <c r="D3" s="534"/>
      <c r="E3" s="534"/>
      <c r="F3" s="534"/>
      <c r="G3" s="534"/>
      <c r="H3" s="534"/>
      <c r="I3" s="534"/>
      <c r="J3" s="534"/>
      <c r="K3" s="534"/>
      <c r="L3" s="534"/>
      <c r="M3" s="200"/>
      <c r="N3" s="201" t="s">
        <v>201</v>
      </c>
      <c r="O3" s="543"/>
      <c r="P3" s="544"/>
    </row>
    <row r="4" spans="1:16" ht="32.450000000000003" customHeight="1" thickBot="1" x14ac:dyDescent="0.3">
      <c r="A4" s="202" t="s">
        <v>355</v>
      </c>
      <c r="B4" s="27"/>
      <c r="C4" s="203"/>
      <c r="D4" s="204"/>
      <c r="E4" s="537" t="s">
        <v>62</v>
      </c>
      <c r="F4" s="538"/>
      <c r="G4" s="539"/>
      <c r="H4" s="522" t="s">
        <v>648</v>
      </c>
      <c r="I4" s="523"/>
      <c r="J4" s="524"/>
      <c r="K4" s="522" t="s">
        <v>252</v>
      </c>
      <c r="L4" s="523"/>
      <c r="M4" s="524"/>
      <c r="N4" s="540" t="s">
        <v>179</v>
      </c>
      <c r="O4" s="541"/>
      <c r="P4" s="542"/>
    </row>
    <row r="5" spans="1:16" s="44" customFormat="1" ht="26.25" thickBot="1" x14ac:dyDescent="0.25">
      <c r="A5" s="205" t="s">
        <v>353</v>
      </c>
      <c r="B5" s="206" t="s">
        <v>63</v>
      </c>
      <c r="C5" s="207" t="s">
        <v>9</v>
      </c>
      <c r="D5" s="208" t="s">
        <v>354</v>
      </c>
      <c r="E5" s="209" t="s">
        <v>64</v>
      </c>
      <c r="F5" s="210" t="s">
        <v>65</v>
      </c>
      <c r="G5" s="211" t="s">
        <v>66</v>
      </c>
      <c r="H5" s="209" t="s">
        <v>64</v>
      </c>
      <c r="I5" s="212" t="s">
        <v>65</v>
      </c>
      <c r="J5" s="211" t="s">
        <v>66</v>
      </c>
      <c r="K5" s="209" t="s">
        <v>64</v>
      </c>
      <c r="L5" s="212" t="s">
        <v>65</v>
      </c>
      <c r="M5" s="211" t="s">
        <v>66</v>
      </c>
      <c r="N5" s="209" t="s">
        <v>6</v>
      </c>
      <c r="O5" s="209" t="s">
        <v>5</v>
      </c>
      <c r="P5" s="209" t="s">
        <v>253</v>
      </c>
    </row>
    <row r="6" spans="1:16" s="9" customFormat="1" ht="16.5" thickBot="1" x14ac:dyDescent="0.3">
      <c r="A6" s="213" t="s">
        <v>1</v>
      </c>
      <c r="B6" s="214" t="s">
        <v>28</v>
      </c>
      <c r="C6" s="215"/>
      <c r="D6" s="216"/>
      <c r="E6" s="217">
        <f>E7+E22+E55</f>
        <v>25</v>
      </c>
      <c r="F6" s="218"/>
      <c r="G6" s="219"/>
      <c r="H6" s="217">
        <v>25</v>
      </c>
      <c r="I6" s="220"/>
      <c r="J6" s="219"/>
      <c r="K6" s="217">
        <v>25</v>
      </c>
      <c r="L6" s="220"/>
      <c r="M6" s="219"/>
      <c r="N6" s="221"/>
      <c r="O6" s="222"/>
      <c r="P6" s="219"/>
    </row>
    <row r="7" spans="1:16" s="9" customFormat="1" ht="30" x14ac:dyDescent="0.25">
      <c r="A7" s="223" t="s">
        <v>254</v>
      </c>
      <c r="B7" s="224" t="s">
        <v>442</v>
      </c>
      <c r="C7" s="225"/>
      <c r="D7" s="226"/>
      <c r="E7" s="227">
        <f>F8+F12+F14+F20</f>
        <v>18</v>
      </c>
      <c r="F7" s="228"/>
      <c r="G7" s="229"/>
      <c r="H7" s="227">
        <f>I8+I12+I14+I20</f>
        <v>18</v>
      </c>
      <c r="I7" s="230"/>
      <c r="J7" s="229"/>
      <c r="K7" s="227">
        <f>L8+L12+L14+L20</f>
        <v>18</v>
      </c>
      <c r="L7" s="230"/>
      <c r="M7" s="229"/>
      <c r="N7" s="231"/>
      <c r="O7" s="232"/>
      <c r="P7" s="229"/>
    </row>
    <row r="8" spans="1:16" s="9" customFormat="1" ht="43.9" customHeight="1" x14ac:dyDescent="0.25">
      <c r="A8" s="535" t="s">
        <v>255</v>
      </c>
      <c r="B8" s="233" t="s">
        <v>256</v>
      </c>
      <c r="C8" s="234"/>
      <c r="D8" s="235"/>
      <c r="E8" s="236"/>
      <c r="F8" s="237">
        <v>10</v>
      </c>
      <c r="G8" s="46"/>
      <c r="H8" s="238"/>
      <c r="I8" s="237">
        <v>10</v>
      </c>
      <c r="J8" s="46"/>
      <c r="K8" s="238"/>
      <c r="L8" s="237">
        <v>10</v>
      </c>
      <c r="M8" s="46"/>
      <c r="N8" s="239"/>
      <c r="O8" s="240"/>
      <c r="P8" s="241"/>
    </row>
    <row r="9" spans="1:16" s="9" customFormat="1" ht="108.6" customHeight="1" x14ac:dyDescent="0.25">
      <c r="A9" s="535"/>
      <c r="B9" s="242" t="s">
        <v>443</v>
      </c>
      <c r="C9" s="234"/>
      <c r="D9" s="235"/>
      <c r="E9" s="236"/>
      <c r="F9" s="243"/>
      <c r="G9" s="241"/>
      <c r="H9" s="244"/>
      <c r="I9" s="243"/>
      <c r="J9" s="241"/>
      <c r="K9" s="244"/>
      <c r="L9" s="243"/>
      <c r="M9" s="241"/>
      <c r="N9" s="239"/>
      <c r="O9" s="240"/>
      <c r="P9" s="241"/>
    </row>
    <row r="10" spans="1:16" s="9" customFormat="1" ht="17.45" customHeight="1" x14ac:dyDescent="0.25">
      <c r="A10" s="245"/>
      <c r="B10" s="246" t="s">
        <v>257</v>
      </c>
      <c r="C10" s="234" t="s">
        <v>429</v>
      </c>
      <c r="D10" s="394"/>
      <c r="E10" s="247"/>
      <c r="F10" s="243"/>
      <c r="G10" s="241"/>
      <c r="H10" s="244"/>
      <c r="I10" s="243"/>
      <c r="J10" s="241"/>
      <c r="K10" s="244"/>
      <c r="L10" s="243"/>
      <c r="M10" s="241"/>
      <c r="N10" s="248"/>
      <c r="O10" s="249"/>
      <c r="P10" s="250"/>
    </row>
    <row r="11" spans="1:16" s="9" customFormat="1" ht="17.45" customHeight="1" x14ac:dyDescent="0.25">
      <c r="A11" s="245"/>
      <c r="B11" s="251" t="s">
        <v>258</v>
      </c>
      <c r="C11" s="234" t="s">
        <v>492</v>
      </c>
      <c r="D11" s="394"/>
      <c r="E11" s="247"/>
      <c r="F11" s="243"/>
      <c r="G11" s="241"/>
      <c r="H11" s="244"/>
      <c r="I11" s="243"/>
      <c r="J11" s="241"/>
      <c r="K11" s="244"/>
      <c r="L11" s="243"/>
      <c r="M11" s="241"/>
      <c r="N11" s="248"/>
      <c r="O11" s="249"/>
      <c r="P11" s="250"/>
    </row>
    <row r="12" spans="1:16" s="9" customFormat="1" ht="91.15" customHeight="1" x14ac:dyDescent="0.25">
      <c r="A12" s="252" t="s">
        <v>259</v>
      </c>
      <c r="B12" s="253" t="s">
        <v>444</v>
      </c>
      <c r="C12" s="234"/>
      <c r="D12" s="235"/>
      <c r="E12" s="247"/>
      <c r="F12" s="237">
        <v>4</v>
      </c>
      <c r="G12" s="40"/>
      <c r="H12" s="244"/>
      <c r="I12" s="254">
        <v>4</v>
      </c>
      <c r="J12" s="40"/>
      <c r="K12" s="244"/>
      <c r="L12" s="254">
        <v>4</v>
      </c>
      <c r="M12" s="40"/>
      <c r="N12" s="248"/>
      <c r="O12" s="249"/>
      <c r="P12" s="250"/>
    </row>
    <row r="13" spans="1:16" s="9" customFormat="1" ht="60" customHeight="1" x14ac:dyDescent="0.25">
      <c r="A13" s="245"/>
      <c r="B13" s="255" t="s">
        <v>260</v>
      </c>
      <c r="C13" s="234" t="s">
        <v>430</v>
      </c>
      <c r="D13" s="50"/>
      <c r="E13" s="236"/>
      <c r="F13" s="243"/>
      <c r="G13" s="250"/>
      <c r="H13" s="244"/>
      <c r="I13" s="243"/>
      <c r="J13" s="250"/>
      <c r="K13" s="244"/>
      <c r="L13" s="243"/>
      <c r="M13" s="250"/>
      <c r="N13" s="248"/>
      <c r="O13" s="249"/>
      <c r="P13" s="250"/>
    </row>
    <row r="14" spans="1:16" s="9" customFormat="1" ht="30" x14ac:dyDescent="0.25">
      <c r="A14" s="252"/>
      <c r="B14" s="253" t="s">
        <v>181</v>
      </c>
      <c r="C14" s="234"/>
      <c r="D14" s="235"/>
      <c r="E14" s="236"/>
      <c r="F14" s="237">
        <v>3</v>
      </c>
      <c r="G14" s="40"/>
      <c r="H14" s="244"/>
      <c r="I14" s="237">
        <v>3</v>
      </c>
      <c r="J14" s="40"/>
      <c r="K14" s="244"/>
      <c r="L14" s="237">
        <v>3</v>
      </c>
      <c r="M14" s="40"/>
      <c r="N14" s="248"/>
      <c r="O14" s="249"/>
      <c r="P14" s="250"/>
    </row>
    <row r="15" spans="1:16" s="9" customFormat="1" x14ac:dyDescent="0.25">
      <c r="A15" s="252"/>
      <c r="B15" s="256" t="s">
        <v>67</v>
      </c>
      <c r="C15" s="234"/>
      <c r="D15" s="235"/>
      <c r="E15" s="236"/>
      <c r="F15" s="237">
        <v>2</v>
      </c>
      <c r="G15" s="40"/>
      <c r="H15" s="244"/>
      <c r="I15" s="237">
        <v>2</v>
      </c>
      <c r="J15" s="40"/>
      <c r="K15" s="244"/>
      <c r="L15" s="237">
        <v>2</v>
      </c>
      <c r="M15" s="40"/>
      <c r="N15" s="248"/>
      <c r="O15" s="249"/>
      <c r="P15" s="250"/>
    </row>
    <row r="16" spans="1:16" s="9" customFormat="1" x14ac:dyDescent="0.25">
      <c r="A16" s="252"/>
      <c r="B16" s="256" t="s">
        <v>68</v>
      </c>
      <c r="C16" s="234"/>
      <c r="D16" s="235"/>
      <c r="E16" s="236"/>
      <c r="F16" s="237">
        <v>1</v>
      </c>
      <c r="G16" s="40"/>
      <c r="H16" s="244"/>
      <c r="I16" s="237">
        <v>1</v>
      </c>
      <c r="J16" s="40"/>
      <c r="K16" s="244"/>
      <c r="L16" s="237">
        <v>1</v>
      </c>
      <c r="M16" s="40"/>
      <c r="N16" s="248"/>
      <c r="O16" s="249"/>
      <c r="P16" s="250"/>
    </row>
    <row r="17" spans="1:16" s="9" customFormat="1" x14ac:dyDescent="0.25">
      <c r="A17" s="252"/>
      <c r="B17" s="256" t="s">
        <v>69</v>
      </c>
      <c r="C17" s="234"/>
      <c r="D17" s="235"/>
      <c r="E17" s="236"/>
      <c r="F17" s="243"/>
      <c r="G17" s="241"/>
      <c r="H17" s="244"/>
      <c r="I17" s="257"/>
      <c r="J17" s="241"/>
      <c r="K17" s="244"/>
      <c r="L17" s="257"/>
      <c r="M17" s="250"/>
      <c r="N17" s="239"/>
      <c r="O17" s="240"/>
      <c r="P17" s="241"/>
    </row>
    <row r="18" spans="1:16" s="9" customFormat="1" ht="48" customHeight="1" x14ac:dyDescent="0.25">
      <c r="A18" s="245"/>
      <c r="B18" s="255" t="s">
        <v>261</v>
      </c>
      <c r="C18" s="234" t="s">
        <v>430</v>
      </c>
      <c r="D18" s="394"/>
      <c r="E18" s="236"/>
      <c r="F18" s="243"/>
      <c r="G18" s="241"/>
      <c r="H18" s="244"/>
      <c r="I18" s="257"/>
      <c r="J18" s="241"/>
      <c r="K18" s="244"/>
      <c r="L18" s="257"/>
      <c r="M18" s="241"/>
      <c r="N18" s="239"/>
      <c r="O18" s="240"/>
      <c r="P18" s="241"/>
    </row>
    <row r="19" spans="1:16" s="9" customFormat="1" ht="48" customHeight="1" x14ac:dyDescent="0.25">
      <c r="A19" s="245"/>
      <c r="B19" s="255" t="s">
        <v>445</v>
      </c>
      <c r="C19" s="234" t="s">
        <v>492</v>
      </c>
      <c r="D19" s="394"/>
      <c r="E19" s="236"/>
      <c r="F19" s="243"/>
      <c r="G19" s="241"/>
      <c r="H19" s="244"/>
      <c r="I19" s="257"/>
      <c r="J19" s="241"/>
      <c r="K19" s="244"/>
      <c r="L19" s="257"/>
      <c r="M19" s="250"/>
      <c r="N19" s="239"/>
      <c r="O19" s="240"/>
      <c r="P19" s="241"/>
    </row>
    <row r="20" spans="1:16" s="9" customFormat="1" ht="34.9" customHeight="1" x14ac:dyDescent="0.25">
      <c r="A20" s="252"/>
      <c r="B20" s="253" t="s">
        <v>70</v>
      </c>
      <c r="C20" s="234"/>
      <c r="D20" s="235"/>
      <c r="E20" s="236"/>
      <c r="F20" s="237">
        <v>1</v>
      </c>
      <c r="G20" s="46"/>
      <c r="H20" s="244"/>
      <c r="I20" s="237">
        <v>1</v>
      </c>
      <c r="J20" s="46"/>
      <c r="K20" s="244"/>
      <c r="L20" s="237">
        <v>1</v>
      </c>
      <c r="M20" s="46"/>
      <c r="N20" s="239"/>
      <c r="O20" s="240"/>
      <c r="P20" s="241"/>
    </row>
    <row r="21" spans="1:16" s="9" customFormat="1" ht="60.75" thickBot="1" x14ac:dyDescent="0.3">
      <c r="A21" s="245"/>
      <c r="B21" s="255" t="s">
        <v>262</v>
      </c>
      <c r="C21" s="234" t="s">
        <v>430</v>
      </c>
      <c r="D21" s="235"/>
      <c r="E21" s="258"/>
      <c r="F21" s="259"/>
      <c r="G21" s="260"/>
      <c r="H21" s="261"/>
      <c r="I21" s="259"/>
      <c r="J21" s="260"/>
      <c r="K21" s="261"/>
      <c r="L21" s="259"/>
      <c r="M21" s="260"/>
      <c r="N21" s="262"/>
      <c r="O21" s="263"/>
      <c r="P21" s="264"/>
    </row>
    <row r="22" spans="1:16" s="9" customFormat="1" x14ac:dyDescent="0.25">
      <c r="A22" s="265" t="s">
        <v>263</v>
      </c>
      <c r="B22" s="266" t="s">
        <v>71</v>
      </c>
      <c r="C22" s="234"/>
      <c r="D22" s="235"/>
      <c r="E22" s="267">
        <f>E23+E36</f>
        <v>7</v>
      </c>
      <c r="F22" s="268"/>
      <c r="G22" s="269"/>
      <c r="H22" s="267">
        <f>H23+H36</f>
        <v>7</v>
      </c>
      <c r="I22" s="268"/>
      <c r="J22" s="269"/>
      <c r="K22" s="267">
        <f>K23+K36</f>
        <v>7</v>
      </c>
      <c r="L22" s="268"/>
      <c r="M22" s="269"/>
      <c r="N22" s="270"/>
      <c r="O22" s="271"/>
      <c r="P22" s="272"/>
    </row>
    <row r="23" spans="1:16" s="9" customFormat="1" ht="30" x14ac:dyDescent="0.25">
      <c r="A23" s="252" t="s">
        <v>264</v>
      </c>
      <c r="B23" s="266" t="s">
        <v>446</v>
      </c>
      <c r="C23" s="234"/>
      <c r="D23" s="235"/>
      <c r="E23" s="236">
        <v>5</v>
      </c>
      <c r="F23" s="273"/>
      <c r="G23" s="235"/>
      <c r="H23" s="236">
        <v>5</v>
      </c>
      <c r="I23" s="273"/>
      <c r="J23" s="235"/>
      <c r="K23" s="236">
        <v>5</v>
      </c>
      <c r="L23" s="273"/>
      <c r="M23" s="235"/>
      <c r="N23" s="239"/>
      <c r="O23" s="240"/>
      <c r="P23" s="241"/>
    </row>
    <row r="24" spans="1:16" s="9" customFormat="1" ht="16.899999999999999" customHeight="1" x14ac:dyDescent="0.25">
      <c r="A24" s="252"/>
      <c r="B24" s="256" t="s">
        <v>72</v>
      </c>
      <c r="C24" s="234"/>
      <c r="D24" s="235"/>
      <c r="E24" s="236"/>
      <c r="F24" s="237">
        <v>1</v>
      </c>
      <c r="G24" s="46"/>
      <c r="H24" s="244"/>
      <c r="I24" s="237">
        <v>1</v>
      </c>
      <c r="J24" s="46"/>
      <c r="K24" s="244"/>
      <c r="L24" s="237">
        <v>1</v>
      </c>
      <c r="M24" s="46"/>
      <c r="N24" s="239"/>
      <c r="O24" s="240"/>
      <c r="P24" s="241"/>
    </row>
    <row r="25" spans="1:16" s="9" customFormat="1" ht="17.45" customHeight="1" x14ac:dyDescent="0.25">
      <c r="A25" s="252"/>
      <c r="B25" s="256" t="s">
        <v>73</v>
      </c>
      <c r="C25" s="234"/>
      <c r="D25" s="235"/>
      <c r="E25" s="236"/>
      <c r="F25" s="237">
        <v>1</v>
      </c>
      <c r="G25" s="46"/>
      <c r="H25" s="244"/>
      <c r="I25" s="237">
        <v>1</v>
      </c>
      <c r="J25" s="46"/>
      <c r="K25" s="244"/>
      <c r="L25" s="237">
        <v>1</v>
      </c>
      <c r="M25" s="46"/>
      <c r="N25" s="239"/>
      <c r="O25" s="240"/>
      <c r="P25" s="241"/>
    </row>
    <row r="26" spans="1:16" s="9" customFormat="1" ht="16.149999999999999" customHeight="1" x14ac:dyDescent="0.25">
      <c r="A26" s="252"/>
      <c r="B26" s="256" t="s">
        <v>447</v>
      </c>
      <c r="C26" s="234"/>
      <c r="D26" s="235"/>
      <c r="E26" s="236"/>
      <c r="F26" s="237">
        <v>1</v>
      </c>
      <c r="G26" s="46"/>
      <c r="H26" s="244"/>
      <c r="I26" s="237">
        <v>1</v>
      </c>
      <c r="J26" s="46"/>
      <c r="K26" s="244"/>
      <c r="L26" s="237">
        <v>1</v>
      </c>
      <c r="M26" s="46"/>
      <c r="N26" s="239"/>
      <c r="O26" s="240"/>
      <c r="P26" s="241"/>
    </row>
    <row r="27" spans="1:16" s="9" customFormat="1" ht="16.899999999999999" customHeight="1" x14ac:dyDescent="0.25">
      <c r="A27" s="252"/>
      <c r="B27" s="274" t="s">
        <v>74</v>
      </c>
      <c r="C27" s="234"/>
      <c r="D27" s="235"/>
      <c r="E27" s="236"/>
      <c r="F27" s="237">
        <v>1</v>
      </c>
      <c r="G27" s="46"/>
      <c r="H27" s="244"/>
      <c r="I27" s="237">
        <v>1</v>
      </c>
      <c r="J27" s="46"/>
      <c r="K27" s="244"/>
      <c r="L27" s="237">
        <v>1</v>
      </c>
      <c r="M27" s="46"/>
      <c r="N27" s="239"/>
      <c r="O27" s="240"/>
      <c r="P27" s="241"/>
    </row>
    <row r="28" spans="1:16" s="9" customFormat="1" ht="45" customHeight="1" x14ac:dyDescent="0.25">
      <c r="A28" s="252"/>
      <c r="B28" s="256" t="s">
        <v>448</v>
      </c>
      <c r="C28" s="234"/>
      <c r="D28" s="235"/>
      <c r="E28" s="236"/>
      <c r="F28" s="237">
        <v>1</v>
      </c>
      <c r="G28" s="46"/>
      <c r="H28" s="244"/>
      <c r="I28" s="237">
        <v>1</v>
      </c>
      <c r="J28" s="46"/>
      <c r="K28" s="244"/>
      <c r="L28" s="237">
        <v>1</v>
      </c>
      <c r="M28" s="46"/>
      <c r="N28" s="239"/>
      <c r="O28" s="240"/>
      <c r="P28" s="241"/>
    </row>
    <row r="29" spans="1:16" s="9" customFormat="1" ht="17.45" customHeight="1" x14ac:dyDescent="0.25">
      <c r="A29" s="252"/>
      <c r="B29" s="274" t="s">
        <v>75</v>
      </c>
      <c r="C29" s="234"/>
      <c r="D29" s="235"/>
      <c r="E29" s="236"/>
      <c r="F29" s="237">
        <v>1</v>
      </c>
      <c r="G29" s="46"/>
      <c r="H29" s="244"/>
      <c r="I29" s="237">
        <v>1</v>
      </c>
      <c r="J29" s="46"/>
      <c r="K29" s="244"/>
      <c r="L29" s="237">
        <v>1</v>
      </c>
      <c r="M29" s="46"/>
      <c r="N29" s="239"/>
      <c r="O29" s="240"/>
      <c r="P29" s="241"/>
    </row>
    <row r="30" spans="1:16" s="9" customFormat="1" ht="30" x14ac:dyDescent="0.25">
      <c r="A30" s="252"/>
      <c r="B30" s="256" t="s">
        <v>180</v>
      </c>
      <c r="C30" s="234"/>
      <c r="D30" s="235"/>
      <c r="E30" s="236"/>
      <c r="F30" s="237">
        <v>1</v>
      </c>
      <c r="G30" s="46"/>
      <c r="H30" s="244"/>
      <c r="I30" s="237">
        <v>1</v>
      </c>
      <c r="J30" s="46"/>
      <c r="K30" s="244"/>
      <c r="L30" s="237">
        <v>1</v>
      </c>
      <c r="M30" s="46"/>
      <c r="N30" s="239"/>
      <c r="O30" s="240"/>
      <c r="P30" s="241"/>
    </row>
    <row r="31" spans="1:16" s="9" customFormat="1" x14ac:dyDescent="0.25">
      <c r="A31" s="252"/>
      <c r="B31" s="256" t="s">
        <v>76</v>
      </c>
      <c r="C31" s="234"/>
      <c r="D31" s="235"/>
      <c r="E31" s="236"/>
      <c r="F31" s="237">
        <v>1</v>
      </c>
      <c r="G31" s="46"/>
      <c r="H31" s="244"/>
      <c r="I31" s="237">
        <v>1</v>
      </c>
      <c r="J31" s="46"/>
      <c r="K31" s="244"/>
      <c r="L31" s="237">
        <v>1</v>
      </c>
      <c r="M31" s="46"/>
      <c r="N31" s="239"/>
      <c r="O31" s="240"/>
      <c r="P31" s="241"/>
    </row>
    <row r="32" spans="1:16" s="9" customFormat="1" x14ac:dyDescent="0.25">
      <c r="A32" s="252"/>
      <c r="B32" s="256" t="s">
        <v>77</v>
      </c>
      <c r="C32" s="234"/>
      <c r="D32" s="235"/>
      <c r="E32" s="236"/>
      <c r="F32" s="237">
        <v>1</v>
      </c>
      <c r="G32" s="46"/>
      <c r="H32" s="244"/>
      <c r="I32" s="237">
        <v>1</v>
      </c>
      <c r="J32" s="46"/>
      <c r="K32" s="244"/>
      <c r="L32" s="237">
        <v>1</v>
      </c>
      <c r="M32" s="46"/>
      <c r="N32" s="239"/>
      <c r="O32" s="240"/>
      <c r="P32" s="241"/>
    </row>
    <row r="33" spans="1:16" s="9" customFormat="1" ht="18" customHeight="1" x14ac:dyDescent="0.25">
      <c r="A33" s="252"/>
      <c r="B33" s="256" t="s">
        <v>449</v>
      </c>
      <c r="C33" s="234"/>
      <c r="D33" s="235"/>
      <c r="E33" s="236"/>
      <c r="F33" s="237">
        <v>1</v>
      </c>
      <c r="G33" s="46"/>
      <c r="H33" s="244"/>
      <c r="I33" s="237">
        <v>1</v>
      </c>
      <c r="J33" s="46"/>
      <c r="K33" s="244"/>
      <c r="L33" s="237">
        <v>1</v>
      </c>
      <c r="M33" s="46"/>
      <c r="N33" s="239"/>
      <c r="O33" s="240"/>
      <c r="P33" s="241"/>
    </row>
    <row r="34" spans="1:16" s="9" customFormat="1" ht="150" customHeight="1" x14ac:dyDescent="0.25">
      <c r="A34" s="245"/>
      <c r="B34" s="255" t="s">
        <v>265</v>
      </c>
      <c r="C34" s="234" t="s">
        <v>430</v>
      </c>
      <c r="D34" s="394"/>
      <c r="E34" s="236"/>
      <c r="F34" s="273"/>
      <c r="G34" s="235"/>
      <c r="H34" s="244"/>
      <c r="I34" s="273"/>
      <c r="J34" s="235"/>
      <c r="K34" s="244"/>
      <c r="L34" s="273"/>
      <c r="M34" s="235"/>
      <c r="N34" s="239"/>
      <c r="O34" s="240"/>
      <c r="P34" s="241"/>
    </row>
    <row r="35" spans="1:16" s="9" customFormat="1" x14ac:dyDescent="0.25">
      <c r="A35" s="245"/>
      <c r="B35" s="255" t="s">
        <v>78</v>
      </c>
      <c r="C35" s="234" t="s">
        <v>533</v>
      </c>
      <c r="D35" s="50"/>
      <c r="E35" s="236"/>
      <c r="F35" s="243"/>
      <c r="G35" s="241"/>
      <c r="H35" s="244"/>
      <c r="I35" s="243"/>
      <c r="J35" s="241"/>
      <c r="K35" s="244"/>
      <c r="L35" s="243"/>
      <c r="M35" s="241"/>
      <c r="N35" s="239"/>
      <c r="O35" s="240"/>
      <c r="P35" s="241"/>
    </row>
    <row r="36" spans="1:16" s="9" customFormat="1" ht="45" x14ac:dyDescent="0.25">
      <c r="A36" s="252" t="s">
        <v>266</v>
      </c>
      <c r="B36" s="275" t="s">
        <v>450</v>
      </c>
      <c r="C36" s="234"/>
      <c r="D36" s="235"/>
      <c r="E36" s="236">
        <v>2</v>
      </c>
      <c r="F36" s="243"/>
      <c r="G36" s="241"/>
      <c r="H36" s="244">
        <v>2</v>
      </c>
      <c r="I36" s="257"/>
      <c r="J36" s="241"/>
      <c r="K36" s="244">
        <v>2</v>
      </c>
      <c r="L36" s="257"/>
      <c r="M36" s="241"/>
      <c r="N36" s="239"/>
      <c r="O36" s="240"/>
      <c r="P36" s="241"/>
    </row>
    <row r="37" spans="1:16" s="9" customFormat="1" x14ac:dyDescent="0.25">
      <c r="A37" s="252"/>
      <c r="B37" s="276" t="s">
        <v>79</v>
      </c>
      <c r="C37" s="234"/>
      <c r="D37" s="235"/>
      <c r="E37" s="236"/>
      <c r="F37" s="237">
        <v>1</v>
      </c>
      <c r="G37" s="46"/>
      <c r="H37" s="244"/>
      <c r="I37" s="254">
        <v>1</v>
      </c>
      <c r="J37" s="46"/>
      <c r="K37" s="244"/>
      <c r="L37" s="254">
        <v>1</v>
      </c>
      <c r="M37" s="46"/>
      <c r="N37" s="239"/>
      <c r="O37" s="240"/>
      <c r="P37" s="241"/>
    </row>
    <row r="38" spans="1:16" s="9" customFormat="1" x14ac:dyDescent="0.25">
      <c r="A38" s="252"/>
      <c r="B38" s="277" t="s">
        <v>80</v>
      </c>
      <c r="C38" s="234"/>
      <c r="D38" s="235"/>
      <c r="E38" s="236"/>
      <c r="F38" s="237">
        <v>1</v>
      </c>
      <c r="G38" s="46"/>
      <c r="H38" s="244"/>
      <c r="I38" s="254">
        <v>1</v>
      </c>
      <c r="J38" s="46"/>
      <c r="K38" s="244"/>
      <c r="L38" s="254">
        <v>1</v>
      </c>
      <c r="M38" s="46"/>
      <c r="N38" s="239"/>
      <c r="O38" s="240"/>
      <c r="P38" s="241"/>
    </row>
    <row r="39" spans="1:16" s="9" customFormat="1" x14ac:dyDescent="0.25">
      <c r="A39" s="252"/>
      <c r="B39" s="277" t="s">
        <v>267</v>
      </c>
      <c r="C39" s="234"/>
      <c r="D39" s="235"/>
      <c r="E39" s="236"/>
      <c r="F39" s="243"/>
      <c r="G39" s="241"/>
      <c r="H39" s="244"/>
      <c r="I39" s="257"/>
      <c r="J39" s="241"/>
      <c r="K39" s="244"/>
      <c r="L39" s="257"/>
      <c r="M39" s="241"/>
      <c r="N39" s="239"/>
      <c r="O39" s="240"/>
      <c r="P39" s="241"/>
    </row>
    <row r="40" spans="1:16" s="9" customFormat="1" ht="28.9" customHeight="1" x14ac:dyDescent="0.25">
      <c r="A40" s="245"/>
      <c r="B40" s="255" t="s">
        <v>81</v>
      </c>
      <c r="C40" s="234" t="s">
        <v>430</v>
      </c>
      <c r="D40" s="50"/>
      <c r="E40" s="236"/>
      <c r="F40" s="243"/>
      <c r="G40" s="241"/>
      <c r="H40" s="244"/>
      <c r="I40" s="257"/>
      <c r="J40" s="241"/>
      <c r="K40" s="244"/>
      <c r="L40" s="257"/>
      <c r="M40" s="241"/>
      <c r="N40" s="239"/>
      <c r="O40" s="240"/>
      <c r="P40" s="241"/>
    </row>
    <row r="41" spans="1:16" s="9" customFormat="1" ht="30" x14ac:dyDescent="0.25">
      <c r="A41" s="245"/>
      <c r="B41" s="255" t="s">
        <v>481</v>
      </c>
      <c r="C41" s="234" t="s">
        <v>431</v>
      </c>
      <c r="D41" s="50"/>
      <c r="E41" s="236"/>
      <c r="F41" s="243"/>
      <c r="G41" s="241"/>
      <c r="H41" s="244"/>
      <c r="I41" s="257"/>
      <c r="J41" s="241"/>
      <c r="K41" s="244"/>
      <c r="L41" s="257"/>
      <c r="M41" s="241"/>
      <c r="N41" s="239"/>
      <c r="O41" s="240"/>
      <c r="P41" s="241"/>
    </row>
    <row r="42" spans="1:16" s="9" customFormat="1" ht="30" x14ac:dyDescent="0.25">
      <c r="A42" s="245"/>
      <c r="B42" s="255" t="s">
        <v>268</v>
      </c>
      <c r="C42" s="234" t="s">
        <v>432</v>
      </c>
      <c r="D42" s="50"/>
      <c r="E42" s="236"/>
      <c r="F42" s="243"/>
      <c r="G42" s="241"/>
      <c r="H42" s="244"/>
      <c r="I42" s="257"/>
      <c r="J42" s="241"/>
      <c r="K42" s="244"/>
      <c r="L42" s="257"/>
      <c r="M42" s="241"/>
      <c r="N42" s="239"/>
      <c r="O42" s="240"/>
      <c r="P42" s="241"/>
    </row>
    <row r="43" spans="1:16" s="9" customFormat="1" x14ac:dyDescent="0.25">
      <c r="A43" s="252"/>
      <c r="B43" s="276" t="s">
        <v>82</v>
      </c>
      <c r="C43" s="234"/>
      <c r="D43" s="235"/>
      <c r="E43" s="236"/>
      <c r="F43" s="243"/>
      <c r="G43" s="241"/>
      <c r="H43" s="244"/>
      <c r="I43" s="243"/>
      <c r="J43" s="241"/>
      <c r="K43" s="244"/>
      <c r="L43" s="243"/>
      <c r="M43" s="241"/>
      <c r="N43" s="239"/>
      <c r="O43" s="240"/>
      <c r="P43" s="241"/>
    </row>
    <row r="44" spans="1:16" s="9" customFormat="1" x14ac:dyDescent="0.25">
      <c r="A44" s="252"/>
      <c r="B44" s="277" t="s">
        <v>83</v>
      </c>
      <c r="C44" s="234"/>
      <c r="D44" s="235"/>
      <c r="E44" s="236"/>
      <c r="F44" s="237">
        <v>1</v>
      </c>
      <c r="G44" s="46"/>
      <c r="H44" s="244"/>
      <c r="I44" s="237">
        <v>1</v>
      </c>
      <c r="J44" s="46"/>
      <c r="K44" s="244"/>
      <c r="L44" s="237">
        <v>1</v>
      </c>
      <c r="M44" s="46"/>
      <c r="N44" s="239"/>
      <c r="O44" s="240"/>
      <c r="P44" s="241"/>
    </row>
    <row r="45" spans="1:16" s="9" customFormat="1" x14ac:dyDescent="0.25">
      <c r="A45" s="252"/>
      <c r="B45" s="277" t="s">
        <v>84</v>
      </c>
      <c r="C45" s="234"/>
      <c r="D45" s="235"/>
      <c r="E45" s="236"/>
      <c r="F45" s="237">
        <v>1</v>
      </c>
      <c r="G45" s="46"/>
      <c r="H45" s="244"/>
      <c r="I45" s="237">
        <v>1</v>
      </c>
      <c r="J45" s="46"/>
      <c r="K45" s="244"/>
      <c r="L45" s="237">
        <v>1</v>
      </c>
      <c r="M45" s="46"/>
      <c r="N45" s="239"/>
      <c r="O45" s="240"/>
      <c r="P45" s="241"/>
    </row>
    <row r="46" spans="1:16" s="9" customFormat="1" ht="34.9" customHeight="1" x14ac:dyDescent="0.25">
      <c r="A46" s="245"/>
      <c r="B46" s="255" t="s">
        <v>85</v>
      </c>
      <c r="C46" s="234" t="s">
        <v>430</v>
      </c>
      <c r="D46" s="50"/>
      <c r="E46" s="236"/>
      <c r="F46" s="243"/>
      <c r="G46" s="241"/>
      <c r="H46" s="244"/>
      <c r="I46" s="243"/>
      <c r="J46" s="241"/>
      <c r="K46" s="244"/>
      <c r="L46" s="243"/>
      <c r="M46" s="241"/>
      <c r="N46" s="239"/>
      <c r="O46" s="240"/>
      <c r="P46" s="241"/>
    </row>
    <row r="47" spans="1:16" s="9" customFormat="1" x14ac:dyDescent="0.25">
      <c r="A47" s="252"/>
      <c r="B47" s="276" t="s">
        <v>86</v>
      </c>
      <c r="C47" s="234"/>
      <c r="D47" s="235"/>
      <c r="E47" s="236"/>
      <c r="F47" s="243"/>
      <c r="G47" s="241"/>
      <c r="H47" s="244"/>
      <c r="I47" s="243"/>
      <c r="J47" s="241"/>
      <c r="K47" s="244"/>
      <c r="L47" s="243"/>
      <c r="M47" s="241"/>
      <c r="N47" s="239"/>
      <c r="O47" s="240"/>
      <c r="P47" s="241"/>
    </row>
    <row r="48" spans="1:16" s="9" customFormat="1" x14ac:dyDescent="0.25">
      <c r="A48" s="252"/>
      <c r="B48" s="277" t="s">
        <v>182</v>
      </c>
      <c r="C48" s="234"/>
      <c r="D48" s="235"/>
      <c r="E48" s="236"/>
      <c r="F48" s="237">
        <v>1</v>
      </c>
      <c r="G48" s="46"/>
      <c r="H48" s="244"/>
      <c r="I48" s="237">
        <v>1</v>
      </c>
      <c r="J48" s="46"/>
      <c r="K48" s="244"/>
      <c r="L48" s="237">
        <v>1</v>
      </c>
      <c r="M48" s="46"/>
      <c r="N48" s="239"/>
      <c r="O48" s="240"/>
      <c r="P48" s="241"/>
    </row>
    <row r="49" spans="1:16" s="9" customFormat="1" ht="49.9" customHeight="1" x14ac:dyDescent="0.25">
      <c r="A49" s="252"/>
      <c r="B49" s="277" t="s">
        <v>87</v>
      </c>
      <c r="C49" s="234"/>
      <c r="D49" s="235"/>
      <c r="E49" s="236"/>
      <c r="F49" s="237">
        <v>1</v>
      </c>
      <c r="G49" s="46"/>
      <c r="H49" s="244"/>
      <c r="I49" s="237">
        <v>1</v>
      </c>
      <c r="J49" s="46"/>
      <c r="K49" s="244"/>
      <c r="L49" s="237">
        <v>1</v>
      </c>
      <c r="M49" s="46"/>
      <c r="N49" s="239"/>
      <c r="O49" s="240"/>
      <c r="P49" s="241"/>
    </row>
    <row r="50" spans="1:16" s="9" customFormat="1" ht="30" x14ac:dyDescent="0.25">
      <c r="A50" s="245"/>
      <c r="B50" s="255" t="s">
        <v>85</v>
      </c>
      <c r="C50" s="234" t="s">
        <v>433</v>
      </c>
      <c r="D50" s="394"/>
      <c r="E50" s="236"/>
      <c r="F50" s="243"/>
      <c r="G50" s="278"/>
      <c r="H50" s="244"/>
      <c r="I50" s="243"/>
      <c r="J50" s="278"/>
      <c r="K50" s="244"/>
      <c r="L50" s="243"/>
      <c r="M50" s="278"/>
      <c r="N50" s="279"/>
      <c r="O50" s="280"/>
      <c r="P50" s="278"/>
    </row>
    <row r="51" spans="1:16" s="9" customFormat="1" ht="30" x14ac:dyDescent="0.25">
      <c r="A51" s="245"/>
      <c r="B51" s="255" t="s">
        <v>183</v>
      </c>
      <c r="C51" s="234" t="s">
        <v>434</v>
      </c>
      <c r="D51" s="394"/>
      <c r="E51" s="236"/>
      <c r="F51" s="243"/>
      <c r="G51" s="278"/>
      <c r="H51" s="244"/>
      <c r="I51" s="243"/>
      <c r="J51" s="278"/>
      <c r="K51" s="244"/>
      <c r="L51" s="243"/>
      <c r="M51" s="278"/>
      <c r="N51" s="279"/>
      <c r="O51" s="280"/>
      <c r="P51" s="278"/>
    </row>
    <row r="52" spans="1:16" s="9" customFormat="1" ht="30" x14ac:dyDescent="0.25">
      <c r="A52" s="245"/>
      <c r="B52" s="255" t="s">
        <v>88</v>
      </c>
      <c r="C52" s="234" t="s">
        <v>435</v>
      </c>
      <c r="D52" s="394"/>
      <c r="E52" s="236"/>
      <c r="F52" s="243"/>
      <c r="G52" s="278"/>
      <c r="H52" s="244"/>
      <c r="I52" s="243"/>
      <c r="J52" s="278"/>
      <c r="K52" s="244"/>
      <c r="L52" s="243"/>
      <c r="M52" s="278"/>
      <c r="N52" s="279"/>
      <c r="O52" s="280"/>
      <c r="P52" s="278"/>
    </row>
    <row r="53" spans="1:16" s="9" customFormat="1" ht="108.6" customHeight="1" x14ac:dyDescent="0.25">
      <c r="A53" s="245"/>
      <c r="B53" s="281" t="s">
        <v>269</v>
      </c>
      <c r="C53" s="234" t="s">
        <v>430</v>
      </c>
      <c r="D53" s="394"/>
      <c r="E53" s="236"/>
      <c r="F53" s="243"/>
      <c r="G53" s="278"/>
      <c r="H53" s="244"/>
      <c r="I53" s="243"/>
      <c r="J53" s="278"/>
      <c r="K53" s="244"/>
      <c r="L53" s="243"/>
      <c r="M53" s="278"/>
      <c r="N53" s="279"/>
      <c r="O53" s="280"/>
      <c r="P53" s="278"/>
    </row>
    <row r="54" spans="1:16" s="9" customFormat="1" x14ac:dyDescent="0.25">
      <c r="A54" s="245"/>
      <c r="B54" s="255" t="s">
        <v>78</v>
      </c>
      <c r="C54" s="234" t="s">
        <v>533</v>
      </c>
      <c r="D54" s="394"/>
      <c r="E54" s="236"/>
      <c r="F54" s="243"/>
      <c r="G54" s="278"/>
      <c r="H54" s="244"/>
      <c r="I54" s="243"/>
      <c r="J54" s="278"/>
      <c r="K54" s="244"/>
      <c r="L54" s="243"/>
      <c r="M54" s="278"/>
      <c r="N54" s="279"/>
      <c r="O54" s="280"/>
      <c r="P54" s="278"/>
    </row>
    <row r="55" spans="1:16" s="9" customFormat="1" ht="60" x14ac:dyDescent="0.25">
      <c r="A55" s="265" t="s">
        <v>270</v>
      </c>
      <c r="B55" s="266" t="s">
        <v>451</v>
      </c>
      <c r="C55" s="234"/>
      <c r="D55" s="235"/>
      <c r="E55" s="236">
        <v>0</v>
      </c>
      <c r="F55" s="243"/>
      <c r="G55" s="278"/>
      <c r="H55" s="244">
        <v>0</v>
      </c>
      <c r="I55" s="243"/>
      <c r="J55" s="278"/>
      <c r="K55" s="244">
        <v>0</v>
      </c>
      <c r="L55" s="243"/>
      <c r="M55" s="278"/>
      <c r="N55" s="279"/>
      <c r="O55" s="280"/>
      <c r="P55" s="278"/>
    </row>
    <row r="56" spans="1:16" s="9" customFormat="1" x14ac:dyDescent="0.25">
      <c r="A56" s="252" t="s">
        <v>271</v>
      </c>
      <c r="B56" s="253" t="s">
        <v>89</v>
      </c>
      <c r="C56" s="234"/>
      <c r="D56" s="235"/>
      <c r="E56" s="236"/>
      <c r="F56" s="243"/>
      <c r="G56" s="278"/>
      <c r="H56" s="244"/>
      <c r="I56" s="243"/>
      <c r="J56" s="278"/>
      <c r="K56" s="244"/>
      <c r="L56" s="243"/>
      <c r="M56" s="278"/>
      <c r="N56" s="279"/>
      <c r="O56" s="280"/>
      <c r="P56" s="278"/>
    </row>
    <row r="57" spans="1:16" s="9" customFormat="1" x14ac:dyDescent="0.25">
      <c r="A57" s="252"/>
      <c r="B57" s="256" t="s">
        <v>272</v>
      </c>
      <c r="C57" s="234"/>
      <c r="D57" s="235"/>
      <c r="E57" s="236"/>
      <c r="F57" s="282">
        <v>-1</v>
      </c>
      <c r="G57" s="46"/>
      <c r="H57" s="244"/>
      <c r="I57" s="282">
        <v>-1</v>
      </c>
      <c r="J57" s="46"/>
      <c r="K57" s="244"/>
      <c r="L57" s="282">
        <v>-1</v>
      </c>
      <c r="M57" s="46"/>
      <c r="N57" s="239"/>
      <c r="O57" s="240"/>
      <c r="P57" s="241"/>
    </row>
    <row r="58" spans="1:16" s="9" customFormat="1" x14ac:dyDescent="0.25">
      <c r="A58" s="252"/>
      <c r="B58" s="256" t="s">
        <v>90</v>
      </c>
      <c r="C58" s="234"/>
      <c r="D58" s="235"/>
      <c r="E58" s="283"/>
      <c r="F58" s="282">
        <v>-1</v>
      </c>
      <c r="G58" s="46"/>
      <c r="H58" s="244"/>
      <c r="I58" s="282">
        <v>-1</v>
      </c>
      <c r="J58" s="46"/>
      <c r="K58" s="244"/>
      <c r="L58" s="282">
        <v>-1</v>
      </c>
      <c r="M58" s="46"/>
      <c r="N58" s="239"/>
      <c r="O58" s="240"/>
      <c r="P58" s="241"/>
    </row>
    <row r="59" spans="1:16" s="9" customFormat="1" x14ac:dyDescent="0.25">
      <c r="A59" s="252"/>
      <c r="B59" s="256" t="s">
        <v>91</v>
      </c>
      <c r="C59" s="234"/>
      <c r="D59" s="235"/>
      <c r="E59" s="283"/>
      <c r="F59" s="282">
        <v>-1</v>
      </c>
      <c r="G59" s="46"/>
      <c r="H59" s="244"/>
      <c r="I59" s="282">
        <v>-1</v>
      </c>
      <c r="J59" s="46"/>
      <c r="K59" s="244"/>
      <c r="L59" s="282">
        <v>-1</v>
      </c>
      <c r="M59" s="46"/>
      <c r="N59" s="239"/>
      <c r="O59" s="240"/>
      <c r="P59" s="241"/>
    </row>
    <row r="60" spans="1:16" s="9" customFormat="1" x14ac:dyDescent="0.25">
      <c r="A60" s="252"/>
      <c r="B60" s="256" t="s">
        <v>92</v>
      </c>
      <c r="C60" s="234"/>
      <c r="D60" s="235"/>
      <c r="E60" s="283"/>
      <c r="F60" s="282">
        <v>-1</v>
      </c>
      <c r="G60" s="46"/>
      <c r="H60" s="244"/>
      <c r="I60" s="282">
        <v>-1</v>
      </c>
      <c r="J60" s="46"/>
      <c r="K60" s="244"/>
      <c r="L60" s="282">
        <v>-1</v>
      </c>
      <c r="M60" s="46"/>
      <c r="N60" s="239"/>
      <c r="O60" s="240"/>
      <c r="P60" s="241"/>
    </row>
    <row r="61" spans="1:16" s="9" customFormat="1" x14ac:dyDescent="0.25">
      <c r="A61" s="535"/>
      <c r="B61" s="536" t="s">
        <v>93</v>
      </c>
      <c r="C61" s="234"/>
      <c r="D61" s="235"/>
      <c r="E61" s="283"/>
      <c r="F61" s="282">
        <v>-1</v>
      </c>
      <c r="G61" s="46"/>
      <c r="H61" s="244"/>
      <c r="I61" s="282">
        <v>-1</v>
      </c>
      <c r="J61" s="46"/>
      <c r="K61" s="244"/>
      <c r="L61" s="282">
        <v>-1</v>
      </c>
      <c r="M61" s="46"/>
      <c r="N61" s="239"/>
      <c r="O61" s="240"/>
      <c r="P61" s="241"/>
    </row>
    <row r="62" spans="1:16" s="9" customFormat="1" x14ac:dyDescent="0.25">
      <c r="A62" s="535"/>
      <c r="B62" s="536"/>
      <c r="C62" s="234"/>
      <c r="D62" s="235"/>
      <c r="E62" s="283"/>
      <c r="F62" s="284"/>
      <c r="G62" s="241"/>
      <c r="H62" s="244"/>
      <c r="I62" s="284"/>
      <c r="J62" s="241"/>
      <c r="K62" s="244"/>
      <c r="L62" s="284"/>
      <c r="M62" s="241"/>
      <c r="N62" s="239"/>
      <c r="O62" s="240"/>
      <c r="P62" s="241"/>
    </row>
    <row r="63" spans="1:16" s="9" customFormat="1" x14ac:dyDescent="0.25">
      <c r="A63" s="252" t="s">
        <v>273</v>
      </c>
      <c r="B63" s="253" t="s">
        <v>94</v>
      </c>
      <c r="C63" s="234"/>
      <c r="D63" s="235"/>
      <c r="E63" s="236"/>
      <c r="F63" s="282">
        <v>-1</v>
      </c>
      <c r="G63" s="46"/>
      <c r="H63" s="244"/>
      <c r="I63" s="282">
        <v>-1</v>
      </c>
      <c r="J63" s="46"/>
      <c r="K63" s="244"/>
      <c r="L63" s="282">
        <v>-1</v>
      </c>
      <c r="M63" s="46"/>
      <c r="N63" s="239"/>
      <c r="O63" s="240"/>
      <c r="P63" s="241"/>
    </row>
    <row r="64" spans="1:16" s="9" customFormat="1" x14ac:dyDescent="0.25">
      <c r="A64" s="252"/>
      <c r="B64" s="256" t="s">
        <v>95</v>
      </c>
      <c r="C64" s="234"/>
      <c r="D64" s="235"/>
      <c r="E64" s="283"/>
      <c r="F64" s="282">
        <v>-1</v>
      </c>
      <c r="G64" s="46"/>
      <c r="H64" s="244"/>
      <c r="I64" s="282">
        <v>-1</v>
      </c>
      <c r="J64" s="46"/>
      <c r="K64" s="244"/>
      <c r="L64" s="282">
        <v>-1</v>
      </c>
      <c r="M64" s="46"/>
      <c r="N64" s="239"/>
      <c r="O64" s="240"/>
      <c r="P64" s="241"/>
    </row>
    <row r="65" spans="1:16" s="9" customFormat="1" x14ac:dyDescent="0.25">
      <c r="A65" s="252"/>
      <c r="B65" s="256" t="s">
        <v>274</v>
      </c>
      <c r="C65" s="234"/>
      <c r="D65" s="235"/>
      <c r="E65" s="283"/>
      <c r="F65" s="282">
        <v>-1</v>
      </c>
      <c r="G65" s="46"/>
      <c r="H65" s="244"/>
      <c r="I65" s="282">
        <v>-1</v>
      </c>
      <c r="J65" s="46"/>
      <c r="K65" s="244"/>
      <c r="L65" s="282">
        <v>-1</v>
      </c>
      <c r="M65" s="46"/>
      <c r="N65" s="239"/>
      <c r="O65" s="240"/>
      <c r="P65" s="241"/>
    </row>
    <row r="66" spans="1:16" s="9" customFormat="1" x14ac:dyDescent="0.25">
      <c r="A66" s="252"/>
      <c r="B66" s="256" t="s">
        <v>96</v>
      </c>
      <c r="C66" s="234"/>
      <c r="D66" s="235"/>
      <c r="E66" s="283"/>
      <c r="F66" s="282">
        <v>-1</v>
      </c>
      <c r="G66" s="46"/>
      <c r="H66" s="244"/>
      <c r="I66" s="282">
        <v>-1</v>
      </c>
      <c r="J66" s="46"/>
      <c r="K66" s="244"/>
      <c r="L66" s="282">
        <v>-1</v>
      </c>
      <c r="M66" s="46"/>
      <c r="N66" s="239"/>
      <c r="O66" s="240"/>
      <c r="P66" s="241"/>
    </row>
    <row r="67" spans="1:16" s="9" customFormat="1" x14ac:dyDescent="0.25">
      <c r="A67" s="252"/>
      <c r="B67" s="256" t="s">
        <v>97</v>
      </c>
      <c r="C67" s="234"/>
      <c r="D67" s="235"/>
      <c r="E67" s="283"/>
      <c r="F67" s="282">
        <v>-1</v>
      </c>
      <c r="G67" s="46"/>
      <c r="H67" s="244"/>
      <c r="I67" s="282">
        <v>-1</v>
      </c>
      <c r="J67" s="46"/>
      <c r="K67" s="244"/>
      <c r="L67" s="282">
        <v>-1</v>
      </c>
      <c r="M67" s="46"/>
      <c r="N67" s="239"/>
      <c r="O67" s="240"/>
      <c r="P67" s="241"/>
    </row>
    <row r="68" spans="1:16" s="9" customFormat="1" ht="137.44999999999999" customHeight="1" thickBot="1" x14ac:dyDescent="0.3">
      <c r="A68" s="285"/>
      <c r="B68" s="286" t="s">
        <v>452</v>
      </c>
      <c r="C68" s="287" t="s">
        <v>430</v>
      </c>
      <c r="D68" s="52"/>
      <c r="E68" s="288"/>
      <c r="F68" s="289"/>
      <c r="G68" s="264"/>
      <c r="H68" s="261"/>
      <c r="I68" s="290"/>
      <c r="J68" s="264"/>
      <c r="K68" s="261"/>
      <c r="L68" s="290"/>
      <c r="M68" s="264"/>
      <c r="N68" s="262"/>
      <c r="O68" s="263"/>
      <c r="P68" s="264"/>
    </row>
    <row r="69" spans="1:16" s="9" customFormat="1" ht="16.5" thickBot="1" x14ac:dyDescent="0.3">
      <c r="A69" s="213" t="s">
        <v>275</v>
      </c>
      <c r="B69" s="291" t="s">
        <v>29</v>
      </c>
      <c r="C69" s="220"/>
      <c r="D69" s="292"/>
      <c r="E69" s="293">
        <f>E70+E74+E76+E78+E97+E119+E128</f>
        <v>42</v>
      </c>
      <c r="F69" s="218"/>
      <c r="G69" s="219"/>
      <c r="H69" s="293">
        <f>H70+H74+H76+H78+H97+H119+H128</f>
        <v>47</v>
      </c>
      <c r="I69" s="220"/>
      <c r="J69" s="219"/>
      <c r="K69" s="293">
        <f>K70+K74+K76+K78+K97+K119+K128</f>
        <v>42</v>
      </c>
      <c r="L69" s="220"/>
      <c r="M69" s="219"/>
      <c r="N69" s="221"/>
      <c r="O69" s="222"/>
      <c r="P69" s="219"/>
    </row>
    <row r="70" spans="1:16" s="9" customFormat="1" ht="152.44999999999999" customHeight="1" x14ac:dyDescent="0.25">
      <c r="A70" s="294" t="s">
        <v>276</v>
      </c>
      <c r="B70" s="224" t="s">
        <v>453</v>
      </c>
      <c r="C70" s="268"/>
      <c r="D70" s="295"/>
      <c r="E70" s="227">
        <v>4</v>
      </c>
      <c r="F70" s="296" t="s">
        <v>348</v>
      </c>
      <c r="G70" s="53"/>
      <c r="H70" s="297">
        <v>4</v>
      </c>
      <c r="I70" s="296" t="s">
        <v>348</v>
      </c>
      <c r="J70" s="53"/>
      <c r="K70" s="297">
        <v>4</v>
      </c>
      <c r="L70" s="296" t="s">
        <v>348</v>
      </c>
      <c r="M70" s="53"/>
      <c r="N70" s="298"/>
      <c r="O70" s="299"/>
      <c r="P70" s="300"/>
    </row>
    <row r="71" spans="1:16" s="9" customFormat="1" ht="30" x14ac:dyDescent="0.25">
      <c r="A71" s="245"/>
      <c r="B71" s="255" t="s">
        <v>98</v>
      </c>
      <c r="C71" s="234" t="s">
        <v>428</v>
      </c>
      <c r="D71" s="50"/>
      <c r="E71" s="236"/>
      <c r="F71" s="243"/>
      <c r="G71" s="250"/>
      <c r="H71" s="244"/>
      <c r="I71" s="243"/>
      <c r="J71" s="250"/>
      <c r="K71" s="244"/>
      <c r="L71" s="243"/>
      <c r="M71" s="250"/>
      <c r="N71" s="248"/>
      <c r="O71" s="249"/>
      <c r="P71" s="250"/>
    </row>
    <row r="72" spans="1:16" s="9" customFormat="1" ht="18" customHeight="1" x14ac:dyDescent="0.25">
      <c r="A72" s="245"/>
      <c r="B72" s="255" t="s">
        <v>277</v>
      </c>
      <c r="C72" s="234" t="s">
        <v>492</v>
      </c>
      <c r="D72" s="50"/>
      <c r="E72" s="236"/>
      <c r="F72" s="243"/>
      <c r="G72" s="250"/>
      <c r="H72" s="244"/>
      <c r="I72" s="243"/>
      <c r="J72" s="250"/>
      <c r="K72" s="244"/>
      <c r="L72" s="243"/>
      <c r="M72" s="250"/>
      <c r="N72" s="248"/>
      <c r="O72" s="249"/>
      <c r="P72" s="250"/>
    </row>
    <row r="73" spans="1:16" s="9" customFormat="1" ht="46.15" customHeight="1" x14ac:dyDescent="0.25">
      <c r="A73" s="245"/>
      <c r="B73" s="255" t="s">
        <v>99</v>
      </c>
      <c r="C73" s="234" t="s">
        <v>427</v>
      </c>
      <c r="D73" s="50"/>
      <c r="E73" s="236"/>
      <c r="F73" s="243"/>
      <c r="G73" s="250"/>
      <c r="H73" s="244"/>
      <c r="I73" s="243"/>
      <c r="J73" s="250"/>
      <c r="K73" s="244"/>
      <c r="L73" s="243"/>
      <c r="M73" s="250"/>
      <c r="N73" s="248"/>
      <c r="O73" s="249"/>
      <c r="P73" s="250"/>
    </row>
    <row r="74" spans="1:16" s="9" customFormat="1" ht="66" customHeight="1" x14ac:dyDescent="0.25">
      <c r="A74" s="252" t="s">
        <v>278</v>
      </c>
      <c r="B74" s="266" t="s">
        <v>454</v>
      </c>
      <c r="C74" s="234"/>
      <c r="D74" s="235"/>
      <c r="E74" s="236">
        <v>3</v>
      </c>
      <c r="F74" s="237">
        <v>3</v>
      </c>
      <c r="G74" s="47"/>
      <c r="H74" s="244">
        <v>3</v>
      </c>
      <c r="I74" s="237">
        <v>3</v>
      </c>
      <c r="J74" s="47"/>
      <c r="K74" s="244">
        <v>3</v>
      </c>
      <c r="L74" s="237">
        <v>3</v>
      </c>
      <c r="M74" s="47"/>
      <c r="N74" s="248"/>
      <c r="O74" s="249"/>
      <c r="P74" s="250"/>
    </row>
    <row r="75" spans="1:16" s="9" customFormat="1" ht="78" customHeight="1" x14ac:dyDescent="0.25">
      <c r="A75" s="245"/>
      <c r="B75" s="255" t="s">
        <v>100</v>
      </c>
      <c r="C75" s="234" t="s">
        <v>425</v>
      </c>
      <c r="D75" s="50"/>
      <c r="E75" s="236"/>
      <c r="F75" s="243"/>
      <c r="G75" s="241"/>
      <c r="H75" s="244"/>
      <c r="I75" s="257"/>
      <c r="J75" s="241"/>
      <c r="K75" s="244"/>
      <c r="L75" s="257"/>
      <c r="M75" s="241"/>
      <c r="N75" s="239"/>
      <c r="O75" s="240"/>
      <c r="P75" s="241"/>
    </row>
    <row r="76" spans="1:16" s="9" customFormat="1" ht="72.599999999999994" customHeight="1" x14ac:dyDescent="0.25">
      <c r="A76" s="252" t="s">
        <v>279</v>
      </c>
      <c r="B76" s="266" t="s">
        <v>455</v>
      </c>
      <c r="C76" s="234"/>
      <c r="D76" s="235"/>
      <c r="E76" s="236">
        <v>2</v>
      </c>
      <c r="F76" s="237">
        <v>2</v>
      </c>
      <c r="G76" s="46"/>
      <c r="H76" s="244">
        <v>2</v>
      </c>
      <c r="I76" s="254">
        <v>2</v>
      </c>
      <c r="J76" s="46"/>
      <c r="K76" s="244">
        <v>2</v>
      </c>
      <c r="L76" s="254">
        <v>2</v>
      </c>
      <c r="M76" s="46"/>
      <c r="N76" s="239"/>
      <c r="O76" s="240"/>
      <c r="P76" s="241"/>
    </row>
    <row r="77" spans="1:16" s="9" customFormat="1" ht="30" x14ac:dyDescent="0.25">
      <c r="A77" s="245"/>
      <c r="B77" s="255" t="s">
        <v>280</v>
      </c>
      <c r="C77" s="234" t="s">
        <v>585</v>
      </c>
      <c r="D77" s="50"/>
      <c r="E77" s="236"/>
      <c r="F77" s="243"/>
      <c r="G77" s="241"/>
      <c r="H77" s="244"/>
      <c r="I77" s="257"/>
      <c r="J77" s="241"/>
      <c r="K77" s="244"/>
      <c r="L77" s="257"/>
      <c r="M77" s="241"/>
      <c r="N77" s="239"/>
      <c r="O77" s="240"/>
      <c r="P77" s="241"/>
    </row>
    <row r="78" spans="1:16" s="9" customFormat="1" x14ac:dyDescent="0.25">
      <c r="A78" s="265" t="s">
        <v>281</v>
      </c>
      <c r="B78" s="266" t="s">
        <v>456</v>
      </c>
      <c r="C78" s="234"/>
      <c r="D78" s="301"/>
      <c r="E78" s="236">
        <f>E79+E90</f>
        <v>6</v>
      </c>
      <c r="F78" s="243"/>
      <c r="G78" s="241"/>
      <c r="H78" s="236">
        <f>H79+H90</f>
        <v>6</v>
      </c>
      <c r="I78" s="257"/>
      <c r="J78" s="241"/>
      <c r="K78" s="236">
        <f>K79+K90</f>
        <v>6</v>
      </c>
      <c r="L78" s="257"/>
      <c r="M78" s="241"/>
      <c r="N78" s="239"/>
      <c r="O78" s="240"/>
      <c r="P78" s="241"/>
    </row>
    <row r="79" spans="1:16" s="9" customFormat="1" ht="60" x14ac:dyDescent="0.25">
      <c r="A79" s="252" t="s">
        <v>282</v>
      </c>
      <c r="B79" s="266" t="s">
        <v>457</v>
      </c>
      <c r="C79" s="234"/>
      <c r="D79" s="301"/>
      <c r="E79" s="236">
        <v>3</v>
      </c>
      <c r="F79" s="243"/>
      <c r="G79" s="302"/>
      <c r="H79" s="244">
        <v>3</v>
      </c>
      <c r="I79" s="303"/>
      <c r="J79" s="302"/>
      <c r="K79" s="244">
        <v>3</v>
      </c>
      <c r="L79" s="303"/>
      <c r="M79" s="302"/>
      <c r="N79" s="304"/>
      <c r="O79" s="305"/>
      <c r="P79" s="302"/>
    </row>
    <row r="80" spans="1:16" s="9" customFormat="1" ht="61.15" customHeight="1" x14ac:dyDescent="0.25">
      <c r="A80" s="252"/>
      <c r="B80" s="253" t="s">
        <v>101</v>
      </c>
      <c r="C80" s="234"/>
      <c r="D80" s="301"/>
      <c r="E80" s="236"/>
      <c r="F80" s="237">
        <v>1</v>
      </c>
      <c r="G80" s="47"/>
      <c r="H80" s="244"/>
      <c r="I80" s="237">
        <v>1</v>
      </c>
      <c r="J80" s="47"/>
      <c r="K80" s="244"/>
      <c r="L80" s="237">
        <v>1</v>
      </c>
      <c r="M80" s="47"/>
      <c r="N80" s="248"/>
      <c r="O80" s="249"/>
      <c r="P80" s="250"/>
    </row>
    <row r="81" spans="1:16" s="9" customFormat="1" ht="31.9" customHeight="1" x14ac:dyDescent="0.25">
      <c r="A81" s="245"/>
      <c r="B81" s="281" t="s">
        <v>283</v>
      </c>
      <c r="C81" s="234" t="s">
        <v>426</v>
      </c>
      <c r="D81" s="50"/>
      <c r="E81" s="236"/>
      <c r="F81" s="243"/>
      <c r="G81" s="250"/>
      <c r="H81" s="244"/>
      <c r="I81" s="243"/>
      <c r="J81" s="250"/>
      <c r="K81" s="244"/>
      <c r="L81" s="243"/>
      <c r="M81" s="250"/>
      <c r="N81" s="248"/>
      <c r="O81" s="249"/>
      <c r="P81" s="250"/>
    </row>
    <row r="82" spans="1:16" s="9" customFormat="1" ht="76.900000000000006" customHeight="1" x14ac:dyDescent="0.25">
      <c r="A82" s="252"/>
      <c r="B82" s="253" t="s">
        <v>284</v>
      </c>
      <c r="C82" s="234"/>
      <c r="D82" s="301"/>
      <c r="E82" s="236"/>
      <c r="F82" s="237">
        <v>1</v>
      </c>
      <c r="G82" s="47"/>
      <c r="H82" s="244"/>
      <c r="I82" s="237">
        <v>1</v>
      </c>
      <c r="J82" s="47"/>
      <c r="K82" s="244"/>
      <c r="L82" s="237">
        <v>1</v>
      </c>
      <c r="M82" s="47"/>
      <c r="N82" s="248"/>
      <c r="O82" s="249"/>
      <c r="P82" s="250"/>
    </row>
    <row r="83" spans="1:16" s="9" customFormat="1" ht="79.900000000000006" customHeight="1" x14ac:dyDescent="0.25">
      <c r="A83" s="245"/>
      <c r="B83" s="281" t="s">
        <v>102</v>
      </c>
      <c r="C83" s="234" t="s">
        <v>424</v>
      </c>
      <c r="D83" s="50"/>
      <c r="E83" s="236"/>
      <c r="F83" s="243"/>
      <c r="G83" s="250"/>
      <c r="H83" s="244"/>
      <c r="I83" s="243"/>
      <c r="J83" s="250"/>
      <c r="K83" s="244"/>
      <c r="L83" s="243"/>
      <c r="M83" s="250"/>
      <c r="N83" s="248"/>
      <c r="O83" s="249"/>
      <c r="P83" s="250"/>
    </row>
    <row r="84" spans="1:16" s="9" customFormat="1" ht="30" customHeight="1" x14ac:dyDescent="0.25">
      <c r="A84" s="245"/>
      <c r="B84" s="281" t="s">
        <v>103</v>
      </c>
      <c r="C84" s="234" t="s">
        <v>423</v>
      </c>
      <c r="D84" s="50"/>
      <c r="E84" s="236"/>
      <c r="F84" s="243"/>
      <c r="G84" s="250"/>
      <c r="H84" s="244"/>
      <c r="I84" s="243"/>
      <c r="J84" s="250"/>
      <c r="K84" s="244"/>
      <c r="L84" s="243"/>
      <c r="M84" s="250"/>
      <c r="N84" s="248"/>
      <c r="O84" s="249"/>
      <c r="P84" s="250"/>
    </row>
    <row r="85" spans="1:16" s="9" customFormat="1" ht="30" x14ac:dyDescent="0.25">
      <c r="A85" s="245"/>
      <c r="B85" s="281" t="s">
        <v>104</v>
      </c>
      <c r="C85" s="234" t="s">
        <v>436</v>
      </c>
      <c r="D85" s="50"/>
      <c r="E85" s="236"/>
      <c r="F85" s="243"/>
      <c r="G85" s="250"/>
      <c r="H85" s="244"/>
      <c r="I85" s="243"/>
      <c r="J85" s="250"/>
      <c r="K85" s="244"/>
      <c r="L85" s="243"/>
      <c r="M85" s="250"/>
      <c r="N85" s="248"/>
      <c r="O85" s="249"/>
      <c r="P85" s="250"/>
    </row>
    <row r="86" spans="1:16" s="9" customFormat="1" ht="118.9" customHeight="1" x14ac:dyDescent="0.25">
      <c r="A86" s="252"/>
      <c r="B86" s="253" t="s">
        <v>105</v>
      </c>
      <c r="C86" s="306"/>
      <c r="D86" s="307"/>
      <c r="E86" s="236"/>
      <c r="F86" s="237">
        <v>1</v>
      </c>
      <c r="G86" s="47"/>
      <c r="H86" s="244"/>
      <c r="I86" s="237">
        <v>1</v>
      </c>
      <c r="J86" s="47"/>
      <c r="K86" s="244"/>
      <c r="L86" s="237">
        <v>1</v>
      </c>
      <c r="M86" s="47"/>
      <c r="N86" s="248"/>
      <c r="O86" s="249"/>
      <c r="P86" s="250"/>
    </row>
    <row r="87" spans="1:16" s="9" customFormat="1" ht="74.45" customHeight="1" x14ac:dyDescent="0.25">
      <c r="A87" s="245"/>
      <c r="B87" s="281" t="s">
        <v>102</v>
      </c>
      <c r="C87" s="234" t="s">
        <v>437</v>
      </c>
      <c r="D87" s="50"/>
      <c r="E87" s="236"/>
      <c r="F87" s="243"/>
      <c r="G87" s="250"/>
      <c r="H87" s="244"/>
      <c r="I87" s="243"/>
      <c r="J87" s="250"/>
      <c r="K87" s="244"/>
      <c r="L87" s="243"/>
      <c r="M87" s="250"/>
      <c r="N87" s="248"/>
      <c r="O87" s="249"/>
      <c r="P87" s="250"/>
    </row>
    <row r="88" spans="1:16" s="9" customFormat="1" ht="30" x14ac:dyDescent="0.25">
      <c r="A88" s="245"/>
      <c r="B88" s="281" t="s">
        <v>103</v>
      </c>
      <c r="C88" s="234" t="s">
        <v>422</v>
      </c>
      <c r="D88" s="50"/>
      <c r="E88" s="236"/>
      <c r="F88" s="243"/>
      <c r="G88" s="250"/>
      <c r="H88" s="244"/>
      <c r="I88" s="243"/>
      <c r="J88" s="250"/>
      <c r="K88" s="244"/>
      <c r="L88" s="243"/>
      <c r="M88" s="250"/>
      <c r="N88" s="248"/>
      <c r="O88" s="249"/>
      <c r="P88" s="250"/>
    </row>
    <row r="89" spans="1:16" s="9" customFormat="1" ht="30.6" customHeight="1" x14ac:dyDescent="0.25">
      <c r="A89" s="245"/>
      <c r="B89" s="281" t="s">
        <v>104</v>
      </c>
      <c r="C89" s="234" t="s">
        <v>421</v>
      </c>
      <c r="D89" s="50"/>
      <c r="E89" s="236"/>
      <c r="F89" s="243"/>
      <c r="G89" s="250"/>
      <c r="H89" s="244"/>
      <c r="I89" s="243"/>
      <c r="J89" s="250"/>
      <c r="K89" s="244"/>
      <c r="L89" s="243"/>
      <c r="M89" s="250"/>
      <c r="N89" s="248"/>
      <c r="O89" s="249"/>
      <c r="P89" s="250"/>
    </row>
    <row r="90" spans="1:16" s="9" customFormat="1" ht="59.45" customHeight="1" x14ac:dyDescent="0.25">
      <c r="A90" s="252" t="s">
        <v>285</v>
      </c>
      <c r="B90" s="266" t="s">
        <v>458</v>
      </c>
      <c r="C90" s="234"/>
      <c r="D90" s="307"/>
      <c r="E90" s="236">
        <v>3</v>
      </c>
      <c r="F90" s="243"/>
      <c r="G90" s="250"/>
      <c r="H90" s="244">
        <v>3</v>
      </c>
      <c r="I90" s="243"/>
      <c r="J90" s="250"/>
      <c r="K90" s="244">
        <v>3</v>
      </c>
      <c r="L90" s="243"/>
      <c r="M90" s="250"/>
      <c r="N90" s="248"/>
      <c r="O90" s="249"/>
      <c r="P90" s="250"/>
    </row>
    <row r="91" spans="1:16" s="9" customFormat="1" ht="34.9" customHeight="1" x14ac:dyDescent="0.25">
      <c r="A91" s="252"/>
      <c r="B91" s="253" t="s">
        <v>106</v>
      </c>
      <c r="C91" s="234"/>
      <c r="D91" s="301"/>
      <c r="E91" s="236"/>
      <c r="F91" s="237">
        <v>1</v>
      </c>
      <c r="G91" s="47"/>
      <c r="H91" s="244"/>
      <c r="I91" s="237">
        <v>1</v>
      </c>
      <c r="J91" s="47"/>
      <c r="K91" s="244"/>
      <c r="L91" s="237">
        <v>1</v>
      </c>
      <c r="M91" s="47"/>
      <c r="N91" s="248"/>
      <c r="O91" s="249"/>
      <c r="P91" s="250"/>
    </row>
    <row r="92" spans="1:16" s="9" customFormat="1" ht="45.6" customHeight="1" x14ac:dyDescent="0.25">
      <c r="A92" s="245"/>
      <c r="B92" s="281" t="s">
        <v>286</v>
      </c>
      <c r="C92" s="234" t="s">
        <v>420</v>
      </c>
      <c r="D92" s="50"/>
      <c r="E92" s="236"/>
      <c r="F92" s="243"/>
      <c r="G92" s="250"/>
      <c r="H92" s="244"/>
      <c r="I92" s="303"/>
      <c r="J92" s="250"/>
      <c r="K92" s="244"/>
      <c r="L92" s="303"/>
      <c r="M92" s="250"/>
      <c r="N92" s="304"/>
      <c r="O92" s="305"/>
      <c r="P92" s="302"/>
    </row>
    <row r="93" spans="1:16" s="9" customFormat="1" ht="46.9" customHeight="1" x14ac:dyDescent="0.25">
      <c r="A93" s="252"/>
      <c r="B93" s="308" t="s">
        <v>107</v>
      </c>
      <c r="C93" s="234"/>
      <c r="D93" s="301"/>
      <c r="E93" s="236"/>
      <c r="F93" s="237">
        <v>1</v>
      </c>
      <c r="G93" s="47"/>
      <c r="H93" s="244"/>
      <c r="I93" s="237">
        <v>1</v>
      </c>
      <c r="J93" s="47"/>
      <c r="K93" s="244"/>
      <c r="L93" s="237">
        <v>1</v>
      </c>
      <c r="M93" s="47"/>
      <c r="N93" s="248"/>
      <c r="O93" s="249"/>
      <c r="P93" s="250"/>
    </row>
    <row r="94" spans="1:16" s="9" customFormat="1" ht="46.15" customHeight="1" x14ac:dyDescent="0.25">
      <c r="A94" s="245"/>
      <c r="B94" s="281" t="s">
        <v>108</v>
      </c>
      <c r="C94" s="234" t="s">
        <v>419</v>
      </c>
      <c r="D94" s="50"/>
      <c r="E94" s="236"/>
      <c r="F94" s="243"/>
      <c r="G94" s="250"/>
      <c r="H94" s="244"/>
      <c r="I94" s="243"/>
      <c r="J94" s="250"/>
      <c r="K94" s="244"/>
      <c r="L94" s="243"/>
      <c r="M94" s="250"/>
      <c r="N94" s="248"/>
      <c r="O94" s="249"/>
      <c r="P94" s="250"/>
    </row>
    <row r="95" spans="1:16" s="9" customFormat="1" ht="31.15" customHeight="1" x14ac:dyDescent="0.25">
      <c r="A95" s="252"/>
      <c r="B95" s="308" t="s">
        <v>109</v>
      </c>
      <c r="C95" s="234"/>
      <c r="D95" s="301"/>
      <c r="E95" s="236"/>
      <c r="F95" s="237">
        <v>1</v>
      </c>
      <c r="G95" s="47"/>
      <c r="H95" s="244"/>
      <c r="I95" s="237">
        <v>1</v>
      </c>
      <c r="J95" s="47"/>
      <c r="K95" s="244"/>
      <c r="L95" s="237">
        <v>1</v>
      </c>
      <c r="M95" s="47"/>
      <c r="N95" s="248"/>
      <c r="O95" s="249"/>
      <c r="P95" s="250"/>
    </row>
    <row r="96" spans="1:16" s="9" customFormat="1" ht="31.15" customHeight="1" x14ac:dyDescent="0.25">
      <c r="A96" s="245"/>
      <c r="B96" s="281" t="s">
        <v>287</v>
      </c>
      <c r="C96" s="234" t="s">
        <v>420</v>
      </c>
      <c r="D96" s="50"/>
      <c r="E96" s="236"/>
      <c r="F96" s="243"/>
      <c r="G96" s="250"/>
      <c r="H96" s="244"/>
      <c r="I96" s="243"/>
      <c r="J96" s="250"/>
      <c r="K96" s="244"/>
      <c r="L96" s="243"/>
      <c r="M96" s="250"/>
      <c r="N96" s="248"/>
      <c r="O96" s="249"/>
      <c r="P96" s="250"/>
    </row>
    <row r="97" spans="1:16" s="9" customFormat="1" x14ac:dyDescent="0.25">
      <c r="A97" s="265" t="s">
        <v>288</v>
      </c>
      <c r="B97" s="266" t="s">
        <v>459</v>
      </c>
      <c r="C97" s="234"/>
      <c r="D97" s="301"/>
      <c r="E97" s="236">
        <f>E98+E103</f>
        <v>12</v>
      </c>
      <c r="F97" s="243"/>
      <c r="G97" s="250"/>
      <c r="H97" s="236">
        <f>H98+H103</f>
        <v>12</v>
      </c>
      <c r="I97" s="243"/>
      <c r="J97" s="250"/>
      <c r="K97" s="236">
        <f>K98+K103</f>
        <v>12</v>
      </c>
      <c r="L97" s="243"/>
      <c r="M97" s="250"/>
      <c r="N97" s="248"/>
      <c r="O97" s="249"/>
      <c r="P97" s="250"/>
    </row>
    <row r="98" spans="1:16" s="9" customFormat="1" ht="30" x14ac:dyDescent="0.25">
      <c r="A98" s="252" t="s">
        <v>289</v>
      </c>
      <c r="B98" s="266" t="s">
        <v>460</v>
      </c>
      <c r="C98" s="234"/>
      <c r="D98" s="301"/>
      <c r="E98" s="236">
        <v>2</v>
      </c>
      <c r="F98" s="306"/>
      <c r="G98" s="301"/>
      <c r="H98" s="244">
        <v>2</v>
      </c>
      <c r="I98" s="306"/>
      <c r="J98" s="301"/>
      <c r="K98" s="244">
        <v>2</v>
      </c>
      <c r="L98" s="306"/>
      <c r="M98" s="301"/>
      <c r="N98" s="248"/>
      <c r="O98" s="249"/>
      <c r="P98" s="250"/>
    </row>
    <row r="99" spans="1:16" s="9" customFormat="1" x14ac:dyDescent="0.25">
      <c r="A99" s="252"/>
      <c r="B99" s="274" t="s">
        <v>290</v>
      </c>
      <c r="C99" s="234"/>
      <c r="D99" s="301"/>
      <c r="E99" s="236"/>
      <c r="F99" s="237">
        <v>2</v>
      </c>
      <c r="G99" s="47"/>
      <c r="H99" s="244"/>
      <c r="I99" s="237">
        <v>2</v>
      </c>
      <c r="J99" s="47"/>
      <c r="K99" s="244"/>
      <c r="L99" s="237">
        <v>2</v>
      </c>
      <c r="M99" s="47"/>
      <c r="N99" s="248"/>
      <c r="O99" s="249"/>
      <c r="P99" s="250"/>
    </row>
    <row r="100" spans="1:16" s="9" customFormat="1" x14ac:dyDescent="0.25">
      <c r="A100" s="252"/>
      <c r="B100" s="256" t="s">
        <v>291</v>
      </c>
      <c r="C100" s="234"/>
      <c r="D100" s="301"/>
      <c r="E100" s="236"/>
      <c r="F100" s="237">
        <v>1</v>
      </c>
      <c r="G100" s="47"/>
      <c r="H100" s="244"/>
      <c r="I100" s="237">
        <v>1</v>
      </c>
      <c r="J100" s="47"/>
      <c r="K100" s="244"/>
      <c r="L100" s="237">
        <v>1</v>
      </c>
      <c r="M100" s="47"/>
      <c r="N100" s="248"/>
      <c r="O100" s="249"/>
      <c r="P100" s="250"/>
    </row>
    <row r="101" spans="1:16" s="9" customFormat="1" ht="30" x14ac:dyDescent="0.25">
      <c r="A101" s="245"/>
      <c r="B101" s="255" t="s">
        <v>110</v>
      </c>
      <c r="C101" s="234" t="s">
        <v>418</v>
      </c>
      <c r="D101" s="50"/>
      <c r="E101" s="236"/>
      <c r="F101" s="243"/>
      <c r="G101" s="250"/>
      <c r="H101" s="244"/>
      <c r="I101" s="243"/>
      <c r="J101" s="250"/>
      <c r="K101" s="244"/>
      <c r="L101" s="243"/>
      <c r="M101" s="250"/>
      <c r="N101" s="248"/>
      <c r="O101" s="249"/>
      <c r="P101" s="250"/>
    </row>
    <row r="102" spans="1:16" s="9" customFormat="1" x14ac:dyDescent="0.25">
      <c r="A102" s="245"/>
      <c r="B102" s="255" t="s">
        <v>292</v>
      </c>
      <c r="C102" s="234" t="s">
        <v>584</v>
      </c>
      <c r="D102" s="50"/>
      <c r="E102" s="236"/>
      <c r="F102" s="243"/>
      <c r="G102" s="250"/>
      <c r="H102" s="244"/>
      <c r="I102" s="243"/>
      <c r="J102" s="250"/>
      <c r="K102" s="244"/>
      <c r="L102" s="243"/>
      <c r="M102" s="250"/>
      <c r="N102" s="248"/>
      <c r="O102" s="249"/>
      <c r="P102" s="250"/>
    </row>
    <row r="103" spans="1:16" s="9" customFormat="1" ht="60.6" customHeight="1" x14ac:dyDescent="0.25">
      <c r="A103" s="252" t="s">
        <v>293</v>
      </c>
      <c r="B103" s="266" t="s">
        <v>461</v>
      </c>
      <c r="C103" s="234"/>
      <c r="D103" s="301"/>
      <c r="E103" s="236">
        <v>10</v>
      </c>
      <c r="F103" s="243"/>
      <c r="G103" s="250"/>
      <c r="H103" s="244">
        <v>10</v>
      </c>
      <c r="I103" s="243"/>
      <c r="J103" s="250"/>
      <c r="K103" s="244">
        <v>10</v>
      </c>
      <c r="L103" s="243"/>
      <c r="M103" s="250"/>
      <c r="N103" s="248"/>
      <c r="O103" s="249"/>
      <c r="P103" s="250"/>
    </row>
    <row r="104" spans="1:16" s="9" customFormat="1" ht="45" x14ac:dyDescent="0.25">
      <c r="A104" s="252"/>
      <c r="B104" s="256" t="s">
        <v>111</v>
      </c>
      <c r="C104" s="234"/>
      <c r="D104" s="301"/>
      <c r="E104" s="236"/>
      <c r="F104" s="237">
        <v>1</v>
      </c>
      <c r="G104" s="49"/>
      <c r="H104" s="244"/>
      <c r="I104" s="254">
        <v>1</v>
      </c>
      <c r="J104" s="41"/>
      <c r="K104" s="244"/>
      <c r="L104" s="254">
        <v>1</v>
      </c>
      <c r="M104" s="41"/>
      <c r="N104" s="248"/>
      <c r="O104" s="249"/>
      <c r="P104" s="250"/>
    </row>
    <row r="105" spans="1:16" s="9" customFormat="1" ht="30" x14ac:dyDescent="0.25">
      <c r="A105" s="252"/>
      <c r="B105" s="256" t="s">
        <v>112</v>
      </c>
      <c r="C105" s="234"/>
      <c r="D105" s="301"/>
      <c r="E105" s="236"/>
      <c r="F105" s="237">
        <v>1</v>
      </c>
      <c r="G105" s="49"/>
      <c r="H105" s="244"/>
      <c r="I105" s="254">
        <v>1</v>
      </c>
      <c r="J105" s="41"/>
      <c r="K105" s="244"/>
      <c r="L105" s="254">
        <v>1</v>
      </c>
      <c r="M105" s="41"/>
      <c r="N105" s="304"/>
      <c r="O105" s="305"/>
      <c r="P105" s="302"/>
    </row>
    <row r="106" spans="1:16" s="9" customFormat="1" ht="20.45" customHeight="1" x14ac:dyDescent="0.25">
      <c r="A106" s="252"/>
      <c r="B106" s="256" t="s">
        <v>113</v>
      </c>
      <c r="C106" s="234"/>
      <c r="D106" s="235"/>
      <c r="E106" s="236"/>
      <c r="F106" s="237">
        <v>1</v>
      </c>
      <c r="G106" s="49"/>
      <c r="H106" s="244"/>
      <c r="I106" s="254">
        <v>1</v>
      </c>
      <c r="J106" s="41"/>
      <c r="K106" s="244"/>
      <c r="L106" s="254">
        <v>1</v>
      </c>
      <c r="M106" s="41"/>
      <c r="N106" s="239"/>
      <c r="O106" s="240"/>
      <c r="P106" s="241"/>
    </row>
    <row r="107" spans="1:16" s="9" customFormat="1" ht="30" x14ac:dyDescent="0.25">
      <c r="A107" s="252"/>
      <c r="B107" s="256" t="s">
        <v>184</v>
      </c>
      <c r="C107" s="234"/>
      <c r="D107" s="235"/>
      <c r="E107" s="236"/>
      <c r="F107" s="237">
        <v>1</v>
      </c>
      <c r="G107" s="49"/>
      <c r="H107" s="244"/>
      <c r="I107" s="254">
        <v>1</v>
      </c>
      <c r="J107" s="41"/>
      <c r="K107" s="244"/>
      <c r="L107" s="254">
        <v>1</v>
      </c>
      <c r="M107" s="41"/>
      <c r="N107" s="239"/>
      <c r="O107" s="240"/>
      <c r="P107" s="241"/>
    </row>
    <row r="108" spans="1:16" s="9" customFormat="1" ht="31.9" customHeight="1" x14ac:dyDescent="0.25">
      <c r="A108" s="252"/>
      <c r="B108" s="256" t="s">
        <v>294</v>
      </c>
      <c r="C108" s="234"/>
      <c r="D108" s="235"/>
      <c r="E108" s="236"/>
      <c r="F108" s="237">
        <v>1</v>
      </c>
      <c r="G108" s="49"/>
      <c r="H108" s="244"/>
      <c r="I108" s="254">
        <v>1</v>
      </c>
      <c r="J108" s="41"/>
      <c r="K108" s="244"/>
      <c r="L108" s="254">
        <v>1</v>
      </c>
      <c r="M108" s="41"/>
      <c r="N108" s="239"/>
      <c r="O108" s="240"/>
      <c r="P108" s="241"/>
    </row>
    <row r="109" spans="1:16" s="9" customFormat="1" ht="30" x14ac:dyDescent="0.25">
      <c r="A109" s="252"/>
      <c r="B109" s="256" t="s">
        <v>295</v>
      </c>
      <c r="C109" s="234"/>
      <c r="D109" s="235"/>
      <c r="E109" s="236"/>
      <c r="F109" s="237">
        <v>1</v>
      </c>
      <c r="G109" s="49"/>
      <c r="H109" s="244"/>
      <c r="I109" s="254">
        <v>1</v>
      </c>
      <c r="J109" s="41"/>
      <c r="K109" s="244"/>
      <c r="L109" s="254">
        <v>1</v>
      </c>
      <c r="M109" s="41"/>
      <c r="N109" s="239"/>
      <c r="O109" s="240"/>
      <c r="P109" s="241"/>
    </row>
    <row r="110" spans="1:16" s="9" customFormat="1" x14ac:dyDescent="0.25">
      <c r="A110" s="252"/>
      <c r="B110" s="256" t="s">
        <v>114</v>
      </c>
      <c r="C110" s="234"/>
      <c r="D110" s="235"/>
      <c r="E110" s="236"/>
      <c r="F110" s="237">
        <v>1</v>
      </c>
      <c r="G110" s="49"/>
      <c r="H110" s="244"/>
      <c r="I110" s="254">
        <v>1</v>
      </c>
      <c r="J110" s="41"/>
      <c r="K110" s="244"/>
      <c r="L110" s="254">
        <v>1</v>
      </c>
      <c r="M110" s="41"/>
      <c r="N110" s="239"/>
      <c r="O110" s="240"/>
      <c r="P110" s="241"/>
    </row>
    <row r="111" spans="1:16" s="9" customFormat="1" x14ac:dyDescent="0.25">
      <c r="A111" s="252"/>
      <c r="B111" s="256" t="s">
        <v>296</v>
      </c>
      <c r="C111" s="234"/>
      <c r="D111" s="235"/>
      <c r="E111" s="236"/>
      <c r="F111" s="237">
        <v>1</v>
      </c>
      <c r="G111" s="49"/>
      <c r="H111" s="244"/>
      <c r="I111" s="254">
        <v>1</v>
      </c>
      <c r="J111" s="41"/>
      <c r="K111" s="244"/>
      <c r="L111" s="254">
        <v>1</v>
      </c>
      <c r="M111" s="41"/>
      <c r="N111" s="248"/>
      <c r="O111" s="249"/>
      <c r="P111" s="250"/>
    </row>
    <row r="112" spans="1:16" s="9" customFormat="1" x14ac:dyDescent="0.25">
      <c r="A112" s="252"/>
      <c r="B112" s="256" t="s">
        <v>115</v>
      </c>
      <c r="C112" s="234"/>
      <c r="D112" s="235"/>
      <c r="E112" s="236"/>
      <c r="F112" s="237">
        <v>1</v>
      </c>
      <c r="G112" s="49"/>
      <c r="H112" s="244"/>
      <c r="I112" s="254">
        <v>1</v>
      </c>
      <c r="J112" s="41"/>
      <c r="K112" s="244"/>
      <c r="L112" s="254">
        <v>1</v>
      </c>
      <c r="M112" s="41"/>
      <c r="N112" s="239"/>
      <c r="O112" s="240"/>
      <c r="P112" s="241"/>
    </row>
    <row r="113" spans="1:16" s="9" customFormat="1" x14ac:dyDescent="0.25">
      <c r="A113" s="252"/>
      <c r="B113" s="256" t="s">
        <v>297</v>
      </c>
      <c r="C113" s="234"/>
      <c r="D113" s="235"/>
      <c r="E113" s="236"/>
      <c r="F113" s="237">
        <v>1</v>
      </c>
      <c r="G113" s="49"/>
      <c r="H113" s="244"/>
      <c r="I113" s="254">
        <v>1</v>
      </c>
      <c r="J113" s="41"/>
      <c r="K113" s="244"/>
      <c r="L113" s="254">
        <v>1</v>
      </c>
      <c r="M113" s="41"/>
      <c r="N113" s="248"/>
      <c r="O113" s="249"/>
      <c r="P113" s="250"/>
    </row>
    <row r="114" spans="1:16" s="9" customFormat="1" x14ac:dyDescent="0.25">
      <c r="A114" s="252"/>
      <c r="B114" s="256" t="s">
        <v>298</v>
      </c>
      <c r="C114" s="309"/>
      <c r="D114" s="235"/>
      <c r="E114" s="236"/>
      <c r="F114" s="237">
        <v>1</v>
      </c>
      <c r="G114" s="49"/>
      <c r="H114" s="244"/>
      <c r="I114" s="254">
        <v>1</v>
      </c>
      <c r="J114" s="41"/>
      <c r="K114" s="244"/>
      <c r="L114" s="254">
        <v>1</v>
      </c>
      <c r="M114" s="41"/>
      <c r="N114" s="248"/>
      <c r="O114" s="249"/>
      <c r="P114" s="250"/>
    </row>
    <row r="115" spans="1:16" s="9" customFormat="1" x14ac:dyDescent="0.25">
      <c r="A115" s="252"/>
      <c r="B115" s="256" t="s">
        <v>462</v>
      </c>
      <c r="C115" s="234"/>
      <c r="D115" s="235"/>
      <c r="E115" s="236"/>
      <c r="F115" s="237">
        <v>1</v>
      </c>
      <c r="G115" s="49"/>
      <c r="H115" s="244"/>
      <c r="I115" s="254">
        <v>1</v>
      </c>
      <c r="J115" s="41"/>
      <c r="K115" s="244"/>
      <c r="L115" s="254">
        <v>1</v>
      </c>
      <c r="M115" s="41"/>
      <c r="N115" s="248"/>
      <c r="O115" s="249"/>
      <c r="P115" s="250"/>
    </row>
    <row r="116" spans="1:16" s="9" customFormat="1" x14ac:dyDescent="0.25">
      <c r="A116" s="252"/>
      <c r="B116" s="256" t="s">
        <v>116</v>
      </c>
      <c r="C116" s="234"/>
      <c r="D116" s="235"/>
      <c r="E116" s="236"/>
      <c r="F116" s="237">
        <v>1</v>
      </c>
      <c r="G116" s="49"/>
      <c r="H116" s="244"/>
      <c r="I116" s="254">
        <v>1</v>
      </c>
      <c r="J116" s="41"/>
      <c r="K116" s="244"/>
      <c r="L116" s="254">
        <v>1</v>
      </c>
      <c r="M116" s="41"/>
      <c r="N116" s="248"/>
      <c r="O116" s="249"/>
      <c r="P116" s="250"/>
    </row>
    <row r="117" spans="1:16" s="9" customFormat="1" ht="46.9" customHeight="1" x14ac:dyDescent="0.25">
      <c r="A117" s="245"/>
      <c r="B117" s="281" t="s">
        <v>117</v>
      </c>
      <c r="C117" s="234" t="s">
        <v>438</v>
      </c>
      <c r="D117" s="50"/>
      <c r="E117" s="236"/>
      <c r="F117" s="243"/>
      <c r="G117" s="250"/>
      <c r="H117" s="244"/>
      <c r="I117" s="243"/>
      <c r="J117" s="250"/>
      <c r="K117" s="244"/>
      <c r="L117" s="243"/>
      <c r="M117" s="250"/>
      <c r="N117" s="248"/>
      <c r="O117" s="249"/>
      <c r="P117" s="250"/>
    </row>
    <row r="118" spans="1:16" s="9" customFormat="1" ht="48" customHeight="1" x14ac:dyDescent="0.25">
      <c r="A118" s="245"/>
      <c r="B118" s="255" t="s">
        <v>118</v>
      </c>
      <c r="C118" s="234" t="s">
        <v>503</v>
      </c>
      <c r="D118" s="50"/>
      <c r="E118" s="236"/>
      <c r="F118" s="243"/>
      <c r="G118" s="250"/>
      <c r="H118" s="244"/>
      <c r="I118" s="243"/>
      <c r="J118" s="250"/>
      <c r="K118" s="244"/>
      <c r="L118" s="243"/>
      <c r="M118" s="250"/>
      <c r="N118" s="248"/>
      <c r="O118" s="249"/>
      <c r="P118" s="250"/>
    </row>
    <row r="119" spans="1:16" s="9" customFormat="1" ht="90.6" customHeight="1" x14ac:dyDescent="0.25">
      <c r="A119" s="528" t="s">
        <v>299</v>
      </c>
      <c r="B119" s="310" t="s">
        <v>463</v>
      </c>
      <c r="C119" s="311"/>
      <c r="D119" s="311"/>
      <c r="E119" s="236">
        <v>10</v>
      </c>
      <c r="F119" s="243"/>
      <c r="G119" s="250"/>
      <c r="H119" s="244">
        <v>10</v>
      </c>
      <c r="I119" s="243"/>
      <c r="J119" s="250"/>
      <c r="K119" s="244">
        <v>10</v>
      </c>
      <c r="L119" s="243"/>
      <c r="M119" s="250"/>
      <c r="N119" s="248"/>
      <c r="O119" s="249"/>
      <c r="P119" s="250"/>
    </row>
    <row r="120" spans="1:16" s="9" customFormat="1" x14ac:dyDescent="0.25">
      <c r="A120" s="529"/>
      <c r="B120" s="312" t="s">
        <v>349</v>
      </c>
      <c r="C120" s="313"/>
      <c r="D120" s="313"/>
      <c r="E120" s="236"/>
      <c r="F120" s="243"/>
      <c r="G120" s="250"/>
      <c r="H120" s="244"/>
      <c r="I120" s="243"/>
      <c r="J120" s="250"/>
      <c r="K120" s="244"/>
      <c r="L120" s="243"/>
      <c r="M120" s="250"/>
      <c r="N120" s="304"/>
      <c r="O120" s="305"/>
      <c r="P120" s="302"/>
    </row>
    <row r="121" spans="1:16" s="9" customFormat="1" x14ac:dyDescent="0.25">
      <c r="A121" s="529"/>
      <c r="B121" s="312" t="s">
        <v>350</v>
      </c>
      <c r="C121" s="313"/>
      <c r="D121" s="313"/>
      <c r="E121" s="236"/>
      <c r="F121" s="243"/>
      <c r="G121" s="250"/>
      <c r="H121" s="244"/>
      <c r="I121" s="243"/>
      <c r="J121" s="250"/>
      <c r="K121" s="244"/>
      <c r="L121" s="243"/>
      <c r="M121" s="250"/>
      <c r="N121" s="304"/>
      <c r="O121" s="305"/>
      <c r="P121" s="302"/>
    </row>
    <row r="122" spans="1:16" s="9" customFormat="1" x14ac:dyDescent="0.25">
      <c r="A122" s="529"/>
      <c r="B122" s="312" t="s">
        <v>351</v>
      </c>
      <c r="C122" s="313"/>
      <c r="D122" s="313"/>
      <c r="E122" s="236"/>
      <c r="F122" s="243"/>
      <c r="G122" s="250"/>
      <c r="H122" s="244"/>
      <c r="I122" s="243"/>
      <c r="J122" s="250"/>
      <c r="K122" s="244"/>
      <c r="L122" s="243"/>
      <c r="M122" s="250"/>
      <c r="N122" s="304"/>
      <c r="O122" s="305"/>
      <c r="P122" s="302"/>
    </row>
    <row r="123" spans="1:16" s="9" customFormat="1" ht="31.15" customHeight="1" x14ac:dyDescent="0.25">
      <c r="A123" s="529"/>
      <c r="B123" s="312" t="s">
        <v>352</v>
      </c>
      <c r="C123" s="313"/>
      <c r="D123" s="313"/>
      <c r="E123" s="236"/>
      <c r="F123" s="243"/>
      <c r="G123" s="250"/>
      <c r="H123" s="244"/>
      <c r="I123" s="243"/>
      <c r="J123" s="250"/>
      <c r="K123" s="244"/>
      <c r="L123" s="243"/>
      <c r="M123" s="250"/>
      <c r="N123" s="304"/>
      <c r="O123" s="305"/>
      <c r="P123" s="302"/>
    </row>
    <row r="124" spans="1:16" s="9" customFormat="1" ht="32.450000000000003" customHeight="1" x14ac:dyDescent="0.25">
      <c r="A124" s="294"/>
      <c r="B124" s="242" t="s">
        <v>482</v>
      </c>
      <c r="C124" s="225"/>
      <c r="D124" s="225"/>
      <c r="E124" s="236"/>
      <c r="F124" s="237">
        <v>10</v>
      </c>
      <c r="G124" s="47"/>
      <c r="H124" s="244"/>
      <c r="I124" s="237">
        <v>10</v>
      </c>
      <c r="J124" s="47"/>
      <c r="K124" s="244"/>
      <c r="L124" s="237">
        <v>10</v>
      </c>
      <c r="M124" s="47"/>
      <c r="N124" s="304"/>
      <c r="O124" s="305"/>
      <c r="P124" s="302"/>
    </row>
    <row r="125" spans="1:16" s="9" customFormat="1" ht="30" x14ac:dyDescent="0.25">
      <c r="A125" s="245"/>
      <c r="B125" s="281" t="s">
        <v>119</v>
      </c>
      <c r="C125" s="234" t="s">
        <v>492</v>
      </c>
      <c r="D125" s="50"/>
      <c r="E125" s="236"/>
      <c r="F125" s="243"/>
      <c r="G125" s="302"/>
      <c r="H125" s="244"/>
      <c r="I125" s="303"/>
      <c r="J125" s="302"/>
      <c r="K125" s="244"/>
      <c r="L125" s="303"/>
      <c r="M125" s="302"/>
      <c r="N125" s="304"/>
      <c r="O125" s="305"/>
      <c r="P125" s="302"/>
    </row>
    <row r="126" spans="1:16" s="9" customFormat="1" ht="47.25" x14ac:dyDescent="0.25">
      <c r="A126" s="245"/>
      <c r="B126" s="281" t="s">
        <v>300</v>
      </c>
      <c r="C126" s="234" t="s">
        <v>624</v>
      </c>
      <c r="D126" s="50"/>
      <c r="E126" s="236"/>
      <c r="F126" s="243"/>
      <c r="G126" s="302"/>
      <c r="H126" s="244"/>
      <c r="I126" s="303"/>
      <c r="J126" s="302"/>
      <c r="K126" s="244"/>
      <c r="L126" s="303"/>
      <c r="M126" s="302"/>
      <c r="N126" s="304"/>
      <c r="O126" s="305"/>
      <c r="P126" s="302"/>
    </row>
    <row r="127" spans="1:16" s="9" customFormat="1" ht="23.45" customHeight="1" x14ac:dyDescent="0.25">
      <c r="A127" s="245"/>
      <c r="B127" s="281" t="s">
        <v>120</v>
      </c>
      <c r="C127" s="309" t="s">
        <v>492</v>
      </c>
      <c r="D127" s="50"/>
      <c r="E127" s="236"/>
      <c r="F127" s="243"/>
      <c r="G127" s="302"/>
      <c r="H127" s="244"/>
      <c r="I127" s="303"/>
      <c r="J127" s="302"/>
      <c r="K127" s="244"/>
      <c r="L127" s="303"/>
      <c r="M127" s="302"/>
      <c r="N127" s="304"/>
      <c r="O127" s="305"/>
      <c r="P127" s="302"/>
    </row>
    <row r="128" spans="1:16" s="9" customFormat="1" ht="33" customHeight="1" x14ac:dyDescent="0.25">
      <c r="A128" s="252" t="s">
        <v>301</v>
      </c>
      <c r="B128" s="266" t="s">
        <v>464</v>
      </c>
      <c r="C128" s="234"/>
      <c r="D128" s="301"/>
      <c r="E128" s="236">
        <v>5</v>
      </c>
      <c r="F128" s="243"/>
      <c r="G128" s="302"/>
      <c r="H128" s="244">
        <v>10</v>
      </c>
      <c r="I128" s="303"/>
      <c r="J128" s="302"/>
      <c r="K128" s="244">
        <v>5</v>
      </c>
      <c r="L128" s="303"/>
      <c r="M128" s="302"/>
      <c r="N128" s="304"/>
      <c r="O128" s="305"/>
      <c r="P128" s="302"/>
    </row>
    <row r="129" spans="1:16" s="9" customFormat="1" ht="20.45" customHeight="1" x14ac:dyDescent="0.25">
      <c r="A129" s="252"/>
      <c r="B129" s="253" t="s">
        <v>302</v>
      </c>
      <c r="C129" s="234"/>
      <c r="D129" s="301"/>
      <c r="E129" s="236"/>
      <c r="F129" s="237">
        <v>5</v>
      </c>
      <c r="G129" s="395"/>
      <c r="H129" s="244"/>
      <c r="I129" s="237">
        <v>10</v>
      </c>
      <c r="J129" s="395"/>
      <c r="K129" s="244"/>
      <c r="L129" s="237">
        <v>5</v>
      </c>
      <c r="M129" s="395"/>
      <c r="N129" s="304"/>
      <c r="O129" s="305"/>
      <c r="P129" s="302"/>
    </row>
    <row r="130" spans="1:16" s="9" customFormat="1" ht="33" customHeight="1" x14ac:dyDescent="0.25">
      <c r="A130" s="245"/>
      <c r="B130" s="255" t="s">
        <v>303</v>
      </c>
      <c r="C130" s="234" t="s">
        <v>517</v>
      </c>
      <c r="D130" s="50"/>
      <c r="E130" s="236"/>
      <c r="F130" s="243"/>
      <c r="G130" s="302"/>
      <c r="H130" s="244"/>
      <c r="I130" s="303"/>
      <c r="J130" s="302"/>
      <c r="K130" s="244"/>
      <c r="L130" s="303"/>
      <c r="M130" s="302"/>
      <c r="N130" s="304"/>
      <c r="O130" s="305"/>
      <c r="P130" s="302"/>
    </row>
    <row r="131" spans="1:16" s="9" customFormat="1" ht="62.45" customHeight="1" x14ac:dyDescent="0.25">
      <c r="A131" s="252"/>
      <c r="B131" s="253" t="s">
        <v>304</v>
      </c>
      <c r="C131" s="234"/>
      <c r="D131" s="301"/>
      <c r="E131" s="236"/>
      <c r="F131" s="237">
        <v>3</v>
      </c>
      <c r="G131" s="47"/>
      <c r="H131" s="244"/>
      <c r="I131" s="243"/>
      <c r="J131" s="302"/>
      <c r="K131" s="244"/>
      <c r="L131" s="237">
        <v>3</v>
      </c>
      <c r="M131" s="47"/>
      <c r="N131" s="248"/>
      <c r="O131" s="249"/>
      <c r="P131" s="250"/>
    </row>
    <row r="132" spans="1:16" s="9" customFormat="1" ht="49.15" customHeight="1" x14ac:dyDescent="0.25">
      <c r="A132" s="245"/>
      <c r="B132" s="255" t="s">
        <v>465</v>
      </c>
      <c r="C132" s="234" t="s">
        <v>625</v>
      </c>
      <c r="D132" s="396"/>
      <c r="E132" s="236"/>
      <c r="F132" s="243"/>
      <c r="G132" s="302"/>
      <c r="H132" s="244"/>
      <c r="I132" s="243"/>
      <c r="J132" s="302"/>
      <c r="K132" s="244"/>
      <c r="L132" s="243"/>
      <c r="M132" s="302"/>
      <c r="N132" s="248"/>
      <c r="O132" s="249"/>
      <c r="P132" s="250"/>
    </row>
    <row r="133" spans="1:16" s="9" customFormat="1" ht="119.45" customHeight="1" x14ac:dyDescent="0.25">
      <c r="A133" s="245"/>
      <c r="B133" s="255" t="s">
        <v>305</v>
      </c>
      <c r="C133" s="234" t="s">
        <v>528</v>
      </c>
      <c r="D133" s="396"/>
      <c r="E133" s="236"/>
      <c r="F133" s="243"/>
      <c r="G133" s="302"/>
      <c r="H133" s="244"/>
      <c r="I133" s="243"/>
      <c r="J133" s="302"/>
      <c r="K133" s="244"/>
      <c r="L133" s="243"/>
      <c r="M133" s="302"/>
      <c r="N133" s="248"/>
      <c r="O133" s="249"/>
      <c r="P133" s="250"/>
    </row>
    <row r="134" spans="1:16" s="9" customFormat="1" ht="51" customHeight="1" x14ac:dyDescent="0.25">
      <c r="A134" s="245"/>
      <c r="B134" s="255" t="s">
        <v>306</v>
      </c>
      <c r="C134" s="234" t="s">
        <v>518</v>
      </c>
      <c r="D134" s="396"/>
      <c r="E134" s="236"/>
      <c r="F134" s="243"/>
      <c r="G134" s="302"/>
      <c r="H134" s="244"/>
      <c r="I134" s="243"/>
      <c r="J134" s="302"/>
      <c r="K134" s="244"/>
      <c r="L134" s="243"/>
      <c r="M134" s="302"/>
      <c r="N134" s="248"/>
      <c r="O134" s="249"/>
      <c r="P134" s="250"/>
    </row>
    <row r="135" spans="1:16" s="9" customFormat="1" ht="48" customHeight="1" x14ac:dyDescent="0.25">
      <c r="A135" s="265"/>
      <c r="B135" s="308" t="s">
        <v>307</v>
      </c>
      <c r="C135" s="234"/>
      <c r="D135" s="301"/>
      <c r="E135" s="236"/>
      <c r="F135" s="237">
        <v>2</v>
      </c>
      <c r="G135" s="47"/>
      <c r="H135" s="244"/>
      <c r="I135" s="243"/>
      <c r="J135" s="302"/>
      <c r="K135" s="244"/>
      <c r="L135" s="237">
        <v>2</v>
      </c>
      <c r="M135" s="47"/>
      <c r="N135" s="248"/>
      <c r="O135" s="249"/>
      <c r="P135" s="250"/>
    </row>
    <row r="136" spans="1:16" s="9" customFormat="1" ht="46.9" customHeight="1" x14ac:dyDescent="0.25">
      <c r="A136" s="245"/>
      <c r="B136" s="255" t="s">
        <v>465</v>
      </c>
      <c r="C136" s="234" t="s">
        <v>516</v>
      </c>
      <c r="D136" s="396"/>
      <c r="E136" s="236"/>
      <c r="F136" s="243"/>
      <c r="G136" s="302"/>
      <c r="H136" s="244"/>
      <c r="I136" s="243"/>
      <c r="J136" s="302"/>
      <c r="K136" s="244"/>
      <c r="L136" s="243"/>
      <c r="M136" s="302"/>
      <c r="N136" s="248"/>
      <c r="O136" s="249"/>
      <c r="P136" s="250"/>
    </row>
    <row r="137" spans="1:16" s="9" customFormat="1" ht="121.9" customHeight="1" x14ac:dyDescent="0.25">
      <c r="A137" s="245"/>
      <c r="B137" s="255" t="s">
        <v>305</v>
      </c>
      <c r="C137" s="234" t="s">
        <v>528</v>
      </c>
      <c r="D137" s="396"/>
      <c r="E137" s="236"/>
      <c r="F137" s="243"/>
      <c r="G137" s="302"/>
      <c r="H137" s="244"/>
      <c r="I137" s="243"/>
      <c r="J137" s="302"/>
      <c r="K137" s="244"/>
      <c r="L137" s="243"/>
      <c r="M137" s="302"/>
      <c r="N137" s="248"/>
      <c r="O137" s="249"/>
      <c r="P137" s="250"/>
    </row>
    <row r="138" spans="1:16" s="9" customFormat="1" ht="45.6" customHeight="1" thickBot="1" x14ac:dyDescent="0.3">
      <c r="A138" s="285"/>
      <c r="B138" s="286" t="s">
        <v>306</v>
      </c>
      <c r="C138" s="234" t="s">
        <v>518</v>
      </c>
      <c r="D138" s="397"/>
      <c r="E138" s="258"/>
      <c r="F138" s="289"/>
      <c r="G138" s="314"/>
      <c r="H138" s="261"/>
      <c r="I138" s="289"/>
      <c r="J138" s="314"/>
      <c r="K138" s="261"/>
      <c r="L138" s="289"/>
      <c r="M138" s="314"/>
      <c r="N138" s="315"/>
      <c r="O138" s="316"/>
      <c r="P138" s="317"/>
    </row>
    <row r="139" spans="1:16" s="9" customFormat="1" ht="16.5" thickBot="1" x14ac:dyDescent="0.3">
      <c r="A139" s="213" t="s">
        <v>308</v>
      </c>
      <c r="B139" s="291" t="s">
        <v>121</v>
      </c>
      <c r="C139" s="220"/>
      <c r="D139" s="292"/>
      <c r="E139" s="293">
        <f>E140+E143+E150+E155+E160+E164</f>
        <v>12</v>
      </c>
      <c r="F139" s="218"/>
      <c r="G139" s="219"/>
      <c r="H139" s="293">
        <f>H140+H143+H150+H155+H160+H164</f>
        <v>7</v>
      </c>
      <c r="I139" s="220"/>
      <c r="J139" s="219"/>
      <c r="K139" s="293">
        <f>K140+K143+K150+K155+K160+K164</f>
        <v>12</v>
      </c>
      <c r="L139" s="220"/>
      <c r="M139" s="219"/>
      <c r="N139" s="221"/>
      <c r="O139" s="222"/>
      <c r="P139" s="219"/>
    </row>
    <row r="140" spans="1:16" s="9" customFormat="1" ht="45" x14ac:dyDescent="0.25">
      <c r="A140" s="294" t="s">
        <v>309</v>
      </c>
      <c r="B140" s="224" t="s">
        <v>466</v>
      </c>
      <c r="C140" s="225"/>
      <c r="D140" s="318"/>
      <c r="E140" s="227">
        <v>2</v>
      </c>
      <c r="F140" s="319">
        <v>2</v>
      </c>
      <c r="G140" s="53"/>
      <c r="H140" s="297">
        <v>2</v>
      </c>
      <c r="I140" s="319">
        <v>2</v>
      </c>
      <c r="J140" s="53"/>
      <c r="K140" s="297">
        <v>2</v>
      </c>
      <c r="L140" s="319">
        <v>2</v>
      </c>
      <c r="M140" s="53"/>
      <c r="N140" s="298"/>
      <c r="O140" s="299"/>
      <c r="P140" s="300"/>
    </row>
    <row r="141" spans="1:16" s="9" customFormat="1" ht="60" customHeight="1" x14ac:dyDescent="0.25">
      <c r="A141" s="320"/>
      <c r="B141" s="255" t="s">
        <v>122</v>
      </c>
      <c r="C141" s="234" t="s">
        <v>626</v>
      </c>
      <c r="D141" s="50"/>
      <c r="E141" s="236"/>
      <c r="F141" s="243"/>
      <c r="G141" s="250"/>
      <c r="H141" s="244"/>
      <c r="I141" s="243"/>
      <c r="J141" s="250"/>
      <c r="K141" s="244"/>
      <c r="L141" s="243"/>
      <c r="M141" s="250"/>
      <c r="N141" s="248"/>
      <c r="O141" s="249"/>
      <c r="P141" s="250"/>
    </row>
    <row r="142" spans="1:16" s="9" customFormat="1" ht="21" customHeight="1" x14ac:dyDescent="0.25">
      <c r="A142" s="320"/>
      <c r="B142" s="255" t="s">
        <v>123</v>
      </c>
      <c r="C142" s="234" t="s">
        <v>535</v>
      </c>
      <c r="D142" s="50"/>
      <c r="E142" s="236"/>
      <c r="F142" s="243"/>
      <c r="G142" s="250"/>
      <c r="H142" s="244"/>
      <c r="I142" s="243"/>
      <c r="J142" s="250"/>
      <c r="K142" s="244"/>
      <c r="L142" s="243"/>
      <c r="M142" s="250"/>
      <c r="N142" s="248"/>
      <c r="O142" s="249"/>
      <c r="P142" s="250"/>
    </row>
    <row r="143" spans="1:16" s="9" customFormat="1" ht="91.15" customHeight="1" x14ac:dyDescent="0.25">
      <c r="A143" s="252" t="s">
        <v>310</v>
      </c>
      <c r="B143" s="266" t="s">
        <v>467</v>
      </c>
      <c r="C143" s="234"/>
      <c r="D143" s="235"/>
      <c r="E143" s="236">
        <v>3</v>
      </c>
      <c r="F143" s="243"/>
      <c r="G143" s="241"/>
      <c r="H143" s="244">
        <v>3</v>
      </c>
      <c r="I143" s="257"/>
      <c r="J143" s="241"/>
      <c r="K143" s="244">
        <v>3</v>
      </c>
      <c r="L143" s="257"/>
      <c r="M143" s="241"/>
      <c r="N143" s="239"/>
      <c r="O143" s="240"/>
      <c r="P143" s="241"/>
    </row>
    <row r="144" spans="1:16" s="9" customFormat="1" ht="34.9" customHeight="1" x14ac:dyDescent="0.25">
      <c r="A144" s="252"/>
      <c r="B144" s="256" t="s">
        <v>632</v>
      </c>
      <c r="C144" s="234"/>
      <c r="D144" s="235"/>
      <c r="E144" s="236"/>
      <c r="F144" s="237">
        <v>3</v>
      </c>
      <c r="G144" s="46"/>
      <c r="H144" s="244"/>
      <c r="I144" s="257"/>
      <c r="J144" s="241"/>
      <c r="K144" s="244"/>
      <c r="L144" s="237">
        <v>3</v>
      </c>
      <c r="M144" s="46"/>
      <c r="N144" s="239"/>
      <c r="O144" s="240"/>
      <c r="P144" s="241"/>
    </row>
    <row r="145" spans="1:16" s="9" customFormat="1" ht="30.6" customHeight="1" x14ac:dyDescent="0.25">
      <c r="A145" s="252"/>
      <c r="B145" s="256" t="s">
        <v>633</v>
      </c>
      <c r="C145" s="234"/>
      <c r="D145" s="235"/>
      <c r="E145" s="236"/>
      <c r="F145" s="237">
        <v>2</v>
      </c>
      <c r="G145" s="46"/>
      <c r="H145" s="244"/>
      <c r="I145" s="257"/>
      <c r="J145" s="241"/>
      <c r="K145" s="244"/>
      <c r="L145" s="237">
        <v>2</v>
      </c>
      <c r="M145" s="46"/>
      <c r="N145" s="239"/>
      <c r="O145" s="240"/>
      <c r="P145" s="241"/>
    </row>
    <row r="146" spans="1:16" s="9" customFormat="1" ht="30" customHeight="1" x14ac:dyDescent="0.25">
      <c r="A146" s="252"/>
      <c r="B146" s="256" t="s">
        <v>634</v>
      </c>
      <c r="C146" s="234"/>
      <c r="D146" s="235"/>
      <c r="E146" s="236"/>
      <c r="F146" s="237">
        <v>1</v>
      </c>
      <c r="G146" s="46"/>
      <c r="H146" s="244"/>
      <c r="I146" s="257"/>
      <c r="J146" s="241"/>
      <c r="K146" s="244"/>
      <c r="L146" s="237">
        <v>1</v>
      </c>
      <c r="M146" s="46"/>
      <c r="N146" s="239"/>
      <c r="O146" s="240"/>
      <c r="P146" s="241"/>
    </row>
    <row r="147" spans="1:16" s="9" customFormat="1" ht="76.900000000000006" customHeight="1" x14ac:dyDescent="0.25">
      <c r="A147" s="245"/>
      <c r="B147" s="255" t="s">
        <v>311</v>
      </c>
      <c r="C147" s="234" t="s">
        <v>626</v>
      </c>
      <c r="D147" s="50"/>
      <c r="E147" s="236"/>
      <c r="F147" s="243"/>
      <c r="G147" s="241"/>
      <c r="H147" s="244"/>
      <c r="I147" s="257"/>
      <c r="J147" s="241"/>
      <c r="K147" s="244"/>
      <c r="L147" s="257"/>
      <c r="M147" s="241"/>
      <c r="N147" s="239"/>
      <c r="O147" s="240"/>
      <c r="P147" s="241"/>
    </row>
    <row r="148" spans="1:16" s="9" customFormat="1" ht="46.9" customHeight="1" x14ac:dyDescent="0.25">
      <c r="A148" s="245"/>
      <c r="B148" s="281" t="s">
        <v>312</v>
      </c>
      <c r="C148" s="234" t="s">
        <v>534</v>
      </c>
      <c r="D148" s="50"/>
      <c r="E148" s="236"/>
      <c r="F148" s="243"/>
      <c r="G148" s="241"/>
      <c r="H148" s="244"/>
      <c r="I148" s="257"/>
      <c r="J148" s="241"/>
      <c r="K148" s="244"/>
      <c r="L148" s="257"/>
      <c r="M148" s="241"/>
      <c r="N148" s="239"/>
      <c r="O148" s="240"/>
      <c r="P148" s="241"/>
    </row>
    <row r="149" spans="1:16" s="9" customFormat="1" ht="33.6" customHeight="1" x14ac:dyDescent="0.25">
      <c r="A149" s="245"/>
      <c r="B149" s="255" t="s">
        <v>185</v>
      </c>
      <c r="C149" s="234" t="s">
        <v>535</v>
      </c>
      <c r="D149" s="50"/>
      <c r="E149" s="236"/>
      <c r="F149" s="243"/>
      <c r="G149" s="241"/>
      <c r="H149" s="244"/>
      <c r="I149" s="257"/>
      <c r="J149" s="241"/>
      <c r="K149" s="244"/>
      <c r="L149" s="257"/>
      <c r="M149" s="241"/>
      <c r="N149" s="239"/>
      <c r="O149" s="240"/>
      <c r="P149" s="241"/>
    </row>
    <row r="150" spans="1:16" s="9" customFormat="1" ht="63" customHeight="1" x14ac:dyDescent="0.25">
      <c r="A150" s="252" t="s">
        <v>313</v>
      </c>
      <c r="B150" s="266" t="s">
        <v>468</v>
      </c>
      <c r="C150" s="234"/>
      <c r="D150" s="235"/>
      <c r="E150" s="236">
        <v>3</v>
      </c>
      <c r="F150" s="243"/>
      <c r="G150" s="241"/>
      <c r="H150" s="244">
        <v>2</v>
      </c>
      <c r="I150" s="257"/>
      <c r="J150" s="241"/>
      <c r="K150" s="244">
        <v>3</v>
      </c>
      <c r="L150" s="257"/>
      <c r="M150" s="241"/>
      <c r="N150" s="239"/>
      <c r="O150" s="240"/>
      <c r="P150" s="241"/>
    </row>
    <row r="151" spans="1:16" s="9" customFormat="1" ht="76.900000000000006" customHeight="1" x14ac:dyDescent="0.25">
      <c r="A151" s="252"/>
      <c r="B151" s="253" t="s">
        <v>124</v>
      </c>
      <c r="C151" s="234"/>
      <c r="D151" s="235"/>
      <c r="E151" s="236"/>
      <c r="F151" s="237">
        <v>2</v>
      </c>
      <c r="G151" s="46"/>
      <c r="H151" s="244"/>
      <c r="I151" s="237">
        <v>2</v>
      </c>
      <c r="J151" s="46"/>
      <c r="K151" s="244"/>
      <c r="L151" s="237">
        <v>2</v>
      </c>
      <c r="M151" s="46"/>
      <c r="N151" s="239"/>
      <c r="O151" s="240"/>
      <c r="P151" s="241"/>
    </row>
    <row r="152" spans="1:16" s="9" customFormat="1" ht="63" customHeight="1" x14ac:dyDescent="0.25">
      <c r="A152" s="245"/>
      <c r="B152" s="255" t="s">
        <v>314</v>
      </c>
      <c r="C152" s="234" t="s">
        <v>627</v>
      </c>
      <c r="D152" s="50"/>
      <c r="E152" s="236"/>
      <c r="F152" s="243"/>
      <c r="G152" s="241"/>
      <c r="H152" s="244"/>
      <c r="I152" s="257"/>
      <c r="J152" s="241"/>
      <c r="K152" s="244"/>
      <c r="L152" s="257"/>
      <c r="M152" s="241"/>
      <c r="N152" s="239"/>
      <c r="O152" s="240"/>
      <c r="P152" s="241"/>
    </row>
    <row r="153" spans="1:16" s="9" customFormat="1" ht="63" customHeight="1" x14ac:dyDescent="0.25">
      <c r="A153" s="252"/>
      <c r="B153" s="253" t="s">
        <v>315</v>
      </c>
      <c r="C153" s="234"/>
      <c r="D153" s="235"/>
      <c r="E153" s="236"/>
      <c r="F153" s="237">
        <v>1</v>
      </c>
      <c r="G153" s="46"/>
      <c r="H153" s="244"/>
      <c r="I153" s="254">
        <v>1</v>
      </c>
      <c r="J153" s="46"/>
      <c r="K153" s="244"/>
      <c r="L153" s="254">
        <v>1</v>
      </c>
      <c r="M153" s="46"/>
      <c r="N153" s="239"/>
      <c r="O153" s="240"/>
      <c r="P153" s="241"/>
    </row>
    <row r="154" spans="1:16" s="9" customFormat="1" ht="45.6" customHeight="1" x14ac:dyDescent="0.25">
      <c r="A154" s="245"/>
      <c r="B154" s="255" t="s">
        <v>125</v>
      </c>
      <c r="C154" s="234" t="s">
        <v>533</v>
      </c>
      <c r="D154" s="50"/>
      <c r="E154" s="236"/>
      <c r="F154" s="243"/>
      <c r="G154" s="241"/>
      <c r="H154" s="244"/>
      <c r="I154" s="257"/>
      <c r="J154" s="241"/>
      <c r="K154" s="244"/>
      <c r="L154" s="257"/>
      <c r="M154" s="241"/>
      <c r="N154" s="239"/>
      <c r="O154" s="240"/>
      <c r="P154" s="241"/>
    </row>
    <row r="155" spans="1:16" s="9" customFormat="1" ht="45" x14ac:dyDescent="0.25">
      <c r="A155" s="252" t="s">
        <v>316</v>
      </c>
      <c r="B155" s="266" t="s">
        <v>469</v>
      </c>
      <c r="C155" s="234"/>
      <c r="D155" s="301"/>
      <c r="E155" s="236">
        <v>2</v>
      </c>
      <c r="F155" s="243"/>
      <c r="G155" s="241"/>
      <c r="H155" s="244"/>
      <c r="I155" s="257"/>
      <c r="J155" s="241"/>
      <c r="K155" s="244">
        <v>2</v>
      </c>
      <c r="L155" s="257"/>
      <c r="M155" s="241"/>
      <c r="N155" s="248"/>
      <c r="O155" s="249"/>
      <c r="P155" s="250"/>
    </row>
    <row r="156" spans="1:16" s="9" customFormat="1" x14ac:dyDescent="0.25">
      <c r="A156" s="252"/>
      <c r="B156" s="256" t="s">
        <v>126</v>
      </c>
      <c r="C156" s="234"/>
      <c r="D156" s="301"/>
      <c r="E156" s="236"/>
      <c r="F156" s="237">
        <v>2</v>
      </c>
      <c r="G156" s="46"/>
      <c r="H156" s="244"/>
      <c r="I156" s="257"/>
      <c r="J156" s="241"/>
      <c r="K156" s="244"/>
      <c r="L156" s="237">
        <v>2</v>
      </c>
      <c r="M156" s="46"/>
      <c r="N156" s="248"/>
      <c r="O156" s="249"/>
      <c r="P156" s="250"/>
    </row>
    <row r="157" spans="1:16" s="9" customFormat="1" x14ac:dyDescent="0.25">
      <c r="A157" s="252"/>
      <c r="B157" s="256" t="s">
        <v>127</v>
      </c>
      <c r="C157" s="234"/>
      <c r="D157" s="235"/>
      <c r="E157" s="236"/>
      <c r="F157" s="237">
        <v>1</v>
      </c>
      <c r="G157" s="46"/>
      <c r="H157" s="244"/>
      <c r="I157" s="257"/>
      <c r="J157" s="241"/>
      <c r="K157" s="244"/>
      <c r="L157" s="237">
        <v>1</v>
      </c>
      <c r="M157" s="46"/>
      <c r="N157" s="239"/>
      <c r="O157" s="240"/>
      <c r="P157" s="241"/>
    </row>
    <row r="158" spans="1:16" s="9" customFormat="1" ht="75.599999999999994" customHeight="1" x14ac:dyDescent="0.25">
      <c r="A158" s="245"/>
      <c r="B158" s="255" t="s">
        <v>317</v>
      </c>
      <c r="C158" s="234" t="s">
        <v>626</v>
      </c>
      <c r="D158" s="394"/>
      <c r="E158" s="236"/>
      <c r="F158" s="243"/>
      <c r="G158" s="241"/>
      <c r="H158" s="244"/>
      <c r="I158" s="257"/>
      <c r="J158" s="241"/>
      <c r="K158" s="244"/>
      <c r="L158" s="257"/>
      <c r="M158" s="241"/>
      <c r="N158" s="239"/>
      <c r="O158" s="240"/>
      <c r="P158" s="241"/>
    </row>
    <row r="159" spans="1:16" s="9" customFormat="1" ht="17.45" customHeight="1" x14ac:dyDescent="0.25">
      <c r="A159" s="245"/>
      <c r="B159" s="255" t="s">
        <v>292</v>
      </c>
      <c r="C159" s="234" t="s">
        <v>584</v>
      </c>
      <c r="D159" s="50"/>
      <c r="E159" s="236"/>
      <c r="F159" s="243"/>
      <c r="G159" s="241"/>
      <c r="H159" s="244"/>
      <c r="I159" s="257"/>
      <c r="J159" s="241"/>
      <c r="K159" s="244"/>
      <c r="L159" s="257"/>
      <c r="M159" s="241"/>
      <c r="N159" s="239"/>
      <c r="O159" s="240"/>
      <c r="P159" s="241"/>
    </row>
    <row r="160" spans="1:16" s="9" customFormat="1" ht="59.45" customHeight="1" x14ac:dyDescent="0.25">
      <c r="A160" s="252" t="s">
        <v>318</v>
      </c>
      <c r="B160" s="266" t="s">
        <v>470</v>
      </c>
      <c r="C160" s="234"/>
      <c r="D160" s="235"/>
      <c r="E160" s="236">
        <v>1</v>
      </c>
      <c r="F160" s="237">
        <v>1</v>
      </c>
      <c r="G160" s="46"/>
      <c r="H160" s="244"/>
      <c r="I160" s="257"/>
      <c r="J160" s="241"/>
      <c r="K160" s="244">
        <v>1</v>
      </c>
      <c r="L160" s="237">
        <v>1</v>
      </c>
      <c r="M160" s="46"/>
      <c r="N160" s="239"/>
      <c r="O160" s="240"/>
      <c r="P160" s="241"/>
    </row>
    <row r="161" spans="1:16" s="9" customFormat="1" ht="60" customHeight="1" x14ac:dyDescent="0.25">
      <c r="A161" s="245"/>
      <c r="B161" s="255" t="s">
        <v>128</v>
      </c>
      <c r="C161" s="234" t="s">
        <v>626</v>
      </c>
      <c r="D161" s="50"/>
      <c r="E161" s="236"/>
      <c r="F161" s="243"/>
      <c r="G161" s="241"/>
      <c r="H161" s="244"/>
      <c r="I161" s="257"/>
      <c r="J161" s="241"/>
      <c r="K161" s="244"/>
      <c r="L161" s="257"/>
      <c r="M161" s="241"/>
      <c r="N161" s="239"/>
      <c r="O161" s="240"/>
      <c r="P161" s="241"/>
    </row>
    <row r="162" spans="1:16" s="9" customFormat="1" ht="31.5" x14ac:dyDescent="0.25">
      <c r="A162" s="245"/>
      <c r="B162" s="255" t="s">
        <v>129</v>
      </c>
      <c r="C162" s="234" t="s">
        <v>628</v>
      </c>
      <c r="D162" s="50"/>
      <c r="E162" s="236"/>
      <c r="F162" s="243"/>
      <c r="G162" s="241"/>
      <c r="H162" s="244"/>
      <c r="I162" s="257"/>
      <c r="J162" s="241"/>
      <c r="K162" s="244"/>
      <c r="L162" s="257"/>
      <c r="M162" s="241"/>
      <c r="N162" s="239"/>
      <c r="O162" s="240"/>
      <c r="P162" s="241"/>
    </row>
    <row r="163" spans="1:16" s="9" customFormat="1" ht="79.150000000000006" customHeight="1" x14ac:dyDescent="0.25">
      <c r="A163" s="245"/>
      <c r="B163" s="255" t="s">
        <v>130</v>
      </c>
      <c r="C163" s="234" t="s">
        <v>417</v>
      </c>
      <c r="D163" s="50"/>
      <c r="E163" s="236"/>
      <c r="F163" s="243"/>
      <c r="G163" s="241"/>
      <c r="H163" s="244"/>
      <c r="I163" s="257"/>
      <c r="J163" s="241"/>
      <c r="K163" s="244"/>
      <c r="L163" s="257"/>
      <c r="M163" s="241"/>
      <c r="N163" s="239"/>
      <c r="O163" s="240"/>
      <c r="P163" s="241"/>
    </row>
    <row r="164" spans="1:16" s="9" customFormat="1" ht="45" x14ac:dyDescent="0.25">
      <c r="A164" s="252" t="s">
        <v>319</v>
      </c>
      <c r="B164" s="266" t="s">
        <v>471</v>
      </c>
      <c r="C164" s="234"/>
      <c r="D164" s="235"/>
      <c r="E164" s="236">
        <v>1</v>
      </c>
      <c r="F164" s="237">
        <v>1</v>
      </c>
      <c r="G164" s="46"/>
      <c r="H164" s="244"/>
      <c r="I164" s="257"/>
      <c r="J164" s="241"/>
      <c r="K164" s="244">
        <v>1</v>
      </c>
      <c r="L164" s="237">
        <v>1</v>
      </c>
      <c r="M164" s="46"/>
      <c r="N164" s="239"/>
      <c r="O164" s="240"/>
      <c r="P164" s="241"/>
    </row>
    <row r="165" spans="1:16" s="9" customFormat="1" ht="153" customHeight="1" thickBot="1" x14ac:dyDescent="0.3">
      <c r="A165" s="285"/>
      <c r="B165" s="286" t="s">
        <v>198</v>
      </c>
      <c r="C165" s="234" t="s">
        <v>415</v>
      </c>
      <c r="D165" s="398"/>
      <c r="E165" s="258"/>
      <c r="F165" s="289"/>
      <c r="G165" s="264"/>
      <c r="H165" s="261"/>
      <c r="I165" s="290"/>
      <c r="J165" s="264"/>
      <c r="K165" s="261"/>
      <c r="L165" s="290"/>
      <c r="M165" s="264"/>
      <c r="N165" s="262"/>
      <c r="O165" s="263"/>
      <c r="P165" s="264"/>
    </row>
    <row r="166" spans="1:16" s="9" customFormat="1" ht="16.5" thickBot="1" x14ac:dyDescent="0.3">
      <c r="A166" s="213" t="s">
        <v>131</v>
      </c>
      <c r="B166" s="291" t="s">
        <v>38</v>
      </c>
      <c r="C166" s="220"/>
      <c r="D166" s="292"/>
      <c r="E166" s="293">
        <f>E167+E168+E173</f>
        <v>9</v>
      </c>
      <c r="F166" s="218"/>
      <c r="G166" s="219"/>
      <c r="H166" s="293">
        <f>H167+H168+H173</f>
        <v>9</v>
      </c>
      <c r="I166" s="220"/>
      <c r="J166" s="219"/>
      <c r="K166" s="293">
        <f>K167+K168+K173</f>
        <v>9</v>
      </c>
      <c r="L166" s="220"/>
      <c r="M166" s="219"/>
      <c r="N166" s="221"/>
      <c r="O166" s="222"/>
      <c r="P166" s="219"/>
    </row>
    <row r="167" spans="1:16" s="9" customFormat="1" ht="88.9" customHeight="1" x14ac:dyDescent="0.25">
      <c r="A167" s="294" t="s">
        <v>320</v>
      </c>
      <c r="B167" s="224" t="s">
        <v>472</v>
      </c>
      <c r="C167" s="225"/>
      <c r="D167" s="321"/>
      <c r="E167" s="227">
        <v>3</v>
      </c>
      <c r="F167" s="296" t="s">
        <v>132</v>
      </c>
      <c r="G167" s="53"/>
      <c r="H167" s="297">
        <v>3</v>
      </c>
      <c r="I167" s="296" t="s">
        <v>132</v>
      </c>
      <c r="J167" s="53"/>
      <c r="K167" s="297">
        <v>3</v>
      </c>
      <c r="L167" s="296" t="s">
        <v>132</v>
      </c>
      <c r="M167" s="53"/>
      <c r="N167" s="298"/>
      <c r="O167" s="299"/>
      <c r="P167" s="300"/>
    </row>
    <row r="168" spans="1:16" s="9" customFormat="1" ht="73.900000000000006" customHeight="1" x14ac:dyDescent="0.25">
      <c r="A168" s="252"/>
      <c r="B168" s="253" t="s">
        <v>321</v>
      </c>
      <c r="C168" s="234"/>
      <c r="D168" s="235"/>
      <c r="E168" s="236">
        <v>3</v>
      </c>
      <c r="F168" s="322" t="s">
        <v>132</v>
      </c>
      <c r="G168" s="47"/>
      <c r="H168" s="244">
        <v>3</v>
      </c>
      <c r="I168" s="322" t="s">
        <v>132</v>
      </c>
      <c r="J168" s="47"/>
      <c r="K168" s="244">
        <v>3</v>
      </c>
      <c r="L168" s="322" t="s">
        <v>132</v>
      </c>
      <c r="M168" s="47"/>
      <c r="N168" s="248"/>
      <c r="O168" s="249"/>
      <c r="P168" s="250"/>
    </row>
    <row r="169" spans="1:16" s="9" customFormat="1" ht="16.899999999999999" customHeight="1" x14ac:dyDescent="0.25">
      <c r="A169" s="252"/>
      <c r="B169" s="253" t="s">
        <v>133</v>
      </c>
      <c r="C169" s="234"/>
      <c r="D169" s="235"/>
      <c r="E169" s="236"/>
      <c r="F169" s="243"/>
      <c r="G169" s="250"/>
      <c r="H169" s="244"/>
      <c r="I169" s="243"/>
      <c r="J169" s="250"/>
      <c r="K169" s="244"/>
      <c r="L169" s="243"/>
      <c r="M169" s="250"/>
      <c r="N169" s="248"/>
      <c r="O169" s="249"/>
      <c r="P169" s="250"/>
    </row>
    <row r="170" spans="1:16" s="9" customFormat="1" ht="30.6" customHeight="1" x14ac:dyDescent="0.25">
      <c r="A170" s="245"/>
      <c r="B170" s="281" t="s">
        <v>134</v>
      </c>
      <c r="C170" s="234" t="s">
        <v>416</v>
      </c>
      <c r="D170" s="50"/>
      <c r="E170" s="236"/>
      <c r="F170" s="243"/>
      <c r="G170" s="250"/>
      <c r="H170" s="244"/>
      <c r="I170" s="243"/>
      <c r="J170" s="250"/>
      <c r="K170" s="244"/>
      <c r="L170" s="243"/>
      <c r="M170" s="250"/>
      <c r="N170" s="248"/>
      <c r="O170" s="249"/>
      <c r="P170" s="250"/>
    </row>
    <row r="171" spans="1:16" s="9" customFormat="1" ht="30" customHeight="1" x14ac:dyDescent="0.25">
      <c r="A171" s="245"/>
      <c r="B171" s="281" t="s">
        <v>135</v>
      </c>
      <c r="C171" s="234" t="s">
        <v>439</v>
      </c>
      <c r="D171" s="50"/>
      <c r="E171" s="236"/>
      <c r="F171" s="243"/>
      <c r="G171" s="250"/>
      <c r="H171" s="244"/>
      <c r="I171" s="243"/>
      <c r="J171" s="250"/>
      <c r="K171" s="244"/>
      <c r="L171" s="243"/>
      <c r="M171" s="250"/>
      <c r="N171" s="239"/>
      <c r="O171" s="240"/>
      <c r="P171" s="241"/>
    </row>
    <row r="172" spans="1:16" s="9" customFormat="1" ht="30.6" customHeight="1" x14ac:dyDescent="0.25">
      <c r="A172" s="245"/>
      <c r="B172" s="323" t="s">
        <v>606</v>
      </c>
      <c r="C172" s="234" t="s">
        <v>554</v>
      </c>
      <c r="D172" s="50"/>
      <c r="E172" s="236"/>
      <c r="F172" s="243"/>
      <c r="G172" s="250"/>
      <c r="H172" s="244"/>
      <c r="I172" s="243"/>
      <c r="J172" s="250"/>
      <c r="K172" s="244"/>
      <c r="L172" s="243"/>
      <c r="M172" s="250"/>
      <c r="N172" s="239"/>
      <c r="O172" s="240"/>
      <c r="P172" s="241"/>
    </row>
    <row r="173" spans="1:16" s="9" customFormat="1" ht="33" customHeight="1" x14ac:dyDescent="0.25">
      <c r="A173" s="252" t="s">
        <v>322</v>
      </c>
      <c r="B173" s="266" t="s">
        <v>473</v>
      </c>
      <c r="C173" s="234"/>
      <c r="D173" s="235"/>
      <c r="E173" s="236">
        <v>3</v>
      </c>
      <c r="F173" s="243"/>
      <c r="G173" s="250"/>
      <c r="H173" s="244">
        <v>3</v>
      </c>
      <c r="I173" s="243"/>
      <c r="J173" s="250"/>
      <c r="K173" s="244">
        <v>3</v>
      </c>
      <c r="L173" s="243"/>
      <c r="M173" s="250"/>
      <c r="N173" s="239"/>
      <c r="O173" s="240"/>
      <c r="P173" s="241"/>
    </row>
    <row r="174" spans="1:16" s="9" customFormat="1" ht="36.6" customHeight="1" x14ac:dyDescent="0.25">
      <c r="A174" s="252"/>
      <c r="B174" s="277" t="s">
        <v>136</v>
      </c>
      <c r="C174" s="234"/>
      <c r="D174" s="235"/>
      <c r="E174" s="236"/>
      <c r="F174" s="237">
        <v>2</v>
      </c>
      <c r="G174" s="41"/>
      <c r="H174" s="244"/>
      <c r="I174" s="237">
        <v>2</v>
      </c>
      <c r="J174" s="41"/>
      <c r="K174" s="244"/>
      <c r="L174" s="237">
        <v>2</v>
      </c>
      <c r="M174" s="41"/>
      <c r="N174" s="239"/>
      <c r="O174" s="240"/>
      <c r="P174" s="241"/>
    </row>
    <row r="175" spans="1:16" s="9" customFormat="1" ht="34.15" customHeight="1" x14ac:dyDescent="0.25">
      <c r="A175" s="252"/>
      <c r="B175" s="277" t="s">
        <v>137</v>
      </c>
      <c r="C175" s="234"/>
      <c r="D175" s="235"/>
      <c r="E175" s="236"/>
      <c r="F175" s="237">
        <v>1</v>
      </c>
      <c r="G175" s="41"/>
      <c r="H175" s="244"/>
      <c r="I175" s="237">
        <v>1</v>
      </c>
      <c r="J175" s="41"/>
      <c r="K175" s="244"/>
      <c r="L175" s="237">
        <v>1</v>
      </c>
      <c r="M175" s="41"/>
      <c r="N175" s="239"/>
      <c r="O175" s="240"/>
      <c r="P175" s="241"/>
    </row>
    <row r="176" spans="1:16" s="9" customFormat="1" ht="31.5" x14ac:dyDescent="0.25">
      <c r="A176" s="245"/>
      <c r="B176" s="255" t="s">
        <v>138</v>
      </c>
      <c r="C176" s="234" t="s">
        <v>629</v>
      </c>
      <c r="D176" s="50"/>
      <c r="E176" s="236"/>
      <c r="F176" s="243"/>
      <c r="G176" s="241"/>
      <c r="H176" s="244"/>
      <c r="I176" s="243"/>
      <c r="J176" s="241"/>
      <c r="K176" s="244"/>
      <c r="L176" s="243"/>
      <c r="M176" s="241"/>
      <c r="N176" s="239"/>
      <c r="O176" s="240"/>
      <c r="P176" s="241"/>
    </row>
    <row r="177" spans="1:16" s="9" customFormat="1" ht="16.5" thickBot="1" x14ac:dyDescent="0.3">
      <c r="A177" s="285"/>
      <c r="B177" s="286" t="s">
        <v>120</v>
      </c>
      <c r="C177" s="287" t="s">
        <v>492</v>
      </c>
      <c r="D177" s="54"/>
      <c r="E177" s="258"/>
      <c r="F177" s="289"/>
      <c r="G177" s="264"/>
      <c r="H177" s="261"/>
      <c r="I177" s="289"/>
      <c r="J177" s="264"/>
      <c r="K177" s="261"/>
      <c r="L177" s="289"/>
      <c r="M177" s="264"/>
      <c r="N177" s="262"/>
      <c r="O177" s="263"/>
      <c r="P177" s="264"/>
    </row>
    <row r="178" spans="1:16" s="9" customFormat="1" ht="16.5" thickBot="1" x14ac:dyDescent="0.3">
      <c r="A178" s="213" t="s">
        <v>139</v>
      </c>
      <c r="B178" s="291" t="s">
        <v>52</v>
      </c>
      <c r="C178" s="220"/>
      <c r="D178" s="292"/>
      <c r="E178" s="293">
        <f>E179+E184+E193+E197</f>
        <v>9</v>
      </c>
      <c r="F178" s="218"/>
      <c r="G178" s="219"/>
      <c r="H178" s="293">
        <f>H179+H184+H193+H197</f>
        <v>9</v>
      </c>
      <c r="I178" s="220"/>
      <c r="J178" s="219"/>
      <c r="K178" s="293">
        <f>K179+K184+K193+K197</f>
        <v>9</v>
      </c>
      <c r="L178" s="220"/>
      <c r="M178" s="219"/>
      <c r="N178" s="221"/>
      <c r="O178" s="222"/>
      <c r="P178" s="219"/>
    </row>
    <row r="179" spans="1:16" s="9" customFormat="1" ht="59.45" customHeight="1" x14ac:dyDescent="0.25">
      <c r="A179" s="294" t="s">
        <v>323</v>
      </c>
      <c r="B179" s="224" t="s">
        <v>474</v>
      </c>
      <c r="C179" s="225"/>
      <c r="D179" s="318"/>
      <c r="E179" s="227">
        <v>2</v>
      </c>
      <c r="F179" s="228"/>
      <c r="G179" s="229"/>
      <c r="H179" s="297">
        <v>2</v>
      </c>
      <c r="I179" s="228"/>
      <c r="J179" s="229"/>
      <c r="K179" s="297">
        <v>2</v>
      </c>
      <c r="L179" s="228"/>
      <c r="M179" s="229"/>
      <c r="N179" s="231"/>
      <c r="O179" s="232"/>
      <c r="P179" s="229"/>
    </row>
    <row r="180" spans="1:16" s="9" customFormat="1" ht="31.9" customHeight="1" x14ac:dyDescent="0.25">
      <c r="A180" s="252"/>
      <c r="B180" s="277" t="s">
        <v>140</v>
      </c>
      <c r="C180" s="234"/>
      <c r="D180" s="301"/>
      <c r="E180" s="236"/>
      <c r="F180" s="237">
        <v>2</v>
      </c>
      <c r="G180" s="46"/>
      <c r="H180" s="244"/>
      <c r="I180" s="237">
        <v>2</v>
      </c>
      <c r="J180" s="46"/>
      <c r="K180" s="244"/>
      <c r="L180" s="237">
        <v>2</v>
      </c>
      <c r="M180" s="46"/>
      <c r="N180" s="239"/>
      <c r="O180" s="240"/>
      <c r="P180" s="241"/>
    </row>
    <row r="181" spans="1:16" s="9" customFormat="1" ht="33" customHeight="1" x14ac:dyDescent="0.25">
      <c r="A181" s="252"/>
      <c r="B181" s="277" t="s">
        <v>141</v>
      </c>
      <c r="C181" s="234"/>
      <c r="D181" s="301"/>
      <c r="E181" s="236"/>
      <c r="F181" s="237">
        <v>1</v>
      </c>
      <c r="G181" s="46"/>
      <c r="H181" s="244"/>
      <c r="I181" s="237">
        <v>1</v>
      </c>
      <c r="J181" s="46"/>
      <c r="K181" s="244"/>
      <c r="L181" s="237">
        <v>1</v>
      </c>
      <c r="M181" s="46"/>
      <c r="N181" s="239"/>
      <c r="O181" s="240"/>
      <c r="P181" s="241"/>
    </row>
    <row r="182" spans="1:16" s="9" customFormat="1" ht="18" customHeight="1" x14ac:dyDescent="0.25">
      <c r="A182" s="245"/>
      <c r="B182" s="255" t="s">
        <v>324</v>
      </c>
      <c r="C182" s="234" t="s">
        <v>492</v>
      </c>
      <c r="D182" s="396"/>
      <c r="E182" s="236"/>
      <c r="F182" s="243"/>
      <c r="G182" s="241"/>
      <c r="H182" s="244"/>
      <c r="I182" s="243"/>
      <c r="J182" s="241"/>
      <c r="K182" s="244"/>
      <c r="L182" s="243"/>
      <c r="M182" s="241"/>
      <c r="N182" s="239"/>
      <c r="O182" s="240"/>
      <c r="P182" s="241"/>
    </row>
    <row r="183" spans="1:16" s="9" customFormat="1" ht="31.5" x14ac:dyDescent="0.25">
      <c r="A183" s="245"/>
      <c r="B183" s="255" t="s">
        <v>325</v>
      </c>
      <c r="C183" s="234" t="s">
        <v>630</v>
      </c>
      <c r="D183" s="396"/>
      <c r="E183" s="236"/>
      <c r="F183" s="243"/>
      <c r="G183" s="241"/>
      <c r="H183" s="244"/>
      <c r="I183" s="243"/>
      <c r="J183" s="241"/>
      <c r="K183" s="244"/>
      <c r="L183" s="243"/>
      <c r="M183" s="241"/>
      <c r="N183" s="239"/>
      <c r="O183" s="240"/>
      <c r="P183" s="241"/>
    </row>
    <row r="184" spans="1:16" s="9" customFormat="1" ht="90" customHeight="1" x14ac:dyDescent="0.25">
      <c r="A184" s="252" t="s">
        <v>326</v>
      </c>
      <c r="B184" s="266" t="s">
        <v>475</v>
      </c>
      <c r="C184" s="234"/>
      <c r="D184" s="301"/>
      <c r="E184" s="236">
        <v>3</v>
      </c>
      <c r="F184" s="243"/>
      <c r="G184" s="241"/>
      <c r="H184" s="244">
        <v>3</v>
      </c>
      <c r="I184" s="257"/>
      <c r="J184" s="241"/>
      <c r="K184" s="244">
        <v>3</v>
      </c>
      <c r="L184" s="257"/>
      <c r="M184" s="241"/>
      <c r="N184" s="239"/>
      <c r="O184" s="240"/>
      <c r="P184" s="241"/>
    </row>
    <row r="185" spans="1:16" s="9" customFormat="1" ht="16.899999999999999" customHeight="1" x14ac:dyDescent="0.25">
      <c r="A185" s="252"/>
      <c r="B185" s="256" t="s">
        <v>143</v>
      </c>
      <c r="C185" s="234"/>
      <c r="D185" s="301"/>
      <c r="E185" s="236"/>
      <c r="F185" s="237">
        <v>3</v>
      </c>
      <c r="G185" s="46"/>
      <c r="H185" s="244"/>
      <c r="I185" s="237">
        <v>3</v>
      </c>
      <c r="J185" s="46"/>
      <c r="K185" s="244"/>
      <c r="L185" s="237">
        <v>3</v>
      </c>
      <c r="M185" s="46"/>
      <c r="N185" s="239"/>
      <c r="O185" s="240"/>
      <c r="P185" s="241"/>
    </row>
    <row r="186" spans="1:16" s="9" customFormat="1" ht="19.149999999999999" customHeight="1" x14ac:dyDescent="0.25">
      <c r="A186" s="252"/>
      <c r="B186" s="256" t="s">
        <v>144</v>
      </c>
      <c r="C186" s="234"/>
      <c r="D186" s="301"/>
      <c r="E186" s="236"/>
      <c r="F186" s="237">
        <v>2</v>
      </c>
      <c r="G186" s="46"/>
      <c r="H186" s="244"/>
      <c r="I186" s="237">
        <v>2</v>
      </c>
      <c r="J186" s="46"/>
      <c r="K186" s="244"/>
      <c r="L186" s="237">
        <v>2</v>
      </c>
      <c r="M186" s="46"/>
      <c r="N186" s="239"/>
      <c r="O186" s="240"/>
      <c r="P186" s="241"/>
    </row>
    <row r="187" spans="1:16" s="9" customFormat="1" ht="17.45" customHeight="1" x14ac:dyDescent="0.25">
      <c r="A187" s="252"/>
      <c r="B187" s="256" t="s">
        <v>145</v>
      </c>
      <c r="C187" s="234"/>
      <c r="D187" s="301"/>
      <c r="E187" s="236"/>
      <c r="F187" s="237">
        <v>1</v>
      </c>
      <c r="G187" s="46"/>
      <c r="H187" s="244"/>
      <c r="I187" s="237">
        <v>1</v>
      </c>
      <c r="J187" s="46"/>
      <c r="K187" s="244"/>
      <c r="L187" s="237">
        <v>1</v>
      </c>
      <c r="M187" s="46"/>
      <c r="N187" s="239"/>
      <c r="O187" s="240"/>
      <c r="P187" s="241"/>
    </row>
    <row r="188" spans="1:16" s="9" customFormat="1" ht="19.899999999999999" customHeight="1" x14ac:dyDescent="0.25">
      <c r="A188" s="245"/>
      <c r="B188" s="324" t="s">
        <v>324</v>
      </c>
      <c r="C188" s="234" t="s">
        <v>492</v>
      </c>
      <c r="D188" s="50"/>
      <c r="E188" s="236"/>
      <c r="F188" s="243"/>
      <c r="G188" s="241"/>
      <c r="H188" s="244"/>
      <c r="I188" s="257"/>
      <c r="J188" s="241"/>
      <c r="K188" s="244"/>
      <c r="L188" s="257"/>
      <c r="M188" s="241"/>
      <c r="N188" s="239"/>
      <c r="O188" s="240"/>
      <c r="P188" s="241"/>
    </row>
    <row r="189" spans="1:16" s="9" customFormat="1" ht="31.5" x14ac:dyDescent="0.25">
      <c r="A189" s="245"/>
      <c r="B189" s="255" t="s">
        <v>142</v>
      </c>
      <c r="C189" s="234" t="s">
        <v>630</v>
      </c>
      <c r="D189" s="50"/>
      <c r="E189" s="236"/>
      <c r="F189" s="243"/>
      <c r="G189" s="241"/>
      <c r="H189" s="244"/>
      <c r="I189" s="257"/>
      <c r="J189" s="241"/>
      <c r="K189" s="244"/>
      <c r="L189" s="257"/>
      <c r="M189" s="241"/>
      <c r="N189" s="239"/>
      <c r="O189" s="240"/>
      <c r="P189" s="241"/>
    </row>
    <row r="190" spans="1:16" s="9" customFormat="1" ht="31.15" customHeight="1" x14ac:dyDescent="0.25">
      <c r="A190" s="245"/>
      <c r="B190" s="255" t="s">
        <v>146</v>
      </c>
      <c r="C190" s="234" t="s">
        <v>440</v>
      </c>
      <c r="D190" s="50"/>
      <c r="E190" s="236"/>
      <c r="F190" s="243"/>
      <c r="G190" s="241"/>
      <c r="H190" s="244"/>
      <c r="I190" s="257"/>
      <c r="J190" s="241"/>
      <c r="K190" s="244"/>
      <c r="L190" s="257"/>
      <c r="M190" s="241"/>
      <c r="N190" s="239"/>
      <c r="O190" s="240"/>
      <c r="P190" s="241"/>
    </row>
    <row r="191" spans="1:16" s="9" customFormat="1" ht="60" customHeight="1" x14ac:dyDescent="0.25">
      <c r="A191" s="245"/>
      <c r="B191" s="255" t="s">
        <v>327</v>
      </c>
      <c r="C191" s="234" t="s">
        <v>510</v>
      </c>
      <c r="D191" s="50"/>
      <c r="E191" s="236"/>
      <c r="F191" s="243"/>
      <c r="G191" s="241"/>
      <c r="H191" s="244"/>
      <c r="I191" s="257"/>
      <c r="J191" s="241"/>
      <c r="K191" s="244"/>
      <c r="L191" s="257"/>
      <c r="M191" s="241"/>
      <c r="N191" s="325"/>
      <c r="O191" s="326"/>
      <c r="P191" s="327"/>
    </row>
    <row r="192" spans="1:16" s="9" customFormat="1" ht="30.6" customHeight="1" x14ac:dyDescent="0.25">
      <c r="A192" s="245"/>
      <c r="B192" s="255" t="s">
        <v>199</v>
      </c>
      <c r="C192" s="234" t="s">
        <v>441</v>
      </c>
      <c r="D192" s="50"/>
      <c r="E192" s="236"/>
      <c r="F192" s="243"/>
      <c r="G192" s="241"/>
      <c r="H192" s="244"/>
      <c r="I192" s="257"/>
      <c r="J192" s="241"/>
      <c r="K192" s="244"/>
      <c r="L192" s="257"/>
      <c r="M192" s="241"/>
      <c r="N192" s="325"/>
      <c r="O192" s="326"/>
      <c r="P192" s="327"/>
    </row>
    <row r="193" spans="1:16" s="9" customFormat="1" ht="79.150000000000006" customHeight="1" x14ac:dyDescent="0.25">
      <c r="A193" s="252" t="s">
        <v>328</v>
      </c>
      <c r="B193" s="266" t="s">
        <v>476</v>
      </c>
      <c r="C193" s="234"/>
      <c r="D193" s="301"/>
      <c r="E193" s="236">
        <v>2</v>
      </c>
      <c r="F193" s="237">
        <v>2</v>
      </c>
      <c r="G193" s="46"/>
      <c r="H193" s="244">
        <v>2</v>
      </c>
      <c r="I193" s="237">
        <v>2</v>
      </c>
      <c r="J193" s="46"/>
      <c r="K193" s="244">
        <v>2</v>
      </c>
      <c r="L193" s="237">
        <v>2</v>
      </c>
      <c r="M193" s="46"/>
      <c r="N193" s="325"/>
      <c r="O193" s="326"/>
      <c r="P193" s="327"/>
    </row>
    <row r="194" spans="1:16" s="9" customFormat="1" ht="34.9" customHeight="1" x14ac:dyDescent="0.25">
      <c r="A194" s="245"/>
      <c r="B194" s="255" t="s">
        <v>148</v>
      </c>
      <c r="C194" s="234" t="s">
        <v>510</v>
      </c>
      <c r="D194" s="399"/>
      <c r="E194" s="236"/>
      <c r="F194" s="243"/>
      <c r="G194" s="241"/>
      <c r="H194" s="244"/>
      <c r="I194" s="257"/>
      <c r="J194" s="241"/>
      <c r="K194" s="244"/>
      <c r="L194" s="257"/>
      <c r="M194" s="241"/>
      <c r="N194" s="325"/>
      <c r="O194" s="326"/>
      <c r="P194" s="327"/>
    </row>
    <row r="195" spans="1:16" s="9" customFormat="1" ht="30.6" customHeight="1" x14ac:dyDescent="0.25">
      <c r="A195" s="245"/>
      <c r="B195" s="255" t="s">
        <v>146</v>
      </c>
      <c r="C195" s="234" t="s">
        <v>607</v>
      </c>
      <c r="D195" s="399"/>
      <c r="E195" s="236"/>
      <c r="F195" s="243"/>
      <c r="G195" s="241"/>
      <c r="H195" s="244"/>
      <c r="I195" s="257"/>
      <c r="J195" s="241"/>
      <c r="K195" s="244"/>
      <c r="L195" s="257"/>
      <c r="M195" s="241"/>
      <c r="N195" s="325"/>
      <c r="O195" s="326"/>
      <c r="P195" s="327"/>
    </row>
    <row r="196" spans="1:16" s="9" customFormat="1" ht="60" customHeight="1" x14ac:dyDescent="0.25">
      <c r="A196" s="245"/>
      <c r="B196" s="255" t="s">
        <v>327</v>
      </c>
      <c r="C196" s="234" t="s">
        <v>502</v>
      </c>
      <c r="D196" s="399"/>
      <c r="E196" s="236"/>
      <c r="F196" s="243"/>
      <c r="G196" s="241"/>
      <c r="H196" s="244"/>
      <c r="I196" s="257"/>
      <c r="J196" s="241"/>
      <c r="K196" s="244"/>
      <c r="L196" s="257"/>
      <c r="M196" s="241"/>
      <c r="N196" s="325"/>
      <c r="O196" s="326"/>
      <c r="P196" s="327"/>
    </row>
    <row r="197" spans="1:16" s="9" customFormat="1" ht="30" x14ac:dyDescent="0.25">
      <c r="A197" s="252" t="s">
        <v>329</v>
      </c>
      <c r="B197" s="253" t="s">
        <v>477</v>
      </c>
      <c r="C197" s="234"/>
      <c r="D197" s="301"/>
      <c r="E197" s="236">
        <v>2</v>
      </c>
      <c r="F197" s="243"/>
      <c r="G197" s="241"/>
      <c r="H197" s="244">
        <v>2</v>
      </c>
      <c r="I197" s="257"/>
      <c r="J197" s="241"/>
      <c r="K197" s="244">
        <v>2</v>
      </c>
      <c r="L197" s="257"/>
      <c r="M197" s="241"/>
      <c r="N197" s="325"/>
      <c r="O197" s="326"/>
      <c r="P197" s="327"/>
    </row>
    <row r="198" spans="1:16" s="9" customFormat="1" ht="19.149999999999999" customHeight="1" x14ac:dyDescent="0.25">
      <c r="A198" s="252"/>
      <c r="B198" s="274" t="s">
        <v>330</v>
      </c>
      <c r="C198" s="234"/>
      <c r="D198" s="301"/>
      <c r="E198" s="236"/>
      <c r="F198" s="237">
        <v>2</v>
      </c>
      <c r="G198" s="46"/>
      <c r="H198" s="244"/>
      <c r="I198" s="237">
        <v>2</v>
      </c>
      <c r="J198" s="46"/>
      <c r="K198" s="244"/>
      <c r="L198" s="237">
        <v>2</v>
      </c>
      <c r="M198" s="46"/>
      <c r="N198" s="325"/>
      <c r="O198" s="326"/>
      <c r="P198" s="327"/>
    </row>
    <row r="199" spans="1:16" s="9" customFormat="1" ht="20.45" customHeight="1" x14ac:dyDescent="0.25">
      <c r="A199" s="252"/>
      <c r="B199" s="274" t="s">
        <v>331</v>
      </c>
      <c r="C199" s="234"/>
      <c r="D199" s="301"/>
      <c r="E199" s="236"/>
      <c r="F199" s="237">
        <v>1</v>
      </c>
      <c r="G199" s="46"/>
      <c r="H199" s="244"/>
      <c r="I199" s="237">
        <v>1</v>
      </c>
      <c r="J199" s="46"/>
      <c r="K199" s="244"/>
      <c r="L199" s="237">
        <v>1</v>
      </c>
      <c r="M199" s="46"/>
      <c r="N199" s="325"/>
      <c r="O199" s="326"/>
      <c r="P199" s="327"/>
    </row>
    <row r="200" spans="1:16" s="9" customFormat="1" ht="18.600000000000001" customHeight="1" x14ac:dyDescent="0.25">
      <c r="A200" s="245"/>
      <c r="B200" s="246" t="s">
        <v>332</v>
      </c>
      <c r="C200" s="234"/>
      <c r="D200" s="399"/>
      <c r="E200" s="236"/>
      <c r="F200" s="243"/>
      <c r="G200" s="241"/>
      <c r="H200" s="244"/>
      <c r="I200" s="257"/>
      <c r="J200" s="241"/>
      <c r="K200" s="244"/>
      <c r="L200" s="257"/>
      <c r="M200" s="241"/>
      <c r="N200" s="325"/>
      <c r="O200" s="326"/>
      <c r="P200" s="327"/>
    </row>
    <row r="201" spans="1:16" s="9" customFormat="1" ht="45" customHeight="1" x14ac:dyDescent="0.25">
      <c r="A201" s="252" t="s">
        <v>333</v>
      </c>
      <c r="B201" s="266" t="s">
        <v>478</v>
      </c>
      <c r="C201" s="234"/>
      <c r="D201" s="328"/>
      <c r="E201" s="236">
        <v>1</v>
      </c>
      <c r="F201" s="243"/>
      <c r="G201" s="241"/>
      <c r="H201" s="244">
        <v>1</v>
      </c>
      <c r="I201" s="257"/>
      <c r="J201" s="241"/>
      <c r="K201" s="244">
        <v>1</v>
      </c>
      <c r="L201" s="257"/>
      <c r="M201" s="241"/>
      <c r="N201" s="325"/>
      <c r="O201" s="326"/>
      <c r="P201" s="327"/>
    </row>
    <row r="202" spans="1:16" s="9" customFormat="1" ht="30.6" customHeight="1" x14ac:dyDescent="0.25">
      <c r="A202" s="252"/>
      <c r="B202" s="256" t="s">
        <v>334</v>
      </c>
      <c r="C202" s="234"/>
      <c r="D202" s="328"/>
      <c r="E202" s="236"/>
      <c r="F202" s="237">
        <v>1</v>
      </c>
      <c r="G202" s="46"/>
      <c r="H202" s="244"/>
      <c r="I202" s="254">
        <v>1</v>
      </c>
      <c r="J202" s="46"/>
      <c r="K202" s="244"/>
      <c r="L202" s="254">
        <v>1</v>
      </c>
      <c r="M202" s="46"/>
      <c r="N202" s="325"/>
      <c r="O202" s="326"/>
      <c r="P202" s="327"/>
    </row>
    <row r="203" spans="1:16" s="9" customFormat="1" ht="31.15" customHeight="1" x14ac:dyDescent="0.25">
      <c r="A203" s="252"/>
      <c r="B203" s="256" t="s">
        <v>335</v>
      </c>
      <c r="C203" s="234"/>
      <c r="D203" s="328"/>
      <c r="E203" s="236"/>
      <c r="F203" s="237">
        <v>1</v>
      </c>
      <c r="G203" s="46"/>
      <c r="H203" s="244"/>
      <c r="I203" s="254">
        <v>1</v>
      </c>
      <c r="J203" s="46"/>
      <c r="K203" s="244"/>
      <c r="L203" s="254">
        <v>1</v>
      </c>
      <c r="M203" s="46"/>
      <c r="N203" s="325"/>
      <c r="O203" s="326"/>
      <c r="P203" s="327"/>
    </row>
    <row r="204" spans="1:16" s="9" customFormat="1" ht="30" customHeight="1" x14ac:dyDescent="0.25">
      <c r="A204" s="252"/>
      <c r="B204" s="256" t="s">
        <v>336</v>
      </c>
      <c r="C204" s="234"/>
      <c r="D204" s="328"/>
      <c r="E204" s="236"/>
      <c r="F204" s="237">
        <v>1</v>
      </c>
      <c r="G204" s="46"/>
      <c r="H204" s="244"/>
      <c r="I204" s="254">
        <v>1</v>
      </c>
      <c r="J204" s="46"/>
      <c r="K204" s="244"/>
      <c r="L204" s="254">
        <v>1</v>
      </c>
      <c r="M204" s="46"/>
      <c r="N204" s="325"/>
      <c r="O204" s="326"/>
      <c r="P204" s="327"/>
    </row>
    <row r="205" spans="1:16" s="9" customFormat="1" ht="33" customHeight="1" thickBot="1" x14ac:dyDescent="0.3">
      <c r="A205" s="285"/>
      <c r="B205" s="286" t="s">
        <v>147</v>
      </c>
      <c r="C205" s="287" t="s">
        <v>631</v>
      </c>
      <c r="D205" s="400"/>
      <c r="E205" s="258"/>
      <c r="F205" s="289"/>
      <c r="G205" s="264"/>
      <c r="H205" s="261"/>
      <c r="I205" s="290"/>
      <c r="J205" s="264"/>
      <c r="K205" s="261"/>
      <c r="L205" s="290"/>
      <c r="M205" s="264"/>
      <c r="N205" s="330"/>
      <c r="O205" s="331"/>
      <c r="P205" s="332"/>
    </row>
    <row r="206" spans="1:16" s="9" customFormat="1" ht="16.5" thickBot="1" x14ac:dyDescent="0.3">
      <c r="A206" s="213" t="s">
        <v>149</v>
      </c>
      <c r="B206" s="291" t="s">
        <v>150</v>
      </c>
      <c r="C206" s="220"/>
      <c r="D206" s="292"/>
      <c r="E206" s="293">
        <v>3</v>
      </c>
      <c r="F206" s="218"/>
      <c r="G206" s="219"/>
      <c r="H206" s="217">
        <v>3</v>
      </c>
      <c r="I206" s="220"/>
      <c r="J206" s="219"/>
      <c r="K206" s="217">
        <v>3</v>
      </c>
      <c r="L206" s="220"/>
      <c r="M206" s="219"/>
      <c r="N206" s="221"/>
      <c r="O206" s="222"/>
      <c r="P206" s="219"/>
    </row>
    <row r="207" spans="1:16" s="9" customFormat="1" ht="256.89999999999998" customHeight="1" x14ac:dyDescent="0.25">
      <c r="A207" s="294" t="s">
        <v>337</v>
      </c>
      <c r="B207" s="224" t="s">
        <v>479</v>
      </c>
      <c r="C207" s="225"/>
      <c r="D207" s="333"/>
      <c r="E207" s="227"/>
      <c r="F207" s="334"/>
      <c r="G207" s="333"/>
      <c r="H207" s="297"/>
      <c r="I207" s="334"/>
      <c r="J207" s="333"/>
      <c r="K207" s="297"/>
      <c r="L207" s="334"/>
      <c r="M207" s="333"/>
      <c r="N207" s="335"/>
      <c r="O207" s="336"/>
      <c r="P207" s="337"/>
    </row>
    <row r="208" spans="1:16" s="9" customFormat="1" ht="30" x14ac:dyDescent="0.25">
      <c r="A208" s="252"/>
      <c r="B208" s="277" t="s">
        <v>151</v>
      </c>
      <c r="C208" s="234"/>
      <c r="D208" s="338"/>
      <c r="E208" s="236"/>
      <c r="F208" s="237">
        <v>3</v>
      </c>
      <c r="G208" s="48"/>
      <c r="H208" s="244"/>
      <c r="I208" s="237">
        <v>3</v>
      </c>
      <c r="J208" s="48"/>
      <c r="K208" s="244"/>
      <c r="L208" s="237">
        <v>3</v>
      </c>
      <c r="M208" s="48"/>
      <c r="N208" s="325"/>
      <c r="O208" s="326"/>
      <c r="P208" s="327"/>
    </row>
    <row r="209" spans="1:16" s="9" customFormat="1" ht="30" x14ac:dyDescent="0.25">
      <c r="A209" s="252"/>
      <c r="B209" s="277" t="s">
        <v>152</v>
      </c>
      <c r="C209" s="234"/>
      <c r="D209" s="338"/>
      <c r="E209" s="236"/>
      <c r="F209" s="237">
        <v>2</v>
      </c>
      <c r="G209" s="48"/>
      <c r="H209" s="244"/>
      <c r="I209" s="237">
        <v>2</v>
      </c>
      <c r="J209" s="48"/>
      <c r="K209" s="244"/>
      <c r="L209" s="237">
        <v>2</v>
      </c>
      <c r="M209" s="48"/>
      <c r="N209" s="325"/>
      <c r="O209" s="326"/>
      <c r="P209" s="327"/>
    </row>
    <row r="210" spans="1:16" s="9" customFormat="1" ht="30" x14ac:dyDescent="0.25">
      <c r="A210" s="252"/>
      <c r="B210" s="277" t="s">
        <v>153</v>
      </c>
      <c r="C210" s="234"/>
      <c r="D210" s="338"/>
      <c r="E210" s="236"/>
      <c r="F210" s="237">
        <v>1</v>
      </c>
      <c r="G210" s="48"/>
      <c r="H210" s="244"/>
      <c r="I210" s="237">
        <v>1</v>
      </c>
      <c r="J210" s="48"/>
      <c r="K210" s="244"/>
      <c r="L210" s="237">
        <v>1</v>
      </c>
      <c r="M210" s="48"/>
      <c r="N210" s="325"/>
      <c r="O210" s="326"/>
      <c r="P210" s="327"/>
    </row>
    <row r="211" spans="1:16" s="45" customFormat="1" ht="48.6" customHeight="1" x14ac:dyDescent="0.25">
      <c r="A211" s="245"/>
      <c r="B211" s="339" t="s">
        <v>636</v>
      </c>
      <c r="C211" s="234" t="s">
        <v>630</v>
      </c>
      <c r="D211" s="399"/>
      <c r="E211" s="236"/>
      <c r="F211" s="243"/>
      <c r="G211" s="241"/>
      <c r="H211" s="244"/>
      <c r="I211" s="257"/>
      <c r="J211" s="241"/>
      <c r="K211" s="244"/>
      <c r="L211" s="257"/>
      <c r="M211" s="241"/>
      <c r="N211" s="325"/>
      <c r="O211" s="326"/>
      <c r="P211" s="327"/>
    </row>
    <row r="212" spans="1:16" s="45" customFormat="1" x14ac:dyDescent="0.25">
      <c r="A212" s="245"/>
      <c r="B212" s="255" t="s">
        <v>292</v>
      </c>
      <c r="C212" s="234" t="s">
        <v>584</v>
      </c>
      <c r="D212" s="399"/>
      <c r="E212" s="236"/>
      <c r="F212" s="243"/>
      <c r="G212" s="241"/>
      <c r="H212" s="244"/>
      <c r="I212" s="257"/>
      <c r="J212" s="241"/>
      <c r="K212" s="244"/>
      <c r="L212" s="257"/>
      <c r="M212" s="241"/>
      <c r="N212" s="325"/>
      <c r="O212" s="326"/>
      <c r="P212" s="327"/>
    </row>
    <row r="213" spans="1:16" s="9" customFormat="1" ht="61.9" customHeight="1" thickBot="1" x14ac:dyDescent="0.3">
      <c r="A213" s="285"/>
      <c r="B213" s="286" t="s">
        <v>338</v>
      </c>
      <c r="C213" s="234" t="s">
        <v>626</v>
      </c>
      <c r="D213" s="400"/>
      <c r="E213" s="258"/>
      <c r="F213" s="289"/>
      <c r="G213" s="264"/>
      <c r="H213" s="261"/>
      <c r="I213" s="290"/>
      <c r="J213" s="264"/>
      <c r="K213" s="261"/>
      <c r="L213" s="290"/>
      <c r="M213" s="264"/>
      <c r="N213" s="330"/>
      <c r="O213" s="331"/>
      <c r="P213" s="332"/>
    </row>
    <row r="214" spans="1:16" s="9" customFormat="1" ht="16.5" thickBot="1" x14ac:dyDescent="0.3">
      <c r="A214" s="213"/>
      <c r="B214" s="291" t="s">
        <v>154</v>
      </c>
      <c r="C214" s="220"/>
      <c r="D214" s="292"/>
      <c r="E214" s="340">
        <f>E6+E69+E139+E166+E178+E206</f>
        <v>100</v>
      </c>
      <c r="F214" s="341">
        <f>E214</f>
        <v>100</v>
      </c>
      <c r="G214" s="342">
        <f>SUM(G7:G213)</f>
        <v>0</v>
      </c>
      <c r="H214" s="340">
        <f>H6+H69+H139+H166+H178+H206</f>
        <v>100</v>
      </c>
      <c r="I214" s="341">
        <f>H214</f>
        <v>100</v>
      </c>
      <c r="J214" s="342">
        <f>SUM(J7:J213)</f>
        <v>0</v>
      </c>
      <c r="K214" s="340">
        <f>K6+K69+K139+K166+K178+K206</f>
        <v>100</v>
      </c>
      <c r="L214" s="341">
        <f>K214</f>
        <v>100</v>
      </c>
      <c r="M214" s="342">
        <f>SUM(M7:M213)</f>
        <v>0</v>
      </c>
      <c r="N214" s="221"/>
      <c r="O214" s="222"/>
      <c r="P214" s="219"/>
    </row>
    <row r="215" spans="1:16" s="9" customFormat="1" ht="18" thickBot="1" x14ac:dyDescent="0.3">
      <c r="A215" s="343"/>
      <c r="B215" s="344" t="s">
        <v>155</v>
      </c>
      <c r="C215" s="345"/>
      <c r="D215" s="346"/>
      <c r="E215" s="347">
        <v>30</v>
      </c>
      <c r="F215" s="348"/>
      <c r="G215" s="401"/>
      <c r="H215" s="347">
        <v>30</v>
      </c>
      <c r="I215" s="402"/>
      <c r="J215" s="349"/>
      <c r="K215" s="347">
        <v>30</v>
      </c>
      <c r="L215" s="348"/>
      <c r="M215" s="401"/>
      <c r="N215" s="350"/>
      <c r="O215" s="351"/>
      <c r="P215" s="352"/>
    </row>
    <row r="216" spans="1:16" s="9" customFormat="1" ht="16.5" thickBot="1" x14ac:dyDescent="0.3">
      <c r="A216" s="353" t="s">
        <v>339</v>
      </c>
      <c r="B216" s="354" t="s">
        <v>340</v>
      </c>
      <c r="C216" s="355"/>
      <c r="D216" s="356"/>
      <c r="E216" s="357"/>
      <c r="F216" s="358"/>
      <c r="G216" s="342"/>
      <c r="H216" s="340"/>
      <c r="I216" s="341"/>
      <c r="J216" s="342"/>
      <c r="K216" s="340"/>
      <c r="L216" s="341"/>
      <c r="M216" s="342"/>
      <c r="N216" s="221"/>
      <c r="O216" s="222"/>
      <c r="P216" s="219"/>
    </row>
    <row r="217" spans="1:16" s="9" customFormat="1" ht="21" customHeight="1" x14ac:dyDescent="0.25">
      <c r="A217" s="359" t="s">
        <v>341</v>
      </c>
      <c r="B217" s="360" t="s">
        <v>342</v>
      </c>
      <c r="C217" s="361"/>
      <c r="D217" s="362"/>
      <c r="E217" s="363"/>
      <c r="F217" s="364"/>
      <c r="G217" s="272"/>
      <c r="H217" s="365"/>
      <c r="I217" s="364"/>
      <c r="J217" s="272"/>
      <c r="K217" s="365"/>
      <c r="L217" s="364"/>
      <c r="M217" s="272"/>
      <c r="N217" s="366"/>
      <c r="O217" s="367"/>
      <c r="P217" s="368"/>
    </row>
    <row r="218" spans="1:16" ht="44.45" customHeight="1" x14ac:dyDescent="0.25">
      <c r="A218" s="252" t="s">
        <v>343</v>
      </c>
      <c r="B218" s="253" t="s">
        <v>480</v>
      </c>
      <c r="C218" s="369"/>
      <c r="D218" s="328"/>
      <c r="E218" s="370"/>
      <c r="F218" s="257"/>
      <c r="G218" s="241"/>
      <c r="H218" s="371"/>
      <c r="I218" s="257"/>
      <c r="J218" s="241"/>
      <c r="K218" s="371"/>
      <c r="L218" s="257"/>
      <c r="M218" s="241"/>
      <c r="N218" s="372"/>
      <c r="O218" s="373"/>
      <c r="P218" s="374"/>
    </row>
    <row r="219" spans="1:16" ht="19.899999999999999" customHeight="1" x14ac:dyDescent="0.25">
      <c r="A219" s="252" t="s">
        <v>344</v>
      </c>
      <c r="B219" s="253" t="s">
        <v>345</v>
      </c>
      <c r="C219" s="369"/>
      <c r="D219" s="328"/>
      <c r="E219" s="370"/>
      <c r="F219" s="257"/>
      <c r="G219" s="241"/>
      <c r="H219" s="371"/>
      <c r="I219" s="257"/>
      <c r="J219" s="241"/>
      <c r="K219" s="371"/>
      <c r="L219" s="257"/>
      <c r="M219" s="241"/>
      <c r="N219" s="372"/>
      <c r="O219" s="373"/>
      <c r="P219" s="374"/>
    </row>
    <row r="220" spans="1:16" ht="33" customHeight="1" thickBot="1" x14ac:dyDescent="0.3">
      <c r="A220" s="375" t="s">
        <v>346</v>
      </c>
      <c r="B220" s="376" t="s">
        <v>347</v>
      </c>
      <c r="C220" s="377"/>
      <c r="D220" s="329"/>
      <c r="E220" s="378"/>
      <c r="F220" s="290"/>
      <c r="G220" s="264"/>
      <c r="H220" s="379"/>
      <c r="I220" s="290"/>
      <c r="J220" s="264"/>
      <c r="K220" s="379"/>
      <c r="L220" s="290"/>
      <c r="M220" s="264"/>
      <c r="N220" s="380"/>
      <c r="O220" s="381"/>
      <c r="P220" s="382"/>
    </row>
    <row r="221" spans="1:16" x14ac:dyDescent="0.25">
      <c r="F221" s="14"/>
      <c r="G221" s="15"/>
      <c r="H221" s="15"/>
      <c r="I221" s="15"/>
      <c r="J221" s="15"/>
      <c r="K221" s="15"/>
      <c r="L221" s="15"/>
      <c r="M221" s="15"/>
      <c r="N221" s="15"/>
      <c r="O221" s="15"/>
      <c r="P221" s="15"/>
    </row>
    <row r="222" spans="1:16" ht="16.5" thickBot="1" x14ac:dyDescent="0.3">
      <c r="F222" s="14"/>
      <c r="G222" s="15"/>
      <c r="H222" s="15"/>
      <c r="I222" s="15"/>
      <c r="J222" s="15"/>
      <c r="K222" s="15"/>
      <c r="L222" s="15"/>
      <c r="M222" s="15"/>
      <c r="N222" s="15"/>
      <c r="O222" s="15"/>
      <c r="P222" s="15"/>
    </row>
    <row r="223" spans="1:16" ht="16.5" thickBot="1" x14ac:dyDescent="0.3">
      <c r="A223" s="525" t="s">
        <v>246</v>
      </c>
      <c r="B223" s="526"/>
      <c r="F223" s="14"/>
      <c r="G223" s="525" t="s">
        <v>246</v>
      </c>
      <c r="H223" s="527"/>
      <c r="I223" s="527"/>
      <c r="J223" s="527"/>
      <c r="K223" s="527"/>
      <c r="L223" s="527"/>
      <c r="M223" s="527"/>
      <c r="N223" s="527"/>
      <c r="O223" s="527"/>
      <c r="P223" s="526"/>
    </row>
    <row r="224" spans="1:16" x14ac:dyDescent="0.25">
      <c r="A224" s="51"/>
      <c r="B224" s="555"/>
      <c r="F224" s="14"/>
      <c r="G224" s="383"/>
      <c r="I224" s="545"/>
      <c r="J224" s="545"/>
      <c r="K224" s="545"/>
      <c r="L224" s="545"/>
      <c r="M224" s="545"/>
      <c r="N224" s="545"/>
      <c r="O224" s="545"/>
      <c r="P224" s="546"/>
    </row>
    <row r="225" spans="1:16" x14ac:dyDescent="0.25">
      <c r="A225" s="384" t="s">
        <v>247</v>
      </c>
      <c r="B225" s="556"/>
      <c r="F225" s="14"/>
      <c r="G225" s="385"/>
      <c r="H225" s="386" t="s">
        <v>250</v>
      </c>
      <c r="I225" s="547"/>
      <c r="J225" s="547"/>
      <c r="K225" s="547"/>
      <c r="L225" s="547"/>
      <c r="M225" s="547"/>
      <c r="N225" s="547"/>
      <c r="O225" s="547"/>
      <c r="P225" s="548"/>
    </row>
    <row r="226" spans="1:16" x14ac:dyDescent="0.25">
      <c r="A226" s="51"/>
      <c r="B226" s="557"/>
      <c r="F226" s="14"/>
      <c r="G226" s="387"/>
      <c r="H226" s="388"/>
      <c r="I226" s="549"/>
      <c r="J226" s="549"/>
      <c r="K226" s="549"/>
      <c r="L226" s="549"/>
      <c r="M226" s="549"/>
      <c r="N226" s="549"/>
      <c r="O226" s="549"/>
      <c r="P226" s="550"/>
    </row>
    <row r="227" spans="1:16" x14ac:dyDescent="0.25">
      <c r="A227" s="385" t="s">
        <v>248</v>
      </c>
      <c r="B227" s="558"/>
      <c r="F227" s="14"/>
      <c r="G227" s="385"/>
      <c r="H227" s="386" t="s">
        <v>251</v>
      </c>
      <c r="I227" s="547"/>
      <c r="J227" s="547"/>
      <c r="K227" s="547"/>
      <c r="L227" s="547"/>
      <c r="M227" s="547"/>
      <c r="N227" s="547"/>
      <c r="O227" s="547"/>
      <c r="P227" s="548"/>
    </row>
    <row r="228" spans="1:16" x14ac:dyDescent="0.25">
      <c r="A228" s="385"/>
      <c r="B228" s="559"/>
      <c r="F228" s="14"/>
      <c r="G228" s="385"/>
      <c r="H228" s="386"/>
      <c r="I228" s="551"/>
      <c r="J228" s="551"/>
      <c r="K228" s="551"/>
      <c r="L228" s="551"/>
      <c r="M228" s="551"/>
      <c r="N228" s="551"/>
      <c r="O228" s="551"/>
      <c r="P228" s="552"/>
    </row>
    <row r="229" spans="1:16" x14ac:dyDescent="0.25">
      <c r="A229" s="385" t="s">
        <v>249</v>
      </c>
      <c r="B229" s="560"/>
      <c r="F229" s="14"/>
      <c r="G229" s="385"/>
      <c r="H229" s="386" t="s">
        <v>249</v>
      </c>
      <c r="I229" s="553"/>
      <c r="J229" s="553"/>
      <c r="K229" s="553"/>
      <c r="L229" s="553"/>
      <c r="M229" s="553"/>
      <c r="N229" s="553"/>
      <c r="O229" s="553"/>
      <c r="P229" s="554"/>
    </row>
    <row r="230" spans="1:16" ht="16.5" thickBot="1" x14ac:dyDescent="0.3">
      <c r="A230" s="389"/>
      <c r="B230" s="390"/>
      <c r="F230" s="14"/>
      <c r="G230" s="69"/>
      <c r="H230" s="71"/>
      <c r="I230" s="391"/>
      <c r="J230" s="391"/>
      <c r="K230" s="70"/>
      <c r="L230" s="70"/>
      <c r="M230" s="70"/>
      <c r="N230" s="70"/>
      <c r="O230" s="70"/>
      <c r="P230" s="392"/>
    </row>
    <row r="231" spans="1:16" x14ac:dyDescent="0.25">
      <c r="A231" s="3"/>
      <c r="B231" s="43"/>
      <c r="F231" s="14"/>
      <c r="G231" s="15"/>
      <c r="H231" s="15"/>
      <c r="I231" s="15"/>
      <c r="J231" s="15"/>
      <c r="K231" s="15"/>
      <c r="L231" s="15"/>
      <c r="M231" s="15"/>
      <c r="N231" s="15"/>
      <c r="O231" s="15"/>
      <c r="P231" s="15"/>
    </row>
    <row r="232" spans="1:16" x14ac:dyDescent="0.25">
      <c r="A232" s="3"/>
      <c r="B232" s="43"/>
      <c r="F232" s="14"/>
      <c r="G232" s="15"/>
      <c r="H232" s="15"/>
      <c r="I232" s="15"/>
      <c r="J232" s="15"/>
      <c r="K232" s="15"/>
      <c r="L232" s="15"/>
      <c r="M232" s="15"/>
      <c r="N232" s="15"/>
      <c r="O232" s="15"/>
      <c r="P232" s="15"/>
    </row>
    <row r="233" spans="1:16" x14ac:dyDescent="0.25">
      <c r="A233" s="3"/>
      <c r="B233" s="43"/>
      <c r="F233" s="14"/>
      <c r="G233" s="15"/>
      <c r="H233" s="15"/>
      <c r="I233" s="15"/>
      <c r="J233" s="15"/>
      <c r="K233" s="15"/>
      <c r="L233" s="15"/>
      <c r="M233" s="15"/>
      <c r="N233" s="15"/>
      <c r="O233" s="15"/>
      <c r="P233" s="15"/>
    </row>
    <row r="234" spans="1:16" x14ac:dyDescent="0.25">
      <c r="A234" s="3"/>
      <c r="B234" s="43"/>
      <c r="F234" s="14"/>
      <c r="G234" s="15"/>
      <c r="H234" s="15"/>
      <c r="I234" s="15"/>
      <c r="J234" s="15"/>
      <c r="K234" s="15"/>
      <c r="L234" s="15"/>
      <c r="M234" s="15"/>
      <c r="N234" s="15"/>
      <c r="O234" s="15"/>
      <c r="P234" s="15"/>
    </row>
    <row r="235" spans="1:16" x14ac:dyDescent="0.25">
      <c r="A235" s="3"/>
      <c r="B235" s="43"/>
      <c r="F235" s="14"/>
      <c r="G235" s="15"/>
      <c r="H235" s="15"/>
      <c r="I235" s="15"/>
      <c r="J235" s="15"/>
      <c r="K235" s="15"/>
      <c r="L235" s="15"/>
      <c r="M235" s="15"/>
      <c r="N235" s="15"/>
      <c r="O235" s="15"/>
      <c r="P235" s="15"/>
    </row>
    <row r="236" spans="1:16" x14ac:dyDescent="0.25">
      <c r="A236" s="3"/>
      <c r="B236" s="43"/>
      <c r="F236" s="14"/>
      <c r="G236" s="15"/>
      <c r="H236" s="15"/>
      <c r="I236" s="15"/>
      <c r="J236" s="15"/>
      <c r="K236" s="15"/>
      <c r="L236" s="15"/>
      <c r="M236" s="15"/>
      <c r="N236" s="15"/>
      <c r="O236" s="15"/>
      <c r="P236" s="15"/>
    </row>
    <row r="237" spans="1:16" x14ac:dyDescent="0.25">
      <c r="A237" s="3"/>
      <c r="B237" s="43"/>
      <c r="C237" s="19"/>
      <c r="F237" s="14"/>
      <c r="G237" s="15"/>
      <c r="H237" s="15"/>
      <c r="I237" s="15"/>
      <c r="J237" s="15"/>
      <c r="K237" s="15"/>
      <c r="L237" s="15"/>
      <c r="M237" s="15"/>
      <c r="N237" s="15"/>
      <c r="O237" s="15"/>
      <c r="P237" s="15"/>
    </row>
    <row r="238" spans="1:16" x14ac:dyDescent="0.25">
      <c r="C238" s="19"/>
      <c r="F238" s="14"/>
      <c r="G238" s="15"/>
      <c r="H238" s="15"/>
      <c r="I238" s="15"/>
      <c r="J238" s="15"/>
      <c r="K238" s="15"/>
      <c r="L238" s="15"/>
      <c r="M238" s="15"/>
      <c r="N238" s="15"/>
      <c r="O238" s="15"/>
      <c r="P238" s="15"/>
    </row>
    <row r="239" spans="1:16" x14ac:dyDescent="0.25">
      <c r="C239" s="19"/>
      <c r="D239" s="19"/>
      <c r="E239" s="19"/>
      <c r="F239" s="14"/>
      <c r="G239" s="15"/>
      <c r="H239" s="15"/>
      <c r="I239" s="15"/>
      <c r="J239" s="15"/>
      <c r="K239" s="15"/>
      <c r="L239" s="15"/>
      <c r="M239" s="15"/>
      <c r="N239" s="15"/>
      <c r="O239" s="15"/>
      <c r="P239" s="15"/>
    </row>
    <row r="240" spans="1:16" x14ac:dyDescent="0.25">
      <c r="C240" s="19"/>
      <c r="D240" s="19"/>
      <c r="E240" s="19"/>
      <c r="F240" s="14"/>
      <c r="G240" s="15"/>
      <c r="H240" s="15"/>
      <c r="I240" s="15"/>
      <c r="J240" s="15"/>
      <c r="K240" s="15"/>
      <c r="L240" s="15"/>
      <c r="M240" s="15"/>
      <c r="N240" s="15"/>
      <c r="O240" s="15"/>
      <c r="P240" s="15"/>
    </row>
    <row r="241" spans="3:16" x14ac:dyDescent="0.25">
      <c r="C241" s="19"/>
      <c r="D241" s="19"/>
      <c r="E241" s="19"/>
      <c r="F241" s="14"/>
      <c r="G241" s="15"/>
      <c r="H241" s="15"/>
      <c r="I241" s="15"/>
      <c r="J241" s="15"/>
      <c r="K241" s="15"/>
      <c r="L241" s="15"/>
      <c r="M241" s="15"/>
      <c r="N241" s="15"/>
      <c r="O241" s="15"/>
      <c r="P241" s="15"/>
    </row>
    <row r="242" spans="3:16" x14ac:dyDescent="0.25">
      <c r="C242" s="19"/>
      <c r="D242" s="19"/>
      <c r="E242" s="19"/>
      <c r="F242" s="14"/>
      <c r="G242" s="15"/>
      <c r="H242" s="15"/>
      <c r="I242" s="15"/>
      <c r="J242" s="15"/>
      <c r="K242" s="15"/>
      <c r="L242" s="15"/>
      <c r="M242" s="15"/>
      <c r="N242" s="15"/>
      <c r="O242" s="15"/>
      <c r="P242" s="15"/>
    </row>
    <row r="243" spans="3:16" x14ac:dyDescent="0.25">
      <c r="C243" s="19"/>
      <c r="D243" s="19"/>
      <c r="E243" s="19"/>
      <c r="F243" s="14"/>
      <c r="G243" s="15"/>
      <c r="H243" s="15"/>
      <c r="I243" s="15"/>
      <c r="J243" s="15"/>
      <c r="K243" s="15"/>
      <c r="L243" s="15"/>
      <c r="M243" s="15"/>
      <c r="N243" s="15"/>
      <c r="O243" s="15"/>
      <c r="P243" s="15"/>
    </row>
    <row r="244" spans="3:16" x14ac:dyDescent="0.25">
      <c r="D244" s="19"/>
      <c r="E244" s="19"/>
      <c r="F244" s="14"/>
      <c r="G244" s="15"/>
      <c r="H244" s="15"/>
      <c r="I244" s="15"/>
      <c r="J244" s="15"/>
      <c r="K244" s="15"/>
      <c r="L244" s="15"/>
      <c r="M244" s="15"/>
      <c r="N244" s="15"/>
      <c r="O244" s="15"/>
      <c r="P244" s="15"/>
    </row>
    <row r="245" spans="3:16" x14ac:dyDescent="0.25">
      <c r="D245" s="19"/>
      <c r="E245" s="19"/>
      <c r="F245" s="14"/>
      <c r="G245" s="15"/>
      <c r="H245" s="15"/>
      <c r="I245" s="15"/>
      <c r="J245" s="15"/>
      <c r="K245" s="15"/>
      <c r="L245" s="15"/>
      <c r="M245" s="15"/>
      <c r="N245" s="15"/>
      <c r="O245" s="15"/>
      <c r="P245" s="15"/>
    </row>
  </sheetData>
  <sheetProtection algorithmName="SHA-512" hashValue="i4xDc0YcNPvdD8ggkh2opELuI3ejn1oCfolZX0Gr3TPcImYXbUUu4OjhJufmWz7YLoQBrj992Dcd8iS/YBfQVA==" saltValue="MyjwCS2v9xA++VM8NEHttQ==" spinCount="100000" sheet="1" selectLockedCells="1"/>
  <mergeCells count="20">
    <mergeCell ref="I224:P225"/>
    <mergeCell ref="I226:P227"/>
    <mergeCell ref="I228:P229"/>
    <mergeCell ref="B224:B225"/>
    <mergeCell ref="B226:B227"/>
    <mergeCell ref="B228:B229"/>
    <mergeCell ref="C1:P1"/>
    <mergeCell ref="K4:M4"/>
    <mergeCell ref="A223:B223"/>
    <mergeCell ref="G223:P223"/>
    <mergeCell ref="A119:A123"/>
    <mergeCell ref="C2:P2"/>
    <mergeCell ref="C3:L3"/>
    <mergeCell ref="A8:A9"/>
    <mergeCell ref="A61:A62"/>
    <mergeCell ref="B61:B62"/>
    <mergeCell ref="E4:G4"/>
    <mergeCell ref="H4:J4"/>
    <mergeCell ref="N4:P4"/>
    <mergeCell ref="O3:P3"/>
  </mergeCells>
  <phoneticPr fontId="12" type="noConversion"/>
  <printOptions horizontalCentered="1"/>
  <pageMargins left="0.25" right="0.25" top="0.5" bottom="0.25" header="0.25" footer="0.1"/>
  <pageSetup paperSize="5" scale="57" fitToHeight="0" orientation="portrait" horizontalDpi="4294967292" verticalDpi="4294967292" r:id="rId1"/>
  <rowBreaks count="4" manualBreakCount="4">
    <brk id="46" max="15" man="1"/>
    <brk id="134" max="15" man="1"/>
    <brk id="165" max="15" man="1"/>
    <brk id="205" max="15" man="1"/>
  </rowBreaks>
  <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F153"/>
  <sheetViews>
    <sheetView workbookViewId="0">
      <selection activeCell="C2" sqref="C2:E2"/>
    </sheetView>
  </sheetViews>
  <sheetFormatPr defaultColWidth="10.85546875" defaultRowHeight="15.75" x14ac:dyDescent="0.25"/>
  <cols>
    <col min="1" max="1" width="10" style="3" customWidth="1"/>
    <col min="2" max="2" width="11.7109375" style="2" customWidth="1"/>
    <col min="3" max="3" width="9.42578125" style="2" customWidth="1"/>
    <col min="4" max="4" width="7.7109375" style="3" customWidth="1"/>
    <col min="5" max="5" width="13.28515625" style="1" bestFit="1" customWidth="1"/>
    <col min="6" max="6" width="108" style="20" customWidth="1"/>
    <col min="7" max="10" width="10.85546875" style="3"/>
    <col min="11" max="11" width="57.85546875" style="3" customWidth="1"/>
    <col min="12" max="16384" width="10.85546875" style="3"/>
  </cols>
  <sheetData>
    <row r="1" spans="1:6" s="4" customFormat="1" ht="277.89999999999998" customHeight="1" thickBot="1" x14ac:dyDescent="0.3">
      <c r="A1" s="81"/>
      <c r="B1" s="82"/>
      <c r="C1" s="83"/>
      <c r="D1" s="83"/>
      <c r="E1" s="84"/>
      <c r="F1" s="102" t="s">
        <v>401</v>
      </c>
    </row>
    <row r="2" spans="1:6" s="4" customFormat="1" ht="28.15" customHeight="1" x14ac:dyDescent="0.25">
      <c r="A2" s="575" t="s">
        <v>203</v>
      </c>
      <c r="B2" s="576"/>
      <c r="C2" s="561"/>
      <c r="D2" s="562"/>
      <c r="E2" s="563"/>
      <c r="F2" s="564" t="s">
        <v>374</v>
      </c>
    </row>
    <row r="3" spans="1:6" s="4" customFormat="1" ht="29.25" customHeight="1" x14ac:dyDescent="0.25">
      <c r="A3" s="577" t="s">
        <v>61</v>
      </c>
      <c r="B3" s="578"/>
      <c r="C3" s="567"/>
      <c r="D3" s="568"/>
      <c r="E3" s="569"/>
      <c r="F3" s="565"/>
    </row>
    <row r="4" spans="1:6" s="4" customFormat="1" ht="29.25" customHeight="1" thickBot="1" x14ac:dyDescent="0.3">
      <c r="A4" s="570" t="s">
        <v>372</v>
      </c>
      <c r="B4" s="571"/>
      <c r="C4" s="572"/>
      <c r="D4" s="573"/>
      <c r="E4" s="574"/>
      <c r="F4" s="566"/>
    </row>
    <row r="5" spans="1:6" s="4" customFormat="1" ht="36" customHeight="1" thickBot="1" x14ac:dyDescent="0.3">
      <c r="A5" s="32" t="s">
        <v>7</v>
      </c>
      <c r="B5" s="33" t="s">
        <v>643</v>
      </c>
      <c r="C5" s="76" t="s">
        <v>208</v>
      </c>
      <c r="D5" s="78" t="s">
        <v>156</v>
      </c>
      <c r="E5" s="77" t="s">
        <v>373</v>
      </c>
      <c r="F5" s="60" t="s">
        <v>157</v>
      </c>
    </row>
    <row r="6" spans="1:6" s="4" customFormat="1" ht="52.9" customHeight="1" x14ac:dyDescent="0.25">
      <c r="A6" s="5" t="s">
        <v>10</v>
      </c>
      <c r="B6" s="6" t="s">
        <v>10</v>
      </c>
      <c r="C6" s="55" t="s">
        <v>10</v>
      </c>
      <c r="D6" s="130"/>
      <c r="E6" s="79" t="s">
        <v>158</v>
      </c>
      <c r="F6" s="7" t="s">
        <v>375</v>
      </c>
    </row>
    <row r="7" spans="1:6" ht="47.25" x14ac:dyDescent="0.25">
      <c r="A7" s="5" t="s">
        <v>18</v>
      </c>
      <c r="B7" s="6" t="s">
        <v>18</v>
      </c>
      <c r="C7" s="55" t="s">
        <v>18</v>
      </c>
      <c r="D7" s="403"/>
      <c r="E7" s="80" t="s">
        <v>159</v>
      </c>
      <c r="F7" s="7" t="s">
        <v>381</v>
      </c>
    </row>
    <row r="8" spans="1:6" ht="47.25" x14ac:dyDescent="0.25">
      <c r="A8" s="85"/>
      <c r="B8" s="6"/>
      <c r="C8" s="55"/>
      <c r="D8" s="403"/>
      <c r="E8" s="94" t="s">
        <v>376</v>
      </c>
      <c r="F8" s="7" t="s">
        <v>384</v>
      </c>
    </row>
    <row r="9" spans="1:6" x14ac:dyDescent="0.25">
      <c r="A9" s="85" t="s">
        <v>18</v>
      </c>
      <c r="B9" s="6" t="s">
        <v>18</v>
      </c>
      <c r="C9" s="55" t="s">
        <v>18</v>
      </c>
      <c r="D9" s="403"/>
      <c r="E9" s="97"/>
      <c r="F9" s="7" t="s">
        <v>383</v>
      </c>
    </row>
    <row r="10" spans="1:6" x14ac:dyDescent="0.25">
      <c r="A10" s="85" t="s">
        <v>18</v>
      </c>
      <c r="B10" s="6" t="s">
        <v>18</v>
      </c>
      <c r="C10" s="55" t="s">
        <v>18</v>
      </c>
      <c r="D10" s="403"/>
      <c r="E10" s="96"/>
      <c r="F10" s="7" t="s">
        <v>382</v>
      </c>
    </row>
    <row r="11" spans="1:6" x14ac:dyDescent="0.25">
      <c r="A11" s="5"/>
      <c r="B11" s="6"/>
      <c r="C11" s="55"/>
      <c r="D11" s="403"/>
      <c r="E11" s="94" t="s">
        <v>380</v>
      </c>
      <c r="F11" s="7" t="s">
        <v>379</v>
      </c>
    </row>
    <row r="12" spans="1:6" ht="47.25" x14ac:dyDescent="0.25">
      <c r="A12" s="87" t="s">
        <v>18</v>
      </c>
      <c r="B12" s="88" t="s">
        <v>18</v>
      </c>
      <c r="C12" s="89" t="s">
        <v>18</v>
      </c>
      <c r="D12" s="403"/>
      <c r="E12" s="95"/>
      <c r="F12" s="86" t="s">
        <v>385</v>
      </c>
    </row>
    <row r="13" spans="1:6" ht="47.25" x14ac:dyDescent="0.25">
      <c r="A13" s="5"/>
      <c r="B13" s="6"/>
      <c r="C13" s="55"/>
      <c r="D13" s="403"/>
      <c r="E13" s="95"/>
      <c r="F13" s="86" t="s">
        <v>386</v>
      </c>
    </row>
    <row r="14" spans="1:6" x14ac:dyDescent="0.25">
      <c r="A14" s="87" t="s">
        <v>18</v>
      </c>
      <c r="B14" s="88" t="s">
        <v>18</v>
      </c>
      <c r="C14" s="89" t="s">
        <v>18</v>
      </c>
      <c r="D14" s="403"/>
      <c r="E14" s="95"/>
      <c r="F14" s="86" t="s">
        <v>377</v>
      </c>
    </row>
    <row r="15" spans="1:6" x14ac:dyDescent="0.25">
      <c r="A15" s="87" t="s">
        <v>18</v>
      </c>
      <c r="B15" s="88" t="s">
        <v>18</v>
      </c>
      <c r="C15" s="89" t="s">
        <v>18</v>
      </c>
      <c r="D15" s="403"/>
      <c r="E15" s="96"/>
      <c r="F15" s="86" t="s">
        <v>378</v>
      </c>
    </row>
    <row r="16" spans="1:6" s="4" customFormat="1" ht="47.25" x14ac:dyDescent="0.25">
      <c r="A16" s="5"/>
      <c r="B16" s="6"/>
      <c r="C16" s="55"/>
      <c r="D16" s="130"/>
      <c r="E16" s="91" t="s">
        <v>387</v>
      </c>
      <c r="F16" s="90" t="s">
        <v>407</v>
      </c>
    </row>
    <row r="17" spans="1:6" s="4" customFormat="1" ht="31.5" x14ac:dyDescent="0.25">
      <c r="A17" s="87" t="s">
        <v>18</v>
      </c>
      <c r="B17" s="88" t="s">
        <v>18</v>
      </c>
      <c r="C17" s="89" t="s">
        <v>18</v>
      </c>
      <c r="D17" s="130"/>
      <c r="E17" s="92"/>
      <c r="F17" s="86" t="s">
        <v>388</v>
      </c>
    </row>
    <row r="18" spans="1:6" s="4" customFormat="1" ht="31.5" x14ac:dyDescent="0.25">
      <c r="A18" s="87" t="s">
        <v>18</v>
      </c>
      <c r="B18" s="88" t="s">
        <v>18</v>
      </c>
      <c r="C18" s="89" t="s">
        <v>18</v>
      </c>
      <c r="D18" s="130"/>
      <c r="E18" s="92"/>
      <c r="F18" s="86" t="s">
        <v>639</v>
      </c>
    </row>
    <row r="19" spans="1:6" ht="47.25" x14ac:dyDescent="0.25">
      <c r="A19" s="5"/>
      <c r="B19" s="6"/>
      <c r="C19" s="55"/>
      <c r="D19" s="403"/>
      <c r="E19" s="95"/>
      <c r="F19" s="86" t="s">
        <v>411</v>
      </c>
    </row>
    <row r="20" spans="1:6" x14ac:dyDescent="0.25">
      <c r="A20" s="87" t="s">
        <v>18</v>
      </c>
      <c r="B20" s="88" t="s">
        <v>18</v>
      </c>
      <c r="C20" s="89" t="s">
        <v>18</v>
      </c>
      <c r="D20" s="403"/>
      <c r="E20" s="95"/>
      <c r="F20" s="86" t="s">
        <v>409</v>
      </c>
    </row>
    <row r="21" spans="1:6" x14ac:dyDescent="0.25">
      <c r="A21" s="87" t="s">
        <v>18</v>
      </c>
      <c r="B21" s="88" t="s">
        <v>18</v>
      </c>
      <c r="C21" s="89" t="s">
        <v>18</v>
      </c>
      <c r="D21" s="403"/>
      <c r="E21" s="96"/>
      <c r="F21" s="86" t="s">
        <v>410</v>
      </c>
    </row>
    <row r="22" spans="1:6" ht="47.25" x14ac:dyDescent="0.25">
      <c r="A22" s="5" t="s">
        <v>18</v>
      </c>
      <c r="B22" s="6" t="s">
        <v>18</v>
      </c>
      <c r="C22" s="55" t="s">
        <v>18</v>
      </c>
      <c r="D22" s="403"/>
      <c r="E22" s="91" t="s">
        <v>160</v>
      </c>
      <c r="F22" s="21" t="s">
        <v>192</v>
      </c>
    </row>
    <row r="23" spans="1:6" s="4" customFormat="1" ht="31.5" x14ac:dyDescent="0.25">
      <c r="A23" s="5" t="s">
        <v>10</v>
      </c>
      <c r="B23" s="6" t="s">
        <v>10</v>
      </c>
      <c r="C23" s="55" t="s">
        <v>10</v>
      </c>
      <c r="D23" s="130"/>
      <c r="E23" s="92"/>
      <c r="F23" s="104" t="s">
        <v>404</v>
      </c>
    </row>
    <row r="24" spans="1:6" s="4" customFormat="1" ht="31.5" x14ac:dyDescent="0.25">
      <c r="A24" s="5" t="s">
        <v>10</v>
      </c>
      <c r="B24" s="6" t="s">
        <v>10</v>
      </c>
      <c r="C24" s="55" t="s">
        <v>10</v>
      </c>
      <c r="D24" s="130"/>
      <c r="E24" s="92"/>
      <c r="F24" s="7" t="s">
        <v>402</v>
      </c>
    </row>
    <row r="25" spans="1:6" s="4" customFormat="1" ht="31.5" x14ac:dyDescent="0.25">
      <c r="A25" s="5" t="s">
        <v>18</v>
      </c>
      <c r="B25" s="6" t="s">
        <v>18</v>
      </c>
      <c r="C25" s="55" t="s">
        <v>18</v>
      </c>
      <c r="D25" s="130"/>
      <c r="E25" s="93"/>
      <c r="F25" s="7" t="s">
        <v>403</v>
      </c>
    </row>
    <row r="26" spans="1:6" s="4" customFormat="1" ht="36" customHeight="1" x14ac:dyDescent="0.25">
      <c r="A26" s="5"/>
      <c r="B26" s="6"/>
      <c r="C26" s="55"/>
      <c r="D26" s="130"/>
      <c r="E26" s="91" t="s">
        <v>387</v>
      </c>
      <c r="F26" s="90" t="s">
        <v>408</v>
      </c>
    </row>
    <row r="27" spans="1:6" s="4" customFormat="1" ht="47.25" x14ac:dyDescent="0.25">
      <c r="A27" s="5" t="s">
        <v>18</v>
      </c>
      <c r="B27" s="6" t="s">
        <v>18</v>
      </c>
      <c r="C27" s="55" t="s">
        <v>18</v>
      </c>
      <c r="D27" s="130"/>
      <c r="E27" s="92"/>
      <c r="F27" s="86" t="s">
        <v>389</v>
      </c>
    </row>
    <row r="28" spans="1:6" s="4" customFormat="1" ht="31.5" x14ac:dyDescent="0.25">
      <c r="A28" s="5" t="s">
        <v>18</v>
      </c>
      <c r="B28" s="6" t="s">
        <v>18</v>
      </c>
      <c r="C28" s="55" t="s">
        <v>18</v>
      </c>
      <c r="D28" s="130"/>
      <c r="E28" s="93"/>
      <c r="F28" s="86" t="s">
        <v>390</v>
      </c>
    </row>
    <row r="29" spans="1:6" s="4" customFormat="1" ht="63" x14ac:dyDescent="0.25">
      <c r="A29" s="5" t="s">
        <v>18</v>
      </c>
      <c r="B29" s="6" t="s">
        <v>18</v>
      </c>
      <c r="C29" s="6" t="s">
        <v>18</v>
      </c>
      <c r="D29" s="130"/>
      <c r="E29" s="16" t="s">
        <v>189</v>
      </c>
      <c r="F29" s="103" t="s">
        <v>161</v>
      </c>
    </row>
    <row r="30" spans="1:6" ht="47.25" x14ac:dyDescent="0.25">
      <c r="A30" s="5" t="s">
        <v>18</v>
      </c>
      <c r="B30" s="6" t="s">
        <v>18</v>
      </c>
      <c r="C30" s="55" t="s">
        <v>18</v>
      </c>
      <c r="D30" s="403"/>
      <c r="E30" s="79" t="s">
        <v>200</v>
      </c>
      <c r="F30" s="7" t="s">
        <v>162</v>
      </c>
    </row>
    <row r="31" spans="1:6" x14ac:dyDescent="0.25">
      <c r="A31" s="5" t="s">
        <v>18</v>
      </c>
      <c r="B31" s="6" t="s">
        <v>18</v>
      </c>
      <c r="C31" s="55" t="s">
        <v>18</v>
      </c>
      <c r="D31" s="403"/>
      <c r="E31" s="79" t="s">
        <v>391</v>
      </c>
      <c r="F31" s="7" t="s">
        <v>163</v>
      </c>
    </row>
    <row r="32" spans="1:6" ht="18" customHeight="1" x14ac:dyDescent="0.25">
      <c r="A32" s="5" t="s">
        <v>18</v>
      </c>
      <c r="B32" s="6" t="s">
        <v>18</v>
      </c>
      <c r="C32" s="55" t="s">
        <v>18</v>
      </c>
      <c r="D32" s="403"/>
      <c r="E32" s="79" t="s">
        <v>391</v>
      </c>
      <c r="F32" s="7" t="s">
        <v>164</v>
      </c>
    </row>
    <row r="33" spans="1:6" x14ac:dyDescent="0.25">
      <c r="A33" s="5" t="s">
        <v>18</v>
      </c>
      <c r="B33" s="6" t="s">
        <v>18</v>
      </c>
      <c r="C33" s="55" t="s">
        <v>18</v>
      </c>
      <c r="D33" s="403"/>
      <c r="E33" s="79" t="s">
        <v>165</v>
      </c>
      <c r="F33" s="105" t="s">
        <v>405</v>
      </c>
    </row>
    <row r="34" spans="1:6" x14ac:dyDescent="0.25">
      <c r="A34" s="5" t="s">
        <v>18</v>
      </c>
      <c r="B34" s="6" t="s">
        <v>18</v>
      </c>
      <c r="C34" s="55" t="s">
        <v>18</v>
      </c>
      <c r="D34" s="403"/>
      <c r="E34" s="79" t="s">
        <v>165</v>
      </c>
      <c r="F34" s="7" t="s">
        <v>406</v>
      </c>
    </row>
    <row r="35" spans="1:6" x14ac:dyDescent="0.25">
      <c r="A35" s="5" t="s">
        <v>18</v>
      </c>
      <c r="B35" s="6" t="s">
        <v>18</v>
      </c>
      <c r="C35" s="55" t="s">
        <v>18</v>
      </c>
      <c r="D35" s="403"/>
      <c r="E35" s="79" t="s">
        <v>392</v>
      </c>
      <c r="F35" s="7" t="s">
        <v>393</v>
      </c>
    </row>
    <row r="36" spans="1:6" ht="31.5" x14ac:dyDescent="0.25">
      <c r="A36" s="5"/>
      <c r="B36" s="6" t="s">
        <v>18</v>
      </c>
      <c r="C36" s="55" t="s">
        <v>18</v>
      </c>
      <c r="D36" s="403"/>
      <c r="E36" s="80" t="s">
        <v>166</v>
      </c>
      <c r="F36" s="7" t="s">
        <v>167</v>
      </c>
    </row>
    <row r="37" spans="1:6" ht="47.25" x14ac:dyDescent="0.25">
      <c r="A37" s="5" t="s">
        <v>18</v>
      </c>
      <c r="B37" s="6" t="s">
        <v>18</v>
      </c>
      <c r="C37" s="55" t="s">
        <v>18</v>
      </c>
      <c r="D37" s="403"/>
      <c r="E37" s="79" t="s">
        <v>168</v>
      </c>
      <c r="F37" s="22" t="s">
        <v>190</v>
      </c>
    </row>
    <row r="38" spans="1:6" ht="31.5" x14ac:dyDescent="0.25">
      <c r="A38" s="5" t="s">
        <v>18</v>
      </c>
      <c r="B38" s="6" t="s">
        <v>18</v>
      </c>
      <c r="C38" s="55" t="s">
        <v>18</v>
      </c>
      <c r="D38" s="403"/>
      <c r="E38" s="79" t="s">
        <v>394</v>
      </c>
      <c r="F38" s="21" t="s">
        <v>191</v>
      </c>
    </row>
    <row r="39" spans="1:6" ht="112.9" customHeight="1" x14ac:dyDescent="0.25">
      <c r="A39" s="5" t="s">
        <v>18</v>
      </c>
      <c r="B39" s="6" t="s">
        <v>18</v>
      </c>
      <c r="C39" s="55" t="s">
        <v>18</v>
      </c>
      <c r="D39" s="403"/>
      <c r="E39" s="79" t="s">
        <v>394</v>
      </c>
      <c r="F39" s="7" t="s">
        <v>169</v>
      </c>
    </row>
    <row r="40" spans="1:6" ht="31.5" x14ac:dyDescent="0.25">
      <c r="A40" s="5" t="s">
        <v>18</v>
      </c>
      <c r="B40" s="6" t="s">
        <v>18</v>
      </c>
      <c r="C40" s="55" t="s">
        <v>18</v>
      </c>
      <c r="D40" s="403"/>
      <c r="E40" s="79" t="s">
        <v>394</v>
      </c>
      <c r="F40" s="7" t="s">
        <v>170</v>
      </c>
    </row>
    <row r="41" spans="1:6" ht="31.5" x14ac:dyDescent="0.25">
      <c r="A41" s="5" t="s">
        <v>18</v>
      </c>
      <c r="B41" s="6" t="s">
        <v>18</v>
      </c>
      <c r="C41" s="55" t="s">
        <v>18</v>
      </c>
      <c r="D41" s="403"/>
      <c r="E41" s="79" t="s">
        <v>394</v>
      </c>
      <c r="F41" s="7" t="s">
        <v>171</v>
      </c>
    </row>
    <row r="42" spans="1:6" x14ac:dyDescent="0.25">
      <c r="A42" s="5" t="s">
        <v>18</v>
      </c>
      <c r="B42" s="6" t="s">
        <v>18</v>
      </c>
      <c r="C42" s="55" t="s">
        <v>18</v>
      </c>
      <c r="D42" s="403"/>
      <c r="E42" s="80" t="s">
        <v>172</v>
      </c>
      <c r="F42" s="7" t="s">
        <v>173</v>
      </c>
    </row>
    <row r="43" spans="1:6" ht="31.5" x14ac:dyDescent="0.25">
      <c r="A43" s="5" t="s">
        <v>18</v>
      </c>
      <c r="B43" s="6" t="s">
        <v>18</v>
      </c>
      <c r="C43" s="55" t="s">
        <v>18</v>
      </c>
      <c r="D43" s="403"/>
      <c r="E43" s="79" t="s">
        <v>174</v>
      </c>
      <c r="F43" s="90" t="s">
        <v>395</v>
      </c>
    </row>
    <row r="44" spans="1:6" x14ac:dyDescent="0.25">
      <c r="A44" s="5"/>
      <c r="B44" s="6"/>
      <c r="C44" s="55"/>
      <c r="D44" s="403"/>
      <c r="E44" s="79" t="s">
        <v>175</v>
      </c>
      <c r="F44" s="7" t="s">
        <v>396</v>
      </c>
    </row>
    <row r="45" spans="1:6" x14ac:dyDescent="0.25">
      <c r="A45" s="5" t="s">
        <v>18</v>
      </c>
      <c r="B45" s="6" t="s">
        <v>18</v>
      </c>
      <c r="C45" s="55" t="s">
        <v>18</v>
      </c>
      <c r="D45" s="404"/>
      <c r="E45" s="99"/>
      <c r="F45" s="86" t="s">
        <v>397</v>
      </c>
    </row>
    <row r="46" spans="1:6" x14ac:dyDescent="0.25">
      <c r="A46" s="5" t="s">
        <v>18</v>
      </c>
      <c r="B46" s="6" t="s">
        <v>18</v>
      </c>
      <c r="C46" s="55" t="s">
        <v>18</v>
      </c>
      <c r="D46" s="404"/>
      <c r="E46" s="99"/>
      <c r="F46" s="100" t="s">
        <v>398</v>
      </c>
    </row>
    <row r="47" spans="1:6" ht="31.5" x14ac:dyDescent="0.25">
      <c r="A47" s="5" t="s">
        <v>18</v>
      </c>
      <c r="B47" s="6" t="s">
        <v>18</v>
      </c>
      <c r="C47" s="55" t="s">
        <v>18</v>
      </c>
      <c r="D47" s="404"/>
      <c r="E47" s="98"/>
      <c r="F47" s="100" t="s">
        <v>399</v>
      </c>
    </row>
    <row r="48" spans="1:6" ht="32.25" thickBot="1" x14ac:dyDescent="0.3">
      <c r="A48" s="11" t="s">
        <v>18</v>
      </c>
      <c r="B48" s="12" t="s">
        <v>18</v>
      </c>
      <c r="C48" s="12" t="s">
        <v>18</v>
      </c>
      <c r="D48" s="405"/>
      <c r="E48" s="101" t="s">
        <v>400</v>
      </c>
      <c r="F48" s="17" t="s">
        <v>176</v>
      </c>
    </row>
    <row r="49" spans="2:6" x14ac:dyDescent="0.25">
      <c r="B49" s="3"/>
      <c r="C49" s="3"/>
      <c r="E49" s="3"/>
      <c r="F49" s="19"/>
    </row>
    <row r="50" spans="2:6" x14ac:dyDescent="0.25">
      <c r="B50" s="3"/>
      <c r="C50" s="3"/>
      <c r="E50" s="3"/>
      <c r="F50" s="19"/>
    </row>
    <row r="51" spans="2:6" x14ac:dyDescent="0.25">
      <c r="B51" s="3"/>
      <c r="C51" s="3"/>
      <c r="E51" s="3"/>
      <c r="F51" s="19"/>
    </row>
    <row r="52" spans="2:6" x14ac:dyDescent="0.25">
      <c r="B52" s="3"/>
      <c r="C52" s="3"/>
      <c r="E52" s="3"/>
      <c r="F52" s="19"/>
    </row>
    <row r="53" spans="2:6" x14ac:dyDescent="0.25">
      <c r="B53" s="3"/>
      <c r="C53" s="3"/>
      <c r="E53" s="3"/>
      <c r="F53" s="19"/>
    </row>
    <row r="54" spans="2:6" x14ac:dyDescent="0.25">
      <c r="B54" s="3"/>
      <c r="C54" s="3"/>
      <c r="E54" s="3"/>
      <c r="F54" s="19"/>
    </row>
    <row r="55" spans="2:6" x14ac:dyDescent="0.25">
      <c r="B55" s="3"/>
      <c r="C55" s="3"/>
      <c r="E55" s="3"/>
      <c r="F55" s="19"/>
    </row>
    <row r="56" spans="2:6" x14ac:dyDescent="0.25">
      <c r="B56" s="3"/>
      <c r="C56" s="3"/>
      <c r="E56" s="9"/>
      <c r="F56" s="19"/>
    </row>
    <row r="57" spans="2:6" x14ac:dyDescent="0.25">
      <c r="B57" s="3"/>
      <c r="C57" s="3"/>
      <c r="E57" s="9"/>
      <c r="F57" s="19"/>
    </row>
    <row r="58" spans="2:6" x14ac:dyDescent="0.25">
      <c r="B58" s="3"/>
      <c r="C58" s="3"/>
      <c r="E58" s="3"/>
      <c r="F58" s="19"/>
    </row>
    <row r="59" spans="2:6" x14ac:dyDescent="0.25">
      <c r="B59" s="3"/>
      <c r="C59" s="3"/>
      <c r="E59" s="3"/>
      <c r="F59" s="19"/>
    </row>
    <row r="60" spans="2:6" x14ac:dyDescent="0.25">
      <c r="B60" s="3"/>
      <c r="C60" s="3"/>
      <c r="E60" s="3"/>
      <c r="F60" s="19"/>
    </row>
    <row r="61" spans="2:6" x14ac:dyDescent="0.25">
      <c r="B61" s="3"/>
      <c r="C61" s="3"/>
      <c r="E61" s="3"/>
      <c r="F61" s="19"/>
    </row>
    <row r="62" spans="2:6" x14ac:dyDescent="0.25">
      <c r="B62" s="3"/>
      <c r="C62" s="3"/>
      <c r="E62" s="3"/>
      <c r="F62" s="19"/>
    </row>
    <row r="63" spans="2:6" x14ac:dyDescent="0.25">
      <c r="B63" s="3"/>
      <c r="C63" s="3"/>
      <c r="E63" s="3"/>
      <c r="F63" s="19"/>
    </row>
    <row r="64" spans="2:6" x14ac:dyDescent="0.25">
      <c r="B64" s="3"/>
      <c r="C64" s="3"/>
      <c r="E64" s="3"/>
      <c r="F64" s="19"/>
    </row>
    <row r="65" spans="2:6" x14ac:dyDescent="0.25">
      <c r="B65" s="3"/>
      <c r="C65" s="3"/>
      <c r="E65" s="3"/>
      <c r="F65" s="19"/>
    </row>
    <row r="66" spans="2:6" x14ac:dyDescent="0.25">
      <c r="B66" s="3"/>
      <c r="C66" s="3"/>
      <c r="E66" s="3"/>
      <c r="F66" s="19"/>
    </row>
    <row r="67" spans="2:6" x14ac:dyDescent="0.25">
      <c r="B67" s="3"/>
      <c r="C67" s="3"/>
      <c r="E67" s="3"/>
      <c r="F67" s="19"/>
    </row>
    <row r="68" spans="2:6" x14ac:dyDescent="0.25">
      <c r="B68" s="3"/>
      <c r="C68" s="3"/>
      <c r="E68" s="3"/>
      <c r="F68" s="19"/>
    </row>
    <row r="69" spans="2:6" x14ac:dyDescent="0.25">
      <c r="B69" s="3"/>
      <c r="C69" s="3"/>
      <c r="E69" s="3"/>
      <c r="F69" s="19"/>
    </row>
    <row r="70" spans="2:6" x14ac:dyDescent="0.25">
      <c r="B70" s="3"/>
      <c r="C70" s="3"/>
      <c r="E70" s="3"/>
      <c r="F70" s="19"/>
    </row>
    <row r="71" spans="2:6" x14ac:dyDescent="0.25">
      <c r="B71" s="3"/>
      <c r="C71" s="3"/>
      <c r="E71" s="3"/>
      <c r="F71" s="19"/>
    </row>
    <row r="72" spans="2:6" x14ac:dyDescent="0.25">
      <c r="B72" s="3"/>
      <c r="C72" s="3"/>
      <c r="E72" s="3"/>
      <c r="F72" s="19"/>
    </row>
    <row r="73" spans="2:6" x14ac:dyDescent="0.25">
      <c r="B73" s="3"/>
      <c r="C73" s="3"/>
      <c r="E73" s="3"/>
      <c r="F73" s="19"/>
    </row>
    <row r="74" spans="2:6" x14ac:dyDescent="0.25">
      <c r="B74" s="3"/>
      <c r="C74" s="3"/>
      <c r="E74" s="3"/>
      <c r="F74" s="19"/>
    </row>
    <row r="75" spans="2:6" x14ac:dyDescent="0.25">
      <c r="B75" s="3"/>
      <c r="C75" s="3"/>
      <c r="E75" s="3"/>
      <c r="F75" s="19"/>
    </row>
    <row r="76" spans="2:6" x14ac:dyDescent="0.25">
      <c r="B76" s="3"/>
      <c r="C76" s="3"/>
      <c r="E76" s="3"/>
      <c r="F76" s="19"/>
    </row>
    <row r="77" spans="2:6" x14ac:dyDescent="0.25">
      <c r="B77" s="3"/>
      <c r="C77" s="3"/>
      <c r="E77" s="3"/>
      <c r="F77" s="19"/>
    </row>
    <row r="78" spans="2:6" x14ac:dyDescent="0.25">
      <c r="B78" s="3"/>
      <c r="C78" s="3"/>
      <c r="E78" s="3"/>
      <c r="F78" s="19"/>
    </row>
    <row r="79" spans="2:6" x14ac:dyDescent="0.25">
      <c r="B79" s="3"/>
      <c r="C79" s="3"/>
      <c r="E79" s="3"/>
      <c r="F79" s="19"/>
    </row>
    <row r="80" spans="2:6" x14ac:dyDescent="0.25">
      <c r="B80" s="3"/>
      <c r="C80" s="3"/>
      <c r="E80" s="3"/>
      <c r="F80" s="19"/>
    </row>
    <row r="81" spans="2:6" x14ac:dyDescent="0.25">
      <c r="B81" s="3"/>
      <c r="C81" s="3"/>
      <c r="E81" s="3"/>
      <c r="F81" s="19"/>
    </row>
    <row r="82" spans="2:6" x14ac:dyDescent="0.25">
      <c r="B82" s="3"/>
      <c r="C82" s="3"/>
      <c r="E82" s="3"/>
      <c r="F82" s="19"/>
    </row>
    <row r="83" spans="2:6" x14ac:dyDescent="0.25">
      <c r="B83" s="3"/>
      <c r="C83" s="3"/>
      <c r="E83" s="3"/>
      <c r="F83" s="19"/>
    </row>
    <row r="84" spans="2:6" x14ac:dyDescent="0.25">
      <c r="B84" s="3"/>
      <c r="C84" s="3"/>
      <c r="E84" s="3"/>
      <c r="F84" s="19"/>
    </row>
    <row r="85" spans="2:6" x14ac:dyDescent="0.25">
      <c r="B85" s="3"/>
      <c r="C85" s="3"/>
      <c r="E85" s="3"/>
      <c r="F85" s="19"/>
    </row>
    <row r="86" spans="2:6" x14ac:dyDescent="0.25">
      <c r="B86" s="3"/>
      <c r="C86" s="3"/>
      <c r="E86" s="3"/>
      <c r="F86" s="19"/>
    </row>
    <row r="87" spans="2:6" x14ac:dyDescent="0.25">
      <c r="B87" s="3"/>
      <c r="C87" s="3"/>
      <c r="E87" s="3"/>
      <c r="F87" s="19"/>
    </row>
    <row r="88" spans="2:6" x14ac:dyDescent="0.25">
      <c r="B88" s="3"/>
      <c r="C88" s="3"/>
      <c r="E88" s="3"/>
      <c r="F88" s="19"/>
    </row>
    <row r="89" spans="2:6" x14ac:dyDescent="0.25">
      <c r="B89" s="3"/>
      <c r="C89" s="3"/>
      <c r="E89" s="3"/>
      <c r="F89" s="19"/>
    </row>
    <row r="90" spans="2:6" x14ac:dyDescent="0.25">
      <c r="B90" s="3"/>
      <c r="C90" s="3"/>
      <c r="E90" s="3"/>
      <c r="F90" s="19"/>
    </row>
    <row r="91" spans="2:6" x14ac:dyDescent="0.25">
      <c r="B91" s="3"/>
      <c r="C91" s="3"/>
      <c r="E91" s="3"/>
      <c r="F91" s="19"/>
    </row>
    <row r="92" spans="2:6" x14ac:dyDescent="0.25">
      <c r="B92" s="3"/>
      <c r="C92" s="3"/>
      <c r="E92" s="3"/>
      <c r="F92" s="19"/>
    </row>
    <row r="93" spans="2:6" x14ac:dyDescent="0.25">
      <c r="B93" s="3"/>
      <c r="C93" s="3"/>
      <c r="E93" s="3"/>
      <c r="F93" s="19"/>
    </row>
    <row r="94" spans="2:6" x14ac:dyDescent="0.25">
      <c r="B94" s="3"/>
      <c r="C94" s="3"/>
      <c r="E94" s="3"/>
      <c r="F94" s="19"/>
    </row>
    <row r="95" spans="2:6" x14ac:dyDescent="0.25">
      <c r="B95" s="3"/>
      <c r="C95" s="3"/>
      <c r="E95" s="3"/>
      <c r="F95" s="19"/>
    </row>
    <row r="96" spans="2:6" x14ac:dyDescent="0.25">
      <c r="B96" s="3"/>
      <c r="C96" s="3"/>
      <c r="E96" s="3"/>
      <c r="F96" s="19"/>
    </row>
    <row r="97" spans="2:6" x14ac:dyDescent="0.25">
      <c r="B97" s="3"/>
      <c r="C97" s="3"/>
      <c r="E97" s="3"/>
      <c r="F97" s="19"/>
    </row>
    <row r="98" spans="2:6" x14ac:dyDescent="0.25">
      <c r="B98" s="3"/>
      <c r="C98" s="3"/>
      <c r="E98" s="3"/>
      <c r="F98" s="19"/>
    </row>
    <row r="99" spans="2:6" x14ac:dyDescent="0.25">
      <c r="B99" s="3"/>
      <c r="C99" s="3"/>
      <c r="E99" s="3"/>
      <c r="F99" s="19"/>
    </row>
    <row r="100" spans="2:6" x14ac:dyDescent="0.25">
      <c r="B100" s="3"/>
      <c r="C100" s="3"/>
      <c r="E100" s="3"/>
      <c r="F100" s="19"/>
    </row>
    <row r="101" spans="2:6" x14ac:dyDescent="0.25">
      <c r="B101" s="3"/>
      <c r="C101" s="3"/>
      <c r="E101" s="3"/>
      <c r="F101" s="19"/>
    </row>
    <row r="102" spans="2:6" x14ac:dyDescent="0.25">
      <c r="B102" s="3"/>
      <c r="C102" s="3"/>
      <c r="E102" s="3"/>
      <c r="F102" s="19"/>
    </row>
    <row r="103" spans="2:6" x14ac:dyDescent="0.25">
      <c r="B103" s="3"/>
      <c r="C103" s="3"/>
      <c r="E103" s="3"/>
      <c r="F103" s="19"/>
    </row>
    <row r="104" spans="2:6" x14ac:dyDescent="0.25">
      <c r="B104" s="3"/>
      <c r="C104" s="3"/>
      <c r="E104" s="3"/>
      <c r="F104" s="19"/>
    </row>
    <row r="105" spans="2:6" x14ac:dyDescent="0.25">
      <c r="B105" s="3"/>
      <c r="C105" s="3"/>
      <c r="E105" s="3"/>
      <c r="F105" s="19"/>
    </row>
    <row r="106" spans="2:6" x14ac:dyDescent="0.25">
      <c r="B106" s="3"/>
      <c r="C106" s="3"/>
      <c r="E106" s="3"/>
      <c r="F106" s="19"/>
    </row>
    <row r="107" spans="2:6" x14ac:dyDescent="0.25">
      <c r="B107" s="3"/>
      <c r="C107" s="3"/>
      <c r="E107" s="3"/>
      <c r="F107" s="19"/>
    </row>
    <row r="108" spans="2:6" x14ac:dyDescent="0.25">
      <c r="B108" s="3"/>
      <c r="C108" s="3"/>
      <c r="E108" s="3"/>
      <c r="F108" s="19"/>
    </row>
    <row r="109" spans="2:6" x14ac:dyDescent="0.25">
      <c r="B109" s="3"/>
      <c r="C109" s="3"/>
      <c r="E109" s="3"/>
      <c r="F109" s="19"/>
    </row>
    <row r="110" spans="2:6" x14ac:dyDescent="0.25">
      <c r="B110" s="3"/>
      <c r="C110" s="3"/>
      <c r="E110" s="3"/>
      <c r="F110" s="19"/>
    </row>
    <row r="111" spans="2:6" x14ac:dyDescent="0.25">
      <c r="B111" s="3"/>
      <c r="C111" s="3"/>
      <c r="E111" s="3"/>
      <c r="F111" s="19"/>
    </row>
    <row r="112" spans="2:6" x14ac:dyDescent="0.25">
      <c r="B112" s="3"/>
      <c r="C112" s="3"/>
      <c r="E112" s="3"/>
      <c r="F112" s="19"/>
    </row>
    <row r="113" spans="2:6" x14ac:dyDescent="0.25">
      <c r="B113" s="3"/>
      <c r="C113" s="3"/>
      <c r="E113" s="3"/>
      <c r="F113" s="19"/>
    </row>
    <row r="114" spans="2:6" x14ac:dyDescent="0.25">
      <c r="B114" s="3"/>
      <c r="C114" s="3"/>
      <c r="E114" s="3"/>
      <c r="F114" s="19"/>
    </row>
    <row r="115" spans="2:6" x14ac:dyDescent="0.25">
      <c r="B115" s="3"/>
      <c r="C115" s="3"/>
      <c r="E115" s="3"/>
      <c r="F115" s="19"/>
    </row>
    <row r="116" spans="2:6" x14ac:dyDescent="0.25">
      <c r="B116" s="3"/>
      <c r="C116" s="3"/>
      <c r="E116" s="3"/>
      <c r="F116" s="19"/>
    </row>
    <row r="117" spans="2:6" x14ac:dyDescent="0.25">
      <c r="B117" s="3"/>
      <c r="C117" s="3"/>
      <c r="E117" s="3"/>
      <c r="F117" s="19"/>
    </row>
    <row r="118" spans="2:6" x14ac:dyDescent="0.25">
      <c r="B118" s="3"/>
      <c r="C118" s="3"/>
      <c r="E118" s="3"/>
      <c r="F118" s="19"/>
    </row>
    <row r="119" spans="2:6" x14ac:dyDescent="0.25">
      <c r="B119" s="3"/>
      <c r="C119" s="3"/>
      <c r="E119" s="3"/>
      <c r="F119" s="19"/>
    </row>
    <row r="120" spans="2:6" x14ac:dyDescent="0.25">
      <c r="B120" s="3"/>
      <c r="C120" s="3"/>
      <c r="E120" s="3"/>
      <c r="F120" s="19"/>
    </row>
    <row r="121" spans="2:6" x14ac:dyDescent="0.25">
      <c r="B121" s="3"/>
      <c r="C121" s="3"/>
      <c r="E121" s="3"/>
      <c r="F121" s="19"/>
    </row>
    <row r="122" spans="2:6" x14ac:dyDescent="0.25">
      <c r="B122" s="3"/>
      <c r="C122" s="3"/>
      <c r="E122" s="3"/>
      <c r="F122" s="19"/>
    </row>
    <row r="123" spans="2:6" x14ac:dyDescent="0.25">
      <c r="B123" s="3"/>
      <c r="C123" s="3"/>
      <c r="E123" s="3"/>
      <c r="F123" s="19"/>
    </row>
    <row r="124" spans="2:6" x14ac:dyDescent="0.25">
      <c r="B124" s="3"/>
      <c r="C124" s="3"/>
      <c r="E124" s="3"/>
      <c r="F124" s="19"/>
    </row>
    <row r="125" spans="2:6" x14ac:dyDescent="0.25">
      <c r="B125" s="3"/>
      <c r="C125" s="3"/>
      <c r="E125" s="3"/>
      <c r="F125" s="19"/>
    </row>
    <row r="126" spans="2:6" x14ac:dyDescent="0.25">
      <c r="B126" s="3"/>
      <c r="C126" s="3"/>
      <c r="E126" s="3"/>
      <c r="F126" s="19"/>
    </row>
    <row r="127" spans="2:6" x14ac:dyDescent="0.25">
      <c r="B127" s="3"/>
      <c r="C127" s="3"/>
      <c r="E127" s="3"/>
      <c r="F127" s="19"/>
    </row>
    <row r="128" spans="2:6" x14ac:dyDescent="0.25">
      <c r="B128" s="3"/>
      <c r="C128" s="3"/>
      <c r="E128" s="3"/>
      <c r="F128" s="19"/>
    </row>
    <row r="129" spans="2:6" x14ac:dyDescent="0.25">
      <c r="B129" s="3"/>
      <c r="C129" s="3"/>
      <c r="E129" s="3"/>
      <c r="F129" s="19"/>
    </row>
    <row r="130" spans="2:6" x14ac:dyDescent="0.25">
      <c r="B130" s="3"/>
      <c r="C130" s="3"/>
      <c r="E130" s="3"/>
      <c r="F130" s="19"/>
    </row>
    <row r="131" spans="2:6" x14ac:dyDescent="0.25">
      <c r="B131" s="3"/>
      <c r="C131" s="3"/>
      <c r="E131" s="3"/>
      <c r="F131" s="19"/>
    </row>
    <row r="132" spans="2:6" x14ac:dyDescent="0.25">
      <c r="B132" s="3"/>
      <c r="C132" s="3"/>
      <c r="E132" s="3"/>
      <c r="F132" s="19"/>
    </row>
    <row r="133" spans="2:6" x14ac:dyDescent="0.25">
      <c r="B133" s="3"/>
      <c r="C133" s="3"/>
      <c r="E133" s="10"/>
      <c r="F133" s="19"/>
    </row>
    <row r="134" spans="2:6" x14ac:dyDescent="0.25">
      <c r="B134" s="3"/>
      <c r="C134" s="3"/>
      <c r="E134" s="3"/>
      <c r="F134" s="19"/>
    </row>
    <row r="135" spans="2:6" x14ac:dyDescent="0.25">
      <c r="B135" s="3"/>
      <c r="C135" s="3"/>
      <c r="E135" s="3"/>
      <c r="F135" s="19"/>
    </row>
    <row r="136" spans="2:6" x14ac:dyDescent="0.25">
      <c r="B136" s="3"/>
      <c r="C136" s="3"/>
      <c r="E136" s="3"/>
      <c r="F136" s="19"/>
    </row>
    <row r="137" spans="2:6" x14ac:dyDescent="0.25">
      <c r="B137" s="3"/>
      <c r="C137" s="3"/>
      <c r="E137" s="3"/>
      <c r="F137" s="19"/>
    </row>
    <row r="138" spans="2:6" x14ac:dyDescent="0.25">
      <c r="B138" s="3"/>
      <c r="C138" s="3"/>
      <c r="E138" s="3"/>
      <c r="F138" s="19"/>
    </row>
    <row r="139" spans="2:6" x14ac:dyDescent="0.25">
      <c r="B139" s="3"/>
      <c r="C139" s="3"/>
      <c r="E139" s="3"/>
      <c r="F139" s="19"/>
    </row>
    <row r="140" spans="2:6" x14ac:dyDescent="0.25">
      <c r="B140" s="3"/>
      <c r="C140" s="3"/>
      <c r="E140" s="3"/>
      <c r="F140" s="19"/>
    </row>
    <row r="141" spans="2:6" x14ac:dyDescent="0.25">
      <c r="B141" s="3"/>
      <c r="C141" s="3"/>
      <c r="E141" s="3"/>
      <c r="F141" s="19"/>
    </row>
    <row r="142" spans="2:6" x14ac:dyDescent="0.25">
      <c r="B142" s="3"/>
      <c r="C142" s="3"/>
      <c r="E142" s="3"/>
      <c r="F142" s="19"/>
    </row>
    <row r="143" spans="2:6" x14ac:dyDescent="0.25">
      <c r="B143" s="3"/>
      <c r="C143" s="3"/>
      <c r="E143" s="3"/>
      <c r="F143" s="19"/>
    </row>
    <row r="144" spans="2:6" x14ac:dyDescent="0.25">
      <c r="B144" s="3"/>
      <c r="C144" s="3"/>
      <c r="E144" s="3"/>
      <c r="F144" s="19"/>
    </row>
    <row r="145" spans="2:6" x14ac:dyDescent="0.25">
      <c r="B145" s="3"/>
      <c r="C145" s="3"/>
      <c r="E145" s="3"/>
      <c r="F145" s="19"/>
    </row>
    <row r="146" spans="2:6" x14ac:dyDescent="0.25">
      <c r="B146" s="3"/>
      <c r="C146" s="3"/>
      <c r="E146" s="3"/>
      <c r="F146" s="19"/>
    </row>
    <row r="147" spans="2:6" x14ac:dyDescent="0.25">
      <c r="B147" s="3"/>
      <c r="C147" s="3"/>
      <c r="E147" s="3"/>
      <c r="F147" s="19"/>
    </row>
    <row r="148" spans="2:6" x14ac:dyDescent="0.25">
      <c r="B148" s="3"/>
      <c r="C148" s="3"/>
      <c r="E148" s="3"/>
      <c r="F148" s="19"/>
    </row>
    <row r="149" spans="2:6" x14ac:dyDescent="0.25">
      <c r="B149" s="3"/>
      <c r="C149" s="3"/>
      <c r="E149" s="3"/>
      <c r="F149" s="19"/>
    </row>
    <row r="150" spans="2:6" x14ac:dyDescent="0.25">
      <c r="B150" s="3"/>
      <c r="C150" s="3"/>
      <c r="E150" s="3"/>
      <c r="F150" s="19"/>
    </row>
    <row r="151" spans="2:6" x14ac:dyDescent="0.25">
      <c r="B151" s="3"/>
      <c r="C151" s="3"/>
      <c r="E151" s="3"/>
      <c r="F151" s="19"/>
    </row>
    <row r="152" spans="2:6" x14ac:dyDescent="0.25">
      <c r="B152" s="3"/>
      <c r="C152" s="3"/>
      <c r="E152" s="3"/>
      <c r="F152" s="19"/>
    </row>
    <row r="153" spans="2:6" x14ac:dyDescent="0.25">
      <c r="B153" s="3"/>
      <c r="C153" s="3"/>
      <c r="E153" s="3"/>
      <c r="F153" s="19"/>
    </row>
  </sheetData>
  <sheetProtection algorithmName="SHA-512" hashValue="3BDkwxHmrwHdMoeJ/ruK9OhXjJUsLc8HfcMNCrQLzfjdZm3YmlY9F/UXRrEHLY8xKmUj2kN0MLmernOmW64j3A==" saltValue="rS8pXCB6wahvcwBiva3mSg==" spinCount="100000" sheet="1" selectLockedCells="1"/>
  <mergeCells count="7">
    <mergeCell ref="C2:E2"/>
    <mergeCell ref="F2:F4"/>
    <mergeCell ref="C3:E3"/>
    <mergeCell ref="A4:B4"/>
    <mergeCell ref="C4:E4"/>
    <mergeCell ref="A2:B2"/>
    <mergeCell ref="A3:B3"/>
  </mergeCells>
  <printOptions horizontalCentered="1"/>
  <pageMargins left="0.25" right="0.25" top="0.5" bottom="0.25" header="0.5" footer="0.5"/>
  <pageSetup paperSize="5" scale="65" fitToHeight="0" orientation="portrait" horizontalDpi="1200" verticalDpi="1200"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Cover</vt:lpstr>
      <vt:lpstr>NOFA Threshold Checklist</vt:lpstr>
      <vt:lpstr>NOFA Ranking Self-Evaluation</vt:lpstr>
      <vt:lpstr>NOFA SLR Parameters</vt:lpstr>
      <vt:lpstr>Cover!Print_Area</vt:lpstr>
      <vt:lpstr>'NOFA Ranking Self-Evaluation'!Print_Area</vt:lpstr>
      <vt:lpstr>'NOFA SLR Parameters'!Print_Area</vt:lpstr>
      <vt:lpstr>'NOFA Threshold Checklist'!Print_Area</vt:lpstr>
      <vt:lpstr>'NOFA Ranking Self-Evaluation'!Print_Titles</vt:lpstr>
      <vt:lpstr>'NOFA SLR Parameters'!Print_Titles</vt:lpstr>
      <vt:lpstr>'NOFA Threshold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MILAGROS BERRIOS ORTIZ</dc:creator>
  <cp:lastModifiedBy>Negrón Alvarez, Olga</cp:lastModifiedBy>
  <cp:lastPrinted>2022-11-17T14:25:57Z</cp:lastPrinted>
  <dcterms:created xsi:type="dcterms:W3CDTF">1999-01-12T13:59:19Z</dcterms:created>
  <dcterms:modified xsi:type="dcterms:W3CDTF">2022-11-30T15:52:02Z</dcterms:modified>
</cp:coreProperties>
</file>