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Financiamiento y Credito Contributivo\Financiamiento y Credito Contributivo\TAX CREDIT PROGRAM\ALLOCATION PLAN 2020\QAP 2020 &amp; Attachments\QAP 2020-Annexes  &amp; Exhibits\"/>
    </mc:Choice>
  </mc:AlternateContent>
  <bookViews>
    <workbookView xWindow="-120" yWindow="-120" windowWidth="24240" windowHeight="10116" activeTab="1"/>
  </bookViews>
  <sheets>
    <sheet name="RENT RESTRICTIONS" sheetId="1" r:id="rId1"/>
    <sheet name="INCOME LIMITS" sheetId="5" r:id="rId2"/>
    <sheet name="Regions-Municipalities" sheetId="3" r:id="rId3"/>
    <sheet name="HUD Limits" sheetId="6" r:id="rId4"/>
  </sheets>
  <definedNames>
    <definedName name="_xlnm.Print_Area" localSheetId="1">'INCOME LIMITS'!$A$1:$G$48</definedName>
    <definedName name="_xlnm.Print_Area" localSheetId="2">'Regions-Municipalities'!$A$1:$B$22</definedName>
    <definedName name="_xlnm.Print_Area" localSheetId="0">'RENT RESTRICTIONS'!$A$1:$G$48</definedName>
    <definedName name="_xlnm.Print_Area">'RENT RESTRICTIONS'!$A$1:$G$47</definedName>
    <definedName name="Print_Area_MI" localSheetId="0">'RENT RESTRICTIONS'!$A$1:$G$47</definedName>
    <definedName name="PRINT_AREA_MI">'RENT RESTRICTIONS'!$A$1:$G$47</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5" l="1"/>
  <c r="G40" i="1" l="1"/>
  <c r="F40" i="1"/>
  <c r="E40" i="1"/>
  <c r="D40" i="1"/>
  <c r="C40" i="1"/>
  <c r="G31" i="1"/>
  <c r="F31" i="1"/>
  <c r="E31" i="1"/>
  <c r="D31" i="1"/>
  <c r="C31" i="1"/>
  <c r="H41" i="5"/>
  <c r="G41" i="1" s="1"/>
  <c r="G41" i="5"/>
  <c r="F41" i="5"/>
  <c r="E41" i="5"/>
  <c r="E41" i="1" s="1"/>
  <c r="D41" i="5"/>
  <c r="C41" i="5"/>
  <c r="H32" i="5"/>
  <c r="G32" i="1" s="1"/>
  <c r="G32" i="5"/>
  <c r="F32" i="5"/>
  <c r="E32" i="5"/>
  <c r="E32" i="1" s="1"/>
  <c r="D32" i="5"/>
  <c r="C32" i="5"/>
  <c r="D32" i="1" l="1"/>
  <c r="F32" i="1"/>
  <c r="C32" i="1"/>
  <c r="D41" i="1"/>
  <c r="F41" i="1"/>
  <c r="C41" i="1"/>
  <c r="D47" i="5"/>
  <c r="G7" i="1" l="1"/>
  <c r="D22" i="1"/>
  <c r="D19" i="1"/>
  <c r="D16" i="1"/>
  <c r="F19" i="1" l="1"/>
  <c r="G46" i="1"/>
  <c r="F46" i="1"/>
  <c r="E46" i="1"/>
  <c r="D46" i="1"/>
  <c r="C46" i="1"/>
  <c r="G43" i="1"/>
  <c r="F43" i="1"/>
  <c r="E43" i="1"/>
  <c r="D43" i="1"/>
  <c r="C43" i="1"/>
  <c r="G37" i="1"/>
  <c r="F37" i="1"/>
  <c r="E37" i="1"/>
  <c r="D37" i="1"/>
  <c r="C37" i="1"/>
  <c r="G34" i="1"/>
  <c r="F34" i="1"/>
  <c r="E34" i="1"/>
  <c r="D34" i="1"/>
  <c r="C34" i="1"/>
  <c r="G28" i="1"/>
  <c r="F28" i="1"/>
  <c r="E28" i="1"/>
  <c r="D28" i="1"/>
  <c r="C28" i="1"/>
  <c r="G25" i="1"/>
  <c r="F25" i="1"/>
  <c r="E25" i="1"/>
  <c r="D25" i="1"/>
  <c r="C25" i="1"/>
  <c r="G22" i="1"/>
  <c r="F22" i="1"/>
  <c r="E22" i="1"/>
  <c r="C22" i="1"/>
  <c r="G19" i="1"/>
  <c r="E19" i="1"/>
  <c r="C19" i="1"/>
  <c r="G16" i="1"/>
  <c r="F16" i="1"/>
  <c r="E16" i="1"/>
  <c r="C16" i="1"/>
  <c r="H47" i="5"/>
  <c r="G47" i="1" s="1"/>
  <c r="G47" i="5"/>
  <c r="F47" i="5"/>
  <c r="E47" i="5"/>
  <c r="E47" i="1" s="1"/>
  <c r="C47" i="5"/>
  <c r="H44" i="5"/>
  <c r="G44" i="1" s="1"/>
  <c r="G44" i="5"/>
  <c r="F44" i="5"/>
  <c r="E44" i="5"/>
  <c r="E44" i="1" s="1"/>
  <c r="D44" i="5"/>
  <c r="C44" i="5"/>
  <c r="H38" i="5"/>
  <c r="G38" i="1" s="1"/>
  <c r="G38" i="5"/>
  <c r="F38" i="5"/>
  <c r="E38" i="5"/>
  <c r="E38" i="1" s="1"/>
  <c r="D38" i="5"/>
  <c r="C38" i="5"/>
  <c r="H35" i="5"/>
  <c r="G35" i="1" s="1"/>
  <c r="G35" i="5"/>
  <c r="F35" i="5"/>
  <c r="E35" i="5"/>
  <c r="E35" i="1" s="1"/>
  <c r="D35" i="5"/>
  <c r="C35" i="5"/>
  <c r="H29" i="5"/>
  <c r="G29" i="1" s="1"/>
  <c r="G29" i="5"/>
  <c r="F29" i="5"/>
  <c r="E29" i="5"/>
  <c r="E29" i="1" s="1"/>
  <c r="D29" i="5"/>
  <c r="C29" i="5"/>
  <c r="G13" i="1"/>
  <c r="F13" i="1"/>
  <c r="E13" i="1"/>
  <c r="D13" i="1"/>
  <c r="C13" i="1"/>
  <c r="H26" i="5"/>
  <c r="G26" i="1" s="1"/>
  <c r="F26" i="5"/>
  <c r="G26" i="5"/>
  <c r="E26" i="5"/>
  <c r="E26" i="1" s="1"/>
  <c r="C26" i="5"/>
  <c r="D26" i="5"/>
  <c r="H23" i="5"/>
  <c r="G23" i="1" s="1"/>
  <c r="F23" i="5"/>
  <c r="G23" i="5"/>
  <c r="E23" i="5"/>
  <c r="E23" i="1" s="1"/>
  <c r="C23" i="5"/>
  <c r="D23" i="5"/>
  <c r="H20" i="5"/>
  <c r="G20" i="1" s="1"/>
  <c r="F20" i="5"/>
  <c r="G20" i="5"/>
  <c r="E20" i="5"/>
  <c r="E20" i="1" s="1"/>
  <c r="C20" i="5"/>
  <c r="F17" i="5"/>
  <c r="G17" i="5"/>
  <c r="E17" i="5"/>
  <c r="E17" i="1" s="1"/>
  <c r="C17" i="5"/>
  <c r="D17" i="5"/>
  <c r="H17" i="5"/>
  <c r="G17" i="1" s="1"/>
  <c r="F14" i="5"/>
  <c r="G14" i="5"/>
  <c r="E14" i="5"/>
  <c r="E14" i="1" s="1"/>
  <c r="C14" i="5"/>
  <c r="D14" i="5"/>
  <c r="H14" i="5"/>
  <c r="H11" i="5"/>
  <c r="G11" i="1" s="1"/>
  <c r="F11" i="5"/>
  <c r="G11" i="5"/>
  <c r="E11" i="5"/>
  <c r="E11" i="1" s="1"/>
  <c r="C11" i="5"/>
  <c r="C11" i="1" s="1"/>
  <c r="D11" i="5"/>
  <c r="H8" i="5"/>
  <c r="G8" i="1" s="1"/>
  <c r="F8" i="5"/>
  <c r="G8" i="5"/>
  <c r="E8" i="5"/>
  <c r="E8" i="1" s="1"/>
  <c r="C8" i="5"/>
  <c r="C8" i="1" s="1"/>
  <c r="D8" i="5"/>
  <c r="G10" i="1"/>
  <c r="F10" i="1"/>
  <c r="E10" i="1"/>
  <c r="D10" i="1"/>
  <c r="C10" i="1"/>
  <c r="F7" i="1"/>
  <c r="E7" i="1"/>
  <c r="D7" i="1"/>
  <c r="C7" i="1"/>
  <c r="F47" i="1" l="1"/>
  <c r="F44" i="1"/>
  <c r="F38" i="1"/>
  <c r="F35" i="1"/>
  <c r="F29" i="1"/>
  <c r="F14" i="1"/>
  <c r="F17" i="1"/>
  <c r="D20" i="1"/>
  <c r="D23" i="1"/>
  <c r="F23" i="1"/>
  <c r="D26" i="1"/>
  <c r="F26" i="1"/>
  <c r="D29" i="1"/>
  <c r="D35" i="1"/>
  <c r="D38" i="1"/>
  <c r="D44" i="1"/>
  <c r="D47" i="1"/>
  <c r="D17" i="1"/>
  <c r="F20" i="1"/>
  <c r="C20" i="1"/>
  <c r="C23" i="1"/>
  <c r="C26" i="1"/>
  <c r="C29" i="1"/>
  <c r="C35" i="1"/>
  <c r="C38" i="1"/>
  <c r="C44" i="1"/>
  <c r="C47" i="1"/>
  <c r="C17" i="1"/>
  <c r="G14" i="1"/>
  <c r="D14" i="1"/>
  <c r="C14" i="1"/>
  <c r="F11" i="1"/>
  <c r="D11" i="1"/>
  <c r="F8" i="1"/>
  <c r="D8" i="1"/>
</calcChain>
</file>

<file path=xl/sharedStrings.xml><?xml version="1.0" encoding="utf-8"?>
<sst xmlns="http://schemas.openxmlformats.org/spreadsheetml/2006/main" count="861" uniqueCount="281">
  <si>
    <t>PUERTO RICO HOUSING FINANCE AUTHORITY</t>
  </si>
  <si>
    <t>Effective Date:</t>
  </si>
  <si>
    <t>LOW-INCOME HOUSING TAX CREDIT PROGRAM</t>
  </si>
  <si>
    <t>Rent Restrictions</t>
  </si>
  <si>
    <t>Region *</t>
  </si>
  <si>
    <t>Studios</t>
  </si>
  <si>
    <t>I Br</t>
  </si>
  <si>
    <t>2 Brs</t>
  </si>
  <si>
    <t>3 Brs</t>
  </si>
  <si>
    <t>4 Brs</t>
  </si>
  <si>
    <t>Aguadilla-Isabela</t>
  </si>
  <si>
    <t>50% of Median Income</t>
  </si>
  <si>
    <t xml:space="preserve"> Rent</t>
  </si>
  <si>
    <t>60% of Median Income</t>
  </si>
  <si>
    <t>Arecibo</t>
  </si>
  <si>
    <t>Barranquitas-Aibonito</t>
  </si>
  <si>
    <t>Caguas</t>
  </si>
  <si>
    <t>Fajardo</t>
  </si>
  <si>
    <t>Guayama</t>
  </si>
  <si>
    <t>Mayagüez</t>
  </si>
  <si>
    <t>Ponce</t>
  </si>
  <si>
    <t>Quebradillas</t>
  </si>
  <si>
    <t>San Germán</t>
  </si>
  <si>
    <t>San Juan-Guaynabo</t>
  </si>
  <si>
    <t>Ututado</t>
  </si>
  <si>
    <t>Yauco</t>
  </si>
  <si>
    <t>Nonmetropolitan Area</t>
  </si>
  <si>
    <t>* See page 3 for the list of Municipalities within each region.</t>
  </si>
  <si>
    <t>Income Limits</t>
  </si>
  <si>
    <t>Persons per Family</t>
  </si>
  <si>
    <t>Income</t>
  </si>
  <si>
    <t>Utuado</t>
  </si>
  <si>
    <t>Income and Rent Restrictions</t>
  </si>
  <si>
    <t>Municipalities within Regions</t>
  </si>
  <si>
    <t>(as defined by HUD)</t>
  </si>
  <si>
    <t>REGION</t>
  </si>
  <si>
    <t>MUNICIPALITIES</t>
  </si>
  <si>
    <t>Aguada, Aguadilla, Añasco, Isabela, Lares, Moca, Rincón, San Sebastían</t>
  </si>
  <si>
    <t>Arecibo, Camuy, Hatillo</t>
  </si>
  <si>
    <t>Aibonito, Barranquitas, Ciales, Maunabo, Orocovis</t>
  </si>
  <si>
    <t>Caguas, Cayey, Cidra, Gurabo, San Lorenzo</t>
  </si>
  <si>
    <t>Ceiba, Fajardo, Luquillo</t>
  </si>
  <si>
    <t>Arroyo, Guayama, Patillas</t>
  </si>
  <si>
    <t>Hormigueros, Mayagüez</t>
  </si>
  <si>
    <t>Juana Díaz, Ponce, Villalba</t>
  </si>
  <si>
    <t>Cabo Rojo, Lajas, Sabana Grande, San Germán</t>
  </si>
  <si>
    <t>Aguas Buenas, Barceloneta, Bayamón, Canóvanas, Carolina, Cataño, Comerio, Corozal, Dorado, Florida, Guaynabo, Humacao, Juncos, Las Piedras, Loiza, Manatí, Morovis, Naguabo, Naranjito, Río Grande, San Juan, Toa Alta, Toa Baja, Trujillo Alto, Vega Alta, Vega Baja, Yabucoa</t>
  </si>
  <si>
    <t>Guánica, Guayanilla, Peñuelas, Yauco</t>
  </si>
  <si>
    <t>Adjuntas, Coamo, Culebra, Jayuya,  Las Marías, Maricao, Salinas, Santa Isabel, Vieques</t>
  </si>
  <si>
    <t>fips2010</t>
  </si>
  <si>
    <t>State</t>
  </si>
  <si>
    <t>cbsasub</t>
  </si>
  <si>
    <t>median2020</t>
  </si>
  <si>
    <t>county_town_name</t>
  </si>
  <si>
    <t>metro</t>
  </si>
  <si>
    <t>PR</t>
  </si>
  <si>
    <t>NCNTY72923N72923</t>
  </si>
  <si>
    <t>Puerto Rico HUD Nonmetro Area</t>
  </si>
  <si>
    <t>Adjuntas Municipio</t>
  </si>
  <si>
    <t>METRO10380M10380</t>
  </si>
  <si>
    <t>Aguadilla-Isabela, PR HUD Metro FMR Area</t>
  </si>
  <si>
    <t>Aguada Municipio</t>
  </si>
  <si>
    <t>Aguadilla Municipio</t>
  </si>
  <si>
    <t>METRO41980MM7440</t>
  </si>
  <si>
    <t>San Juan-Guaynabo, PR HUD Metro FMR Area</t>
  </si>
  <si>
    <t>Aguas Buenas Municipio</t>
  </si>
  <si>
    <t>METRO41980N72923</t>
  </si>
  <si>
    <t>Barranquitas-Aibonito, PR HUD Metro FMR Area</t>
  </si>
  <si>
    <t>Aibonito Municipio</t>
  </si>
  <si>
    <t>Añasco Municipio</t>
  </si>
  <si>
    <t>METRO11640MM0470</t>
  </si>
  <si>
    <t>Arecibo, PR HUD Metro FMR Area</t>
  </si>
  <si>
    <t>Arecibo Municipio</t>
  </si>
  <si>
    <t>METRO25020M25020</t>
  </si>
  <si>
    <t>Guayama, PR MSA</t>
  </si>
  <si>
    <t>Arroyo Municipio</t>
  </si>
  <si>
    <t>Barceloneta Municipio</t>
  </si>
  <si>
    <t>Barranquitas Municipio</t>
  </si>
  <si>
    <t>Bayamón Municipio</t>
  </si>
  <si>
    <t>METRO41900M41900</t>
  </si>
  <si>
    <t>San German, PR MSA</t>
  </si>
  <si>
    <t>Cabo Rojo Municipio</t>
  </si>
  <si>
    <t>METRO41980MM1310</t>
  </si>
  <si>
    <t>Caguas, PR HUD Metro FMR Area</t>
  </si>
  <si>
    <t>Caguas Municipio</t>
  </si>
  <si>
    <t>Camuy Municipio</t>
  </si>
  <si>
    <t>Canóvanas Municipio</t>
  </si>
  <si>
    <t>Carolina Municipio</t>
  </si>
  <si>
    <t>Cataño Municipio</t>
  </si>
  <si>
    <t>Cayey Municipio</t>
  </si>
  <si>
    <t>METRO41980M21940</t>
  </si>
  <si>
    <t>Fajardo, PR HUD Metro FMR Area</t>
  </si>
  <si>
    <t>Ceiba Municipio</t>
  </si>
  <si>
    <t>Ciales Municipio</t>
  </si>
  <si>
    <t>Cidra Municipio</t>
  </si>
  <si>
    <t>Coamo Municipio</t>
  </si>
  <si>
    <t>Comerío Municipio</t>
  </si>
  <si>
    <t>Corozal Municipio</t>
  </si>
  <si>
    <t>Culebra Municipio</t>
  </si>
  <si>
    <t>Dorado Municipio</t>
  </si>
  <si>
    <t>Fajardo Municipio</t>
  </si>
  <si>
    <t>Florida Municipio</t>
  </si>
  <si>
    <t>METRO38660M49500</t>
  </si>
  <si>
    <t>Yauco, PR HUD Metro FMR Area</t>
  </si>
  <si>
    <t>Guánica Municipio</t>
  </si>
  <si>
    <t>Guayama Municipio</t>
  </si>
  <si>
    <t>Guayanilla Municipio</t>
  </si>
  <si>
    <t>Guaynabo Municipio</t>
  </si>
  <si>
    <t>Gurabo Municipio</t>
  </si>
  <si>
    <t>Hatillo Municipio</t>
  </si>
  <si>
    <t>METRO32420M32420</t>
  </si>
  <si>
    <t>Mayagüez, PR MSA</t>
  </si>
  <si>
    <t>Hormigueros Municipio</t>
  </si>
  <si>
    <t>Humacao Municipio</t>
  </si>
  <si>
    <t>Isabela Municipio</t>
  </si>
  <si>
    <t>Jayuya Municipio</t>
  </si>
  <si>
    <t>METRO38660M38660</t>
  </si>
  <si>
    <t>Ponce, PR HUD Metro FMR Area</t>
  </si>
  <si>
    <t>Juana Díaz Municipio</t>
  </si>
  <si>
    <t>Juncos Municipio</t>
  </si>
  <si>
    <t>Lajas Municipio</t>
  </si>
  <si>
    <t>Lares Municipio</t>
  </si>
  <si>
    <t>Las Marías Municipio</t>
  </si>
  <si>
    <t>Las Piedras Municipio</t>
  </si>
  <si>
    <t>Loíza Municipio</t>
  </si>
  <si>
    <t>Luquillo Municipio</t>
  </si>
  <si>
    <t>Manatí Municipio</t>
  </si>
  <si>
    <t>Maricao Municipio</t>
  </si>
  <si>
    <t>Maunabo Municipio</t>
  </si>
  <si>
    <t>Mayagüez Municipio</t>
  </si>
  <si>
    <t>Moca Municipio</t>
  </si>
  <si>
    <t>Morovis Municipio</t>
  </si>
  <si>
    <t>Naguabo Municipio</t>
  </si>
  <si>
    <t>Naranjito Municipio</t>
  </si>
  <si>
    <t>Orocovis Municipio</t>
  </si>
  <si>
    <t>Patillas Municipio</t>
  </si>
  <si>
    <t>Peñuelas Municipio</t>
  </si>
  <si>
    <t>Ponce Municipio</t>
  </si>
  <si>
    <t>METRO11640N72923</t>
  </si>
  <si>
    <t>Quebradillas Municipio, PR HUD Metro FMR Area</t>
  </si>
  <si>
    <t>Quebradillas Municipio</t>
  </si>
  <si>
    <t>Rincón Municipio</t>
  </si>
  <si>
    <t>Río Grande Municipio</t>
  </si>
  <si>
    <t>Sabana Grande Municipio</t>
  </si>
  <si>
    <t>Salinas Municipio</t>
  </si>
  <si>
    <t>San Germán Municipio</t>
  </si>
  <si>
    <t>San Juan Municipio</t>
  </si>
  <si>
    <t>San Lorenzo Municipio</t>
  </si>
  <si>
    <t>San Sebastián Municipio</t>
  </si>
  <si>
    <t>Santa Isabel Municipio</t>
  </si>
  <si>
    <t>Toa Alta Municipio</t>
  </si>
  <si>
    <t>Toa Baja Municipio</t>
  </si>
  <si>
    <t>Trujillo Alto Municipio</t>
  </si>
  <si>
    <t>METRO10380N72141</t>
  </si>
  <si>
    <t>Utuado Municipio, PR HUD Metro FMR Area</t>
  </si>
  <si>
    <t>Utuado Municipio</t>
  </si>
  <si>
    <t>Vega Alta Municipio</t>
  </si>
  <si>
    <t>Vega Baja Municipio</t>
  </si>
  <si>
    <t>Vieques Municipio</t>
  </si>
  <si>
    <t>Villalba Municipio</t>
  </si>
  <si>
    <t>Yabucoa Municipio</t>
  </si>
  <si>
    <t>Yauco Municipio</t>
  </si>
  <si>
    <t>Regular</t>
  </si>
  <si>
    <t>7200199999</t>
  </si>
  <si>
    <t>PUERTO RICO</t>
  </si>
  <si>
    <t>7200399999</t>
  </si>
  <si>
    <t>7200599999</t>
  </si>
  <si>
    <t>Special</t>
  </si>
  <si>
    <t>7200799999</t>
  </si>
  <si>
    <t>7200999999</t>
  </si>
  <si>
    <t>7201199999</t>
  </si>
  <si>
    <t>7201399999</t>
  </si>
  <si>
    <t>7201599999</t>
  </si>
  <si>
    <t>7201799999</t>
  </si>
  <si>
    <t>7201999999</t>
  </si>
  <si>
    <t>7202199999</t>
  </si>
  <si>
    <t>7202399999</t>
  </si>
  <si>
    <t>7202599999</t>
  </si>
  <si>
    <t>7202799999</t>
  </si>
  <si>
    <t>7202999999</t>
  </si>
  <si>
    <t>7203199999</t>
  </si>
  <si>
    <t>7203399999</t>
  </si>
  <si>
    <t>7203599999</t>
  </si>
  <si>
    <t>7203799999</t>
  </si>
  <si>
    <t>7203999999</t>
  </si>
  <si>
    <t>7204199999</t>
  </si>
  <si>
    <t>7204399999</t>
  </si>
  <si>
    <t>7204599999</t>
  </si>
  <si>
    <t>7204799999</t>
  </si>
  <si>
    <t>7204999999</t>
  </si>
  <si>
    <t>7205199999</t>
  </si>
  <si>
    <t>7205399999</t>
  </si>
  <si>
    <t>7205499999</t>
  </si>
  <si>
    <t>7205599999</t>
  </si>
  <si>
    <t>7205799999</t>
  </si>
  <si>
    <t>7205999999</t>
  </si>
  <si>
    <t>7206199999</t>
  </si>
  <si>
    <t>7206399999</t>
  </si>
  <si>
    <t>7206599999</t>
  </si>
  <si>
    <t>7206799999</t>
  </si>
  <si>
    <t>7206999999</t>
  </si>
  <si>
    <t>7207199999</t>
  </si>
  <si>
    <t>7207399999</t>
  </si>
  <si>
    <t>7207599999</t>
  </si>
  <si>
    <t>7207799999</t>
  </si>
  <si>
    <t>7207999999</t>
  </si>
  <si>
    <t>7208199999</t>
  </si>
  <si>
    <t>7208399999</t>
  </si>
  <si>
    <t>7208599999</t>
  </si>
  <si>
    <t>7208799999</t>
  </si>
  <si>
    <t>7208999999</t>
  </si>
  <si>
    <t>7209199999</t>
  </si>
  <si>
    <t>7209399999</t>
  </si>
  <si>
    <t>7209599999</t>
  </si>
  <si>
    <t>7209799999</t>
  </si>
  <si>
    <t>7209999999</t>
  </si>
  <si>
    <t>7210199999</t>
  </si>
  <si>
    <t>7210399999</t>
  </si>
  <si>
    <t>7210599999</t>
  </si>
  <si>
    <t>7210799999</t>
  </si>
  <si>
    <t>7210999999</t>
  </si>
  <si>
    <t>7211199999</t>
  </si>
  <si>
    <t>7211399999</t>
  </si>
  <si>
    <t>7211599999</t>
  </si>
  <si>
    <t>7211799999</t>
  </si>
  <si>
    <t>7211999999</t>
  </si>
  <si>
    <t>7212199999</t>
  </si>
  <si>
    <t>7212399999</t>
  </si>
  <si>
    <t>7212599999</t>
  </si>
  <si>
    <t>7212799999</t>
  </si>
  <si>
    <t>7212999999</t>
  </si>
  <si>
    <t>7213199999</t>
  </si>
  <si>
    <t>7213399999</t>
  </si>
  <si>
    <t>7213599999</t>
  </si>
  <si>
    <t>7213799999</t>
  </si>
  <si>
    <t>7213999999</t>
  </si>
  <si>
    <t>7214199999</t>
  </si>
  <si>
    <t>7214399999</t>
  </si>
  <si>
    <t>7214599999</t>
  </si>
  <si>
    <t>7214799999</t>
  </si>
  <si>
    <t>7214999999</t>
  </si>
  <si>
    <t>7215199999</t>
  </si>
  <si>
    <t>7215399999</t>
  </si>
  <si>
    <t>areaname</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</si>
  <si>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</si>
  <si>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</si>
  <si>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</si>
  <si>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</si>
  <si>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</si>
  <si>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</si>
  <si>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</si>
  <si>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</si>
  <si>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</si>
  <si>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</si>
  <si>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</si>
  <si>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</si>
  <si>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</si>
  <si>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</si>
  <si>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</si>
  <si>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</si>
  <si>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</si>
  <si>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</si>
  <si>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</si>
  <si>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</si>
  <si>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</si>
  <si>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</si>
  <si>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</si>
  <si>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</si>
  <si>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</si>
  <si>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</si>
  <si>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</si>
  <si>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</si>
  <si>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</si>
  <si>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</si>
  <si>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</si>
  <si>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</si>
  <si>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</si>
  <si>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statename</t>
  </si>
  <si>
    <t>stusps</t>
  </si>
  <si>
    <t>county</t>
  </si>
  <si>
    <t>county_name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</si>
</sst>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409]d\-mmm\-yy;@"/>
  </numFmts>
  <fonts count="18" x14ac:knownFonts="1">
    <font>
      <sz val="12"/>
      <name val="Helv"/>
    </font>
    <font>
      <sz val="10"/>
      <name val="Arial"/>
      <family val="2"/>
    </font>
    <font>
      <b/>
      <sz val="10"/>
      <name val="Century Gothic"/>
      <family val="2"/>
    </font>
    <font>
      <sz val="12"/>
      <name val="Century Gothic"/>
      <family val="2"/>
    </font>
    <font>
      <b/>
      <sz val="11"/>
      <name val="Century Gothic"/>
      <family val="2"/>
    </font>
    <font>
      <sz val="9"/>
      <name val="Century Gothic"/>
      <family val="2"/>
    </font>
    <font>
      <b/>
      <sz val="12"/>
      <name val="Century Gothic"/>
      <family val="2"/>
    </font>
    <font>
      <sz val="11"/>
      <name val="Century Gothic"/>
      <family val="2"/>
    </font>
    <font>
      <b/>
      <sz val="11"/>
      <name val="Calibri"/>
      <family val="2"/>
    </font>
    <font>
      <sz val="11"/>
      <name val="Calibri"/>
      <family val="2"/>
    </font>
    <font>
      <b/>
      <sz val="11"/>
      <name val="Times New Roman"/>
      <family val="1"/>
    </font>
    <font>
      <sz val="11"/>
      <name val="Times New Roman"/>
      <family val="1"/>
    </font>
    <font>
      <b/>
      <sz val="12"/>
      <name val="Times New Roman"/>
      <family val="1"/>
    </font>
    <font>
      <b/>
      <sz val="14"/>
      <name val="Times New Roman"/>
      <family val="1"/>
    </font>
    <font>
      <b/>
      <sz val="10"/>
      <name val="Times New Roman"/>
      <family val="1"/>
    </font>
    <font>
      <sz val="12"/>
      <name val="Times New Roman"/>
      <family val="1"/>
    </font>
    <font>
      <sz val="14"/>
      <name val="Times New Roman"/>
      <family val="1"/>
    </font>
    <font>
      <sz val="11"/>
      <color rgb="FF000000"/>
      <name val="Calibri"/>
      <family val="2"/>
    </font>
  </fonts>
  <fills count="3">
    <fill>
      <patternFill patternType="none"/>
    </fill>
    <fill>
      <patternFill patternType="gray125"/>
    </fill>
    <fill>
      <patternFill patternType="solid">
        <fgColor indexed="22"/>
        <bgColor indexed="64"/>
      </patternFill>
    </fill>
  </fills>
  <borders count="38">
    <border>
      <left/>
      <right/>
      <top/>
      <bottom/>
      <diagonal/>
    </border>
    <border>
      <left/>
      <right style="thick">
        <color indexed="8"/>
      </right>
      <top/>
      <bottom style="medium">
        <color indexed="8"/>
      </bottom>
      <diagonal/>
    </border>
    <border>
      <left/>
      <right/>
      <top style="thick">
        <color indexed="8"/>
      </top>
      <bottom/>
      <diagonal/>
    </border>
    <border>
      <left/>
      <right style="thick">
        <color indexed="8"/>
      </right>
      <top/>
      <bottom/>
      <diagonal/>
    </border>
    <border>
      <left/>
      <right/>
      <top style="medium">
        <color indexed="8"/>
      </top>
      <bottom/>
      <diagonal/>
    </border>
    <border>
      <left/>
      <right style="thick">
        <color indexed="8"/>
      </right>
      <top style="medium">
        <color indexed="8"/>
      </top>
      <bottom/>
      <diagonal/>
    </border>
    <border>
      <left style="medium">
        <color indexed="8"/>
      </left>
      <right style="medium">
        <color indexed="8"/>
      </right>
      <top style="medium">
        <color indexed="8"/>
      </top>
      <bottom style="medium">
        <color indexed="8"/>
      </bottom>
      <diagonal/>
    </border>
    <border>
      <left/>
      <right style="thick">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8"/>
      </left>
      <right/>
      <top style="thick">
        <color indexed="8"/>
      </top>
      <bottom/>
      <diagonal/>
    </border>
    <border>
      <left style="thick">
        <color indexed="8"/>
      </left>
      <right/>
      <top/>
      <bottom/>
      <diagonal/>
    </border>
    <border>
      <left style="thick">
        <color indexed="8"/>
      </left>
      <right/>
      <top style="medium">
        <color indexed="8"/>
      </top>
      <bottom/>
      <diagonal/>
    </border>
    <border>
      <left style="thick">
        <color indexed="8"/>
      </left>
      <right/>
      <top style="medium">
        <color indexed="8"/>
      </top>
      <bottom style="medium">
        <color indexed="8"/>
      </bottom>
      <diagonal/>
    </border>
    <border>
      <left/>
      <right style="thick">
        <color indexed="8"/>
      </right>
      <top style="thick">
        <color indexed="8"/>
      </top>
      <bottom/>
      <diagonal/>
    </border>
    <border>
      <left style="thick">
        <color indexed="8"/>
      </left>
      <right/>
      <top/>
      <bottom style="dashed">
        <color indexed="8"/>
      </bottom>
      <diagonal/>
    </border>
    <border>
      <left/>
      <right/>
      <top/>
      <bottom style="dashed">
        <color indexed="8"/>
      </bottom>
      <diagonal/>
    </border>
    <border>
      <left style="medium">
        <color indexed="8"/>
      </left>
      <right style="medium">
        <color indexed="8"/>
      </right>
      <top/>
      <bottom/>
      <diagonal/>
    </border>
    <border>
      <left style="thick">
        <color indexed="8"/>
      </left>
      <right/>
      <top/>
      <bottom style="medium">
        <color indexed="8"/>
      </bottom>
      <diagonal/>
    </border>
    <border>
      <left style="thick">
        <color indexed="8"/>
      </left>
      <right/>
      <top/>
      <bottom style="thick">
        <color indexed="8"/>
      </bottom>
      <diagonal/>
    </border>
    <border>
      <left/>
      <right/>
      <top/>
      <bottom style="thick">
        <color indexed="8"/>
      </bottom>
      <diagonal/>
    </border>
    <border>
      <left style="medium">
        <color indexed="8"/>
      </left>
      <right style="medium">
        <color indexed="8"/>
      </right>
      <top style="dashed">
        <color indexed="8"/>
      </top>
      <bottom style="thick">
        <color indexed="8"/>
      </bottom>
      <diagonal/>
    </border>
    <border>
      <left/>
      <right style="thick">
        <color indexed="8"/>
      </right>
      <top style="dashed">
        <color indexed="8"/>
      </top>
      <bottom style="thick">
        <color indexed="8"/>
      </bottom>
      <diagonal/>
    </border>
    <border>
      <left style="medium">
        <color indexed="8"/>
      </left>
      <right style="medium">
        <color indexed="8"/>
      </right>
      <top style="medium">
        <color indexed="8"/>
      </top>
      <bottom style="dotted">
        <color indexed="8"/>
      </bottom>
      <diagonal/>
    </border>
    <border>
      <left/>
      <right style="thick">
        <color indexed="8"/>
      </right>
      <top style="medium">
        <color indexed="8"/>
      </top>
      <bottom style="dotted">
        <color indexed="8"/>
      </bottom>
      <diagonal/>
    </border>
    <border>
      <left style="medium">
        <color indexed="8"/>
      </left>
      <right style="medium">
        <color indexed="8"/>
      </right>
      <top/>
      <bottom style="dashed">
        <color indexed="8"/>
      </bottom>
      <diagonal/>
    </border>
    <border>
      <left/>
      <right style="thick">
        <color indexed="8"/>
      </right>
      <top/>
      <bottom style="dashed">
        <color indexed="8"/>
      </bottom>
      <diagonal/>
    </border>
    <border>
      <left style="medium">
        <color indexed="8"/>
      </left>
      <right style="thick">
        <color indexed="8"/>
      </right>
      <top style="medium">
        <color indexed="8"/>
      </top>
      <bottom style="medium">
        <color indexed="8"/>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medium">
        <color indexed="8"/>
      </right>
      <top style="dashed">
        <color indexed="8"/>
      </top>
      <bottom style="thick">
        <color indexed="8"/>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5">
    <xf numFmtId="0" fontId="0" fillId="0" borderId="0" xfId="0"/>
    <xf numFmtId="0" fontId="3" fillId="0" borderId="0" xfId="0" applyFont="1"/>
    <xf numFmtId="0" fontId="3" fillId="0" borderId="0" xfId="0" applyFont="1" applyBorder="1" applyAlignment="1">
      <alignment horizontal="center"/>
    </xf>
    <xf numFmtId="0" fontId="3" fillId="0" borderId="0" xfId="0" applyFont="1" applyAlignment="1">
      <alignment horizontal="centerContinuous"/>
    </xf>
    <xf numFmtId="0" fontId="6" fillId="0" borderId="0" xfId="0" applyFont="1" applyAlignment="1">
      <alignment horizontal="centerContinuous"/>
    </xf>
    <xf numFmtId="0" fontId="6" fillId="0" borderId="0" xfId="0" applyFont="1"/>
    <xf numFmtId="0" fontId="2" fillId="0" borderId="0" xfId="0" applyFont="1" applyAlignment="1">
      <alignment horizontal="centerContinuous"/>
    </xf>
    <xf numFmtId="37" fontId="4" fillId="0" borderId="0" xfId="0" applyNumberFormat="1" applyFont="1" applyProtection="1"/>
    <xf numFmtId="0" fontId="7" fillId="0" borderId="0" xfId="0" applyFont="1"/>
    <xf numFmtId="37" fontId="7" fillId="0" borderId="0" xfId="0" applyNumberFormat="1" applyFont="1" applyProtection="1"/>
    <xf numFmtId="37" fontId="5" fillId="0" borderId="0" xfId="0" applyNumberFormat="1" applyFont="1" applyProtection="1"/>
    <xf numFmtId="37" fontId="3" fillId="0" borderId="0" xfId="0" applyNumberFormat="1" applyFont="1" applyProtection="1"/>
    <xf numFmtId="37" fontId="6" fillId="0" borderId="0" xfId="0" applyNumberFormat="1" applyFont="1" applyProtection="1"/>
    <xf numFmtId="0" fontId="5" fillId="0" borderId="0" xfId="0" applyFont="1" applyAlignment="1">
      <alignment horizontal="center"/>
    </xf>
    <xf numFmtId="37" fontId="5" fillId="0" borderId="0" xfId="0" applyNumberFormat="1" applyFont="1" applyAlignment="1" applyProtection="1">
      <alignment horizontal="center"/>
    </xf>
    <xf numFmtId="37" fontId="5" fillId="0" borderId="0" xfId="0" applyNumberFormat="1" applyFont="1" applyBorder="1" applyAlignment="1" applyProtection="1">
      <alignment horizontal="center"/>
    </xf>
    <xf numFmtId="0" fontId="6" fillId="0" borderId="0" xfId="0" applyFont="1" applyAlignment="1">
      <alignment horizontal="center"/>
    </xf>
    <xf numFmtId="0" fontId="3" fillId="0" borderId="0" xfId="0" applyFont="1" applyAlignment="1">
      <alignment horizontal="center"/>
    </xf>
    <xf numFmtId="0" fontId="5" fillId="0" borderId="0" xfId="0" applyFont="1" applyBorder="1" applyAlignment="1">
      <alignment horizontal="center"/>
    </xf>
    <xf numFmtId="164" fontId="4" fillId="0" borderId="0" xfId="0" applyNumberFormat="1" applyFont="1" applyBorder="1" applyProtection="1"/>
    <xf numFmtId="37" fontId="5" fillId="0" borderId="0" xfId="0" applyNumberFormat="1" applyFont="1" applyAlignment="1" applyProtection="1">
      <alignment horizontal="left"/>
    </xf>
    <xf numFmtId="0" fontId="2" fillId="0" borderId="0" xfId="0" applyFont="1" applyAlignment="1">
      <alignment horizontal="center"/>
    </xf>
    <xf numFmtId="0" fontId="9" fillId="0" borderId="22" xfId="0" applyFont="1" applyBorder="1" applyAlignment="1">
      <alignment horizontal="center"/>
    </xf>
    <xf numFmtId="0" fontId="9" fillId="0" borderId="23" xfId="0" applyFont="1" applyBorder="1" applyAlignment="1">
      <alignment horizontal="center"/>
    </xf>
    <xf numFmtId="165" fontId="9" fillId="0" borderId="32" xfId="2" applyNumberFormat="1" applyFont="1" applyBorder="1" applyAlignment="1" applyProtection="1">
      <alignment horizontal="right"/>
    </xf>
    <xf numFmtId="165" fontId="9" fillId="0" borderId="33" xfId="2" applyNumberFormat="1" applyFont="1" applyBorder="1" applyAlignment="1" applyProtection="1">
      <alignment horizontal="right"/>
    </xf>
    <xf numFmtId="0" fontId="9" fillId="0" borderId="25" xfId="0" applyFont="1" applyBorder="1" applyAlignment="1" applyProtection="1">
      <alignment horizontal="center"/>
    </xf>
    <xf numFmtId="0" fontId="9" fillId="0" borderId="26" xfId="0" applyFont="1" applyBorder="1" applyAlignment="1" applyProtection="1">
      <alignment horizontal="center"/>
    </xf>
    <xf numFmtId="0" fontId="9" fillId="0" borderId="27" xfId="0" applyFont="1" applyBorder="1" applyAlignment="1">
      <alignment horizontal="center"/>
    </xf>
    <xf numFmtId="165" fontId="9" fillId="0" borderId="28" xfId="2" applyNumberFormat="1" applyFont="1" applyBorder="1" applyAlignment="1" applyProtection="1">
      <alignment horizontal="right"/>
    </xf>
    <xf numFmtId="165" fontId="9" fillId="0" borderId="29" xfId="2" applyNumberFormat="1" applyFont="1" applyBorder="1" applyAlignment="1" applyProtection="1">
      <alignment horizontal="right"/>
    </xf>
    <xf numFmtId="0" fontId="9" fillId="0" borderId="0" xfId="0" applyFont="1" applyBorder="1" applyAlignment="1">
      <alignment horizontal="center"/>
    </xf>
    <xf numFmtId="0" fontId="9" fillId="0" borderId="19" xfId="0" applyFont="1" applyBorder="1" applyAlignment="1">
      <alignment horizontal="center"/>
    </xf>
    <xf numFmtId="0" fontId="9" fillId="0" borderId="4" xfId="0" applyFont="1" applyBorder="1" applyAlignment="1">
      <alignment horizontal="center"/>
    </xf>
    <xf numFmtId="0" fontId="9" fillId="0" borderId="9" xfId="0" applyFont="1" applyBorder="1" applyAlignment="1">
      <alignment horizontal="center"/>
    </xf>
    <xf numFmtId="0" fontId="9" fillId="0" borderId="5" xfId="0" applyFont="1" applyBorder="1" applyAlignment="1">
      <alignment horizontal="center"/>
    </xf>
    <xf numFmtId="0" fontId="8" fillId="0" borderId="10" xfId="0" applyFont="1" applyBorder="1" applyAlignment="1" applyProtection="1">
      <alignment horizontal="center"/>
    </xf>
    <xf numFmtId="0" fontId="8" fillId="0" borderId="1" xfId="0" applyFont="1" applyBorder="1" applyAlignment="1" applyProtection="1">
      <alignment horizontal="center"/>
    </xf>
    <xf numFmtId="0" fontId="8" fillId="0" borderId="20" xfId="0" applyFont="1" applyBorder="1" applyAlignment="1" applyProtection="1"/>
    <xf numFmtId="0" fontId="8" fillId="0" borderId="36" xfId="0" applyFont="1" applyBorder="1" applyAlignment="1" applyProtection="1"/>
    <xf numFmtId="0" fontId="8" fillId="2" borderId="6" xfId="0" applyFont="1" applyFill="1" applyBorder="1" applyAlignment="1" applyProtection="1">
      <alignment horizontal="center"/>
    </xf>
    <xf numFmtId="0" fontId="9" fillId="2" borderId="6" xfId="0" applyFont="1" applyFill="1" applyBorder="1" applyAlignment="1" applyProtection="1">
      <alignment horizontal="center"/>
    </xf>
    <xf numFmtId="0" fontId="8" fillId="2" borderId="34" xfId="0" applyFont="1" applyFill="1" applyBorder="1" applyAlignment="1" applyProtection="1">
      <alignment horizontal="center"/>
    </xf>
    <xf numFmtId="0" fontId="8" fillId="0" borderId="20" xfId="0" applyFont="1" applyBorder="1" applyAlignment="1" applyProtection="1">
      <alignment horizontal="left"/>
    </xf>
    <xf numFmtId="0" fontId="9" fillId="0" borderId="8" xfId="0" applyFont="1" applyBorder="1" applyAlignment="1">
      <alignment horizontal="center"/>
    </xf>
    <xf numFmtId="164" fontId="9" fillId="2" borderId="6" xfId="1" applyNumberFormat="1" applyFont="1" applyFill="1" applyBorder="1" applyAlignment="1">
      <alignment horizontal="right"/>
    </xf>
    <xf numFmtId="164" fontId="9" fillId="2" borderId="6" xfId="1" applyNumberFormat="1" applyFont="1" applyFill="1" applyBorder="1" applyAlignment="1" applyProtection="1"/>
    <xf numFmtId="164" fontId="9" fillId="2" borderId="7" xfId="1" applyNumberFormat="1" applyFont="1" applyFill="1" applyBorder="1" applyAlignment="1" applyProtection="1"/>
    <xf numFmtId="0" fontId="8" fillId="0" borderId="0" xfId="0" applyFont="1" applyAlignment="1">
      <alignment horizontal="left"/>
    </xf>
    <xf numFmtId="0" fontId="9" fillId="0" borderId="0" xfId="0" applyFont="1" applyAlignment="1">
      <alignment horizontal="center"/>
    </xf>
    <xf numFmtId="37" fontId="9" fillId="0" borderId="0" xfId="0" applyNumberFormat="1" applyFont="1" applyAlignment="1" applyProtection="1">
      <alignment horizontal="center"/>
    </xf>
    <xf numFmtId="37" fontId="9" fillId="0" borderId="0" xfId="0" applyNumberFormat="1" applyFont="1" applyBorder="1" applyAlignment="1" applyProtection="1">
      <alignment horizontal="center"/>
    </xf>
    <xf numFmtId="42" fontId="9" fillId="0" borderId="30" xfId="1" applyNumberFormat="1" applyFont="1" applyBorder="1" applyAlignment="1" applyProtection="1">
      <alignment horizontal="right"/>
    </xf>
    <xf numFmtId="42" fontId="9" fillId="0" borderId="31" xfId="1" applyNumberFormat="1" applyFont="1" applyBorder="1" applyAlignment="1" applyProtection="1"/>
    <xf numFmtId="164" fontId="9" fillId="0" borderId="18" xfId="1" applyNumberFormat="1" applyFont="1" applyBorder="1" applyAlignment="1" applyProtection="1"/>
    <xf numFmtId="37" fontId="8" fillId="0" borderId="0" xfId="0" applyNumberFormat="1" applyFont="1" applyProtection="1"/>
    <xf numFmtId="0" fontId="9" fillId="0" borderId="0" xfId="0" applyFont="1"/>
    <xf numFmtId="37" fontId="9" fillId="0" borderId="0" xfId="0" applyNumberFormat="1" applyFont="1" applyProtection="1"/>
    <xf numFmtId="42" fontId="9" fillId="0" borderId="24" xfId="1" applyNumberFormat="1" applyFont="1" applyBorder="1" applyAlignment="1" applyProtection="1">
      <alignment horizontal="right"/>
    </xf>
    <xf numFmtId="42" fontId="9" fillId="0" borderId="3" xfId="1" applyNumberFormat="1" applyFont="1" applyBorder="1" applyAlignment="1" applyProtection="1"/>
    <xf numFmtId="42" fontId="9" fillId="0" borderId="28" xfId="1" applyNumberFormat="1" applyFont="1" applyBorder="1" applyAlignment="1" applyProtection="1">
      <alignment horizontal="right"/>
    </xf>
    <xf numFmtId="42" fontId="9" fillId="0" borderId="29" xfId="1" applyNumberFormat="1" applyFont="1" applyBorder="1" applyAlignment="1" applyProtection="1"/>
    <xf numFmtId="37" fontId="9" fillId="0" borderId="0" xfId="0" applyNumberFormat="1" applyFont="1" applyBorder="1" applyProtection="1"/>
    <xf numFmtId="0" fontId="9" fillId="0" borderId="0" xfId="0" applyFont="1" applyBorder="1"/>
    <xf numFmtId="0" fontId="9" fillId="0" borderId="37" xfId="0" applyFont="1" applyBorder="1" applyAlignment="1">
      <alignment horizontal="center"/>
    </xf>
    <xf numFmtId="0" fontId="9" fillId="0" borderId="0" xfId="0" applyFont="1" applyAlignment="1">
      <alignment horizontal="centerContinuous"/>
    </xf>
    <xf numFmtId="0" fontId="8" fillId="0" borderId="18" xfId="0" applyFont="1" applyBorder="1" applyAlignment="1">
      <alignment horizontal="centerContinuous"/>
    </xf>
    <xf numFmtId="0" fontId="8" fillId="0" borderId="0" xfId="0" applyFont="1" applyAlignment="1">
      <alignment horizontal="centerContinuous"/>
    </xf>
    <xf numFmtId="37" fontId="9" fillId="0" borderId="18" xfId="0" applyNumberFormat="1" applyFont="1" applyBorder="1" applyProtection="1"/>
    <xf numFmtId="0" fontId="8" fillId="0" borderId="0" xfId="0" applyFont="1" applyAlignment="1">
      <alignment horizontal="center"/>
    </xf>
    <xf numFmtId="0" fontId="8" fillId="0" borderId="15" xfId="0" applyFont="1" applyBorder="1" applyAlignment="1">
      <alignment horizontal="center"/>
    </xf>
    <xf numFmtId="0" fontId="8" fillId="0" borderId="16" xfId="0" applyFont="1" applyBorder="1" applyAlignment="1">
      <alignment horizontal="center" vertical="top"/>
    </xf>
    <xf numFmtId="0" fontId="8" fillId="0" borderId="11" xfId="0" applyFont="1" applyBorder="1" applyAlignment="1">
      <alignment vertical="top" wrapText="1"/>
    </xf>
    <xf numFmtId="0" fontId="9" fillId="0" borderId="12" xfId="0" applyFont="1" applyBorder="1" applyAlignment="1">
      <alignment vertical="top" wrapText="1"/>
    </xf>
    <xf numFmtId="0" fontId="8" fillId="0" borderId="13" xfId="0" applyFont="1" applyBorder="1" applyAlignment="1">
      <alignment vertical="top" wrapText="1"/>
    </xf>
    <xf numFmtId="0" fontId="9" fillId="0" borderId="14" xfId="0" applyFont="1" applyBorder="1" applyAlignment="1">
      <alignment vertical="top" wrapText="1"/>
    </xf>
    <xf numFmtId="0" fontId="10" fillId="0" borderId="0" xfId="0" applyFont="1" applyBorder="1" applyAlignment="1" applyProtection="1">
      <alignment horizontal="left"/>
    </xf>
    <xf numFmtId="0" fontId="11" fillId="0" borderId="0" xfId="0" applyFont="1" applyBorder="1" applyAlignment="1">
      <alignment horizontal="center"/>
    </xf>
    <xf numFmtId="0" fontId="11" fillId="0" borderId="0" xfId="0" applyFont="1" applyBorder="1" applyAlignment="1">
      <alignment horizontal="centerContinuous"/>
    </xf>
    <xf numFmtId="0" fontId="11" fillId="0" borderId="0" xfId="0" applyFont="1"/>
    <xf numFmtId="0" fontId="10" fillId="0" borderId="0" xfId="0" applyFont="1"/>
    <xf numFmtId="0" fontId="11" fillId="0" borderId="0" xfId="0" applyFont="1" applyAlignment="1">
      <alignment horizontal="center"/>
    </xf>
    <xf numFmtId="0" fontId="11" fillId="0" borderId="0" xfId="0" applyFont="1" applyFill="1" applyAlignment="1">
      <alignment horizontal="center"/>
    </xf>
    <xf numFmtId="0" fontId="11" fillId="0" borderId="0" xfId="0" applyFont="1" applyAlignment="1">
      <alignment horizontal="centerContinuous"/>
    </xf>
    <xf numFmtId="0" fontId="11" fillId="0" borderId="2" xfId="0" applyFont="1" applyBorder="1" applyAlignment="1">
      <alignment horizontal="center"/>
    </xf>
    <xf numFmtId="166" fontId="10" fillId="0" borderId="21" xfId="0" applyNumberFormat="1" applyFont="1" applyBorder="1" applyAlignment="1">
      <alignment horizontal="center"/>
    </xf>
    <xf numFmtId="0" fontId="11" fillId="0" borderId="18" xfId="0" applyFont="1" applyBorder="1"/>
    <xf numFmtId="0" fontId="10" fillId="0" borderId="18" xfId="0" applyFont="1" applyBorder="1" applyAlignment="1" applyProtection="1">
      <alignment horizontal="left"/>
    </xf>
    <xf numFmtId="0" fontId="11" fillId="0" borderId="3" xfId="0" applyFont="1" applyBorder="1" applyAlignment="1">
      <alignment horizontal="center"/>
    </xf>
    <xf numFmtId="0" fontId="11" fillId="0" borderId="0" xfId="0" applyFont="1" applyFill="1" applyBorder="1" applyAlignment="1">
      <alignment horizontal="center"/>
    </xf>
    <xf numFmtId="0" fontId="13" fillId="0" borderId="17" xfId="0" applyFont="1" applyBorder="1" applyAlignment="1" applyProtection="1">
      <alignment horizontal="left"/>
    </xf>
    <xf numFmtId="0" fontId="13" fillId="0" borderId="18" xfId="0" applyFont="1" applyBorder="1" applyAlignment="1" applyProtection="1">
      <alignment horizontal="left"/>
    </xf>
    <xf numFmtId="0" fontId="14" fillId="0" borderId="2" xfId="0" applyFont="1" applyBorder="1" applyAlignment="1">
      <alignment horizontal="right"/>
    </xf>
    <xf numFmtId="0" fontId="12" fillId="0" borderId="0" xfId="0" applyFont="1" applyBorder="1" applyAlignment="1" applyProtection="1">
      <alignment horizontal="left"/>
    </xf>
    <xf numFmtId="0" fontId="13" fillId="0" borderId="0" xfId="0" applyFont="1" applyBorder="1" applyAlignment="1" applyProtection="1">
      <alignment horizontal="left"/>
    </xf>
    <xf numFmtId="0" fontId="16" fillId="0" borderId="0" xfId="0" applyFont="1" applyBorder="1" applyAlignment="1">
      <alignment horizontal="center"/>
    </xf>
    <xf numFmtId="0" fontId="13" fillId="0" borderId="0" xfId="0" applyFont="1" applyBorder="1" applyAlignment="1">
      <alignment horizontal="center"/>
    </xf>
    <xf numFmtId="0" fontId="16" fillId="0" borderId="0" xfId="0" applyFont="1"/>
    <xf numFmtId="0" fontId="13" fillId="0" borderId="0" xfId="0" applyFont="1"/>
    <xf numFmtId="0" fontId="9" fillId="0" borderId="18" xfId="0" applyFont="1" applyBorder="1" applyAlignment="1">
      <alignment horizontal="center"/>
    </xf>
    <xf numFmtId="0" fontId="17" fillId="0" borderId="0" xfId="0" applyFont="1" applyFill="1" applyBorder="1" applyAlignment="1"/>
    <xf numFmtId="0" fontId="8" fillId="0" borderId="25" xfId="0" applyFont="1" applyBorder="1" applyAlignment="1" applyProtection="1">
      <alignment horizontal="center"/>
    </xf>
    <xf numFmtId="0" fontId="8" fillId="0" borderId="35" xfId="0" applyFont="1" applyBorder="1" applyAlignment="1" applyProtection="1">
      <alignment horizontal="center"/>
    </xf>
    <xf numFmtId="0" fontId="12" fillId="0" borderId="0" xfId="0" applyFont="1" applyBorder="1" applyAlignment="1" applyProtection="1">
      <alignment horizontal="center"/>
    </xf>
    <xf numFmtId="0" fontId="15" fillId="0" borderId="0" xfId="0" applyFont="1" applyBorder="1" applyAlignment="1" applyProtection="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G325"/>
  <sheetViews>
    <sheetView showGridLines="0" zoomScaleNormal="75" workbookViewId="0">
      <selection activeCell="G2" sqref="G2"/>
    </sheetView>
  </sheetViews>
  <sheetFormatPr defaultColWidth="9.81640625" defaultRowHeight="15" x14ac:dyDescent="0.25"/>
  <cols>
    <col min="1" max="1" width="24.1796875" style="17" customWidth="1"/>
    <col min="2" max="2" width="5.90625" style="17" customWidth="1"/>
    <col min="3" max="6" width="7.90625" style="17" customWidth="1"/>
    <col min="7" max="7" width="8.1796875" style="2" bestFit="1" customWidth="1"/>
    <col min="8" max="8" width="8.08984375" style="1" customWidth="1"/>
    <col min="9" max="9" width="5.90625" style="1" customWidth="1"/>
    <col min="10" max="16384" width="9.81640625" style="1"/>
  </cols>
  <sheetData>
    <row r="1" spans="1:33" s="79" customFormat="1" ht="18" thickTop="1" x14ac:dyDescent="0.3">
      <c r="A1" s="90" t="s">
        <v>0</v>
      </c>
      <c r="B1" s="84"/>
      <c r="C1" s="84"/>
      <c r="D1" s="84"/>
      <c r="E1" s="84"/>
      <c r="F1" s="92" t="s">
        <v>1</v>
      </c>
      <c r="G1" s="85">
        <v>43922</v>
      </c>
      <c r="H1" s="86"/>
      <c r="Q1" s="80"/>
    </row>
    <row r="2" spans="1:33" s="79" customFormat="1" ht="17.399999999999999" x14ac:dyDescent="0.3">
      <c r="A2" s="91" t="s">
        <v>2</v>
      </c>
      <c r="B2" s="77"/>
      <c r="C2" s="77"/>
      <c r="D2" s="77"/>
      <c r="E2" s="77"/>
      <c r="F2" s="77"/>
      <c r="G2" s="88"/>
      <c r="H2" s="86"/>
      <c r="Q2" s="80"/>
    </row>
    <row r="3" spans="1:33" s="79" customFormat="1" ht="14.4" thickBot="1" x14ac:dyDescent="0.3">
      <c r="A3" s="87" t="s">
        <v>3</v>
      </c>
      <c r="B3" s="77"/>
      <c r="C3" s="77"/>
      <c r="D3" s="89"/>
      <c r="E3" s="77"/>
      <c r="F3" s="77"/>
      <c r="G3" s="88"/>
      <c r="H3" s="86"/>
      <c r="M3" s="83"/>
      <c r="N3" s="83"/>
      <c r="O3" s="83"/>
      <c r="P3" s="83"/>
      <c r="Q3" s="80"/>
      <c r="AD3" s="83"/>
      <c r="AE3" s="83"/>
      <c r="AF3" s="83"/>
      <c r="AG3" s="83"/>
    </row>
    <row r="4" spans="1:33" ht="15" customHeight="1" x14ac:dyDescent="0.3">
      <c r="A4" s="32"/>
      <c r="B4" s="33"/>
      <c r="C4" s="34"/>
      <c r="D4" s="34"/>
      <c r="E4" s="34"/>
      <c r="F4" s="34"/>
      <c r="G4" s="35"/>
      <c r="H4" s="3"/>
      <c r="N4" s="3"/>
      <c r="O4" s="3"/>
      <c r="R4" s="3"/>
      <c r="S4" s="3"/>
      <c r="T4" s="3"/>
      <c r="U4" s="3"/>
      <c r="V4" s="3"/>
      <c r="W4" s="3"/>
      <c r="X4" s="3"/>
      <c r="Y4" s="3"/>
      <c r="Z4" s="3"/>
      <c r="AA4" s="3"/>
      <c r="AB4" s="3"/>
      <c r="AC4" s="3"/>
      <c r="AD4" s="3"/>
      <c r="AE4" s="3"/>
      <c r="AF4" s="3"/>
    </row>
    <row r="5" spans="1:33" ht="15" customHeight="1" thickBot="1" x14ac:dyDescent="0.35">
      <c r="A5" s="101" t="s">
        <v>4</v>
      </c>
      <c r="B5" s="102"/>
      <c r="C5" s="36" t="s">
        <v>5</v>
      </c>
      <c r="D5" s="36" t="s">
        <v>6</v>
      </c>
      <c r="E5" s="36" t="s">
        <v>7</v>
      </c>
      <c r="F5" s="36" t="s">
        <v>8</v>
      </c>
      <c r="G5" s="37" t="s">
        <v>9</v>
      </c>
      <c r="H5" s="6"/>
      <c r="N5" s="4"/>
      <c r="O5" s="3"/>
      <c r="P5" s="5"/>
      <c r="Q5" s="5"/>
      <c r="R5" s="6"/>
      <c r="S5" s="4"/>
      <c r="T5" s="6"/>
      <c r="U5" s="6"/>
      <c r="V5" s="4"/>
      <c r="W5" s="6"/>
      <c r="X5" s="6"/>
      <c r="Y5" s="4"/>
      <c r="Z5" s="6"/>
      <c r="AA5" s="6"/>
      <c r="AB5" s="4"/>
      <c r="AC5" s="6"/>
      <c r="AD5" s="6"/>
      <c r="AE5" s="4"/>
      <c r="AF5" s="3"/>
    </row>
    <row r="6" spans="1:33" ht="19.95" customHeight="1" thickBot="1" x14ac:dyDescent="0.35">
      <c r="A6" s="38" t="s">
        <v>10</v>
      </c>
      <c r="B6" s="39"/>
      <c r="C6" s="40"/>
      <c r="D6" s="41"/>
      <c r="E6" s="40"/>
      <c r="F6" s="40"/>
      <c r="G6" s="42"/>
      <c r="H6" s="6"/>
      <c r="N6" s="4"/>
      <c r="O6" s="3"/>
      <c r="P6" s="5"/>
      <c r="Q6" s="5"/>
      <c r="R6" s="6"/>
      <c r="S6" s="4"/>
      <c r="T6" s="6"/>
      <c r="U6" s="6"/>
      <c r="V6" s="4"/>
      <c r="W6" s="6"/>
      <c r="X6" s="6"/>
      <c r="Y6" s="4"/>
      <c r="Z6" s="6"/>
      <c r="AA6" s="6"/>
      <c r="AB6" s="4"/>
      <c r="AC6" s="6"/>
      <c r="AD6" s="6"/>
      <c r="AE6" s="4"/>
      <c r="AF6" s="3"/>
    </row>
    <row r="7" spans="1:33" s="8" customFormat="1" ht="19.95" customHeight="1" x14ac:dyDescent="0.3">
      <c r="A7" s="22" t="s">
        <v>11</v>
      </c>
      <c r="B7" s="23" t="s">
        <v>12</v>
      </c>
      <c r="C7" s="24">
        <f>ROUNDDOWN(('INCOME LIMITS'!C7*0.3)/12,0)</f>
        <v>216</v>
      </c>
      <c r="D7" s="24">
        <f>ROUNDDOWN((('INCOME LIMITS'!C7+'INCOME LIMITS'!D7)*0.5)*0.3/12,0)</f>
        <v>231</v>
      </c>
      <c r="E7" s="24">
        <f>ROUNDDOWN('INCOME LIMITS'!E7*0.3/12,0)</f>
        <v>278</v>
      </c>
      <c r="F7" s="24">
        <f>ROUNDDOWN((('INCOME LIMITS'!F7+'INCOME LIMITS'!G7)*0.5)*0.3/12,0)</f>
        <v>321</v>
      </c>
      <c r="G7" s="25">
        <f>ROUNDDOWN(('INCOME LIMITS'!H7)*0.3/12,0)</f>
        <v>358</v>
      </c>
      <c r="H7" s="19"/>
      <c r="N7" s="7"/>
      <c r="O7" s="7"/>
      <c r="P7" s="9"/>
      <c r="Q7" s="9"/>
      <c r="R7" s="9"/>
      <c r="S7" s="7"/>
      <c r="T7" s="7"/>
      <c r="U7" s="7"/>
      <c r="V7" s="7"/>
      <c r="W7" s="7"/>
      <c r="X7" s="7"/>
      <c r="Y7" s="7"/>
      <c r="Z7" s="7"/>
      <c r="AA7" s="7"/>
      <c r="AB7" s="7"/>
      <c r="AC7" s="7"/>
      <c r="AD7" s="7"/>
      <c r="AE7" s="7"/>
      <c r="AF7" s="7"/>
      <c r="AG7" s="9"/>
    </row>
    <row r="8" spans="1:33" s="8" customFormat="1" ht="19.95" customHeight="1" thickBot="1" x14ac:dyDescent="0.35">
      <c r="A8" s="26" t="s">
        <v>13</v>
      </c>
      <c r="B8" s="23" t="s">
        <v>12</v>
      </c>
      <c r="C8" s="24">
        <f>ROUNDDOWN(('INCOME LIMITS'!C8*0.3)/12,0)</f>
        <v>259</v>
      </c>
      <c r="D8" s="24">
        <f>ROUNDDOWN((('INCOME LIMITS'!C8+'INCOME LIMITS'!D8)*0.5)*0.3/12,0)</f>
        <v>278</v>
      </c>
      <c r="E8" s="24">
        <f>ROUNDDOWN('INCOME LIMITS'!E8*0.3/12,0)</f>
        <v>334</v>
      </c>
      <c r="F8" s="24">
        <f>ROUNDDOWN((('INCOME LIMITS'!F8+'INCOME LIMITS'!G8)*0.5)*0.3/12,0)</f>
        <v>385</v>
      </c>
      <c r="G8" s="25">
        <f>ROUNDDOWN(('INCOME LIMITS'!H8)*0.3/12,0)</f>
        <v>430</v>
      </c>
      <c r="H8" s="19"/>
      <c r="N8" s="7"/>
      <c r="O8" s="7"/>
      <c r="P8" s="9"/>
      <c r="Q8" s="9"/>
      <c r="R8" s="9"/>
      <c r="S8" s="7"/>
      <c r="T8" s="7"/>
      <c r="U8" s="7"/>
      <c r="V8" s="7"/>
      <c r="W8" s="7"/>
      <c r="X8" s="7"/>
      <c r="Y8" s="7"/>
      <c r="Z8" s="7"/>
      <c r="AA8" s="7"/>
      <c r="AB8" s="7"/>
      <c r="AC8" s="7"/>
      <c r="AD8" s="7"/>
      <c r="AE8" s="7"/>
      <c r="AF8" s="7"/>
      <c r="AG8" s="9"/>
    </row>
    <row r="9" spans="1:33" ht="19.95" customHeight="1" thickBot="1" x14ac:dyDescent="0.35">
      <c r="A9" s="38" t="s">
        <v>14</v>
      </c>
      <c r="B9" s="39"/>
      <c r="C9" s="45"/>
      <c r="D9" s="46"/>
      <c r="E9" s="46"/>
      <c r="F9" s="46"/>
      <c r="G9" s="47"/>
      <c r="H9" s="10"/>
      <c r="N9" s="10"/>
      <c r="O9" s="11"/>
      <c r="P9" s="12"/>
      <c r="Q9" s="11"/>
      <c r="R9" s="11"/>
      <c r="S9" s="10"/>
      <c r="T9" s="10"/>
      <c r="U9" s="10"/>
      <c r="V9" s="10"/>
      <c r="W9" s="10"/>
      <c r="X9" s="10"/>
      <c r="Y9" s="10"/>
      <c r="Z9" s="10"/>
      <c r="AA9" s="10"/>
      <c r="AB9" s="10"/>
      <c r="AC9" s="10"/>
      <c r="AD9" s="10"/>
      <c r="AE9" s="10"/>
      <c r="AF9" s="11"/>
      <c r="AG9" s="11"/>
    </row>
    <row r="10" spans="1:33" s="8" customFormat="1" ht="19.95" customHeight="1" x14ac:dyDescent="0.3">
      <c r="A10" s="22" t="s">
        <v>11</v>
      </c>
      <c r="B10" s="23" t="s">
        <v>12</v>
      </c>
      <c r="C10" s="24">
        <f>ROUNDDOWN(('INCOME LIMITS'!C10*0.3)/12,0)</f>
        <v>225</v>
      </c>
      <c r="D10" s="24">
        <f>ROUNDDOWN((('INCOME LIMITS'!C10+'INCOME LIMITS'!D10)*0.5)*0.3/12,0)</f>
        <v>240</v>
      </c>
      <c r="E10" s="24">
        <f>ROUNDDOWN('INCOME LIMITS'!E10*0.3/12,0)</f>
        <v>288</v>
      </c>
      <c r="F10" s="24">
        <f>ROUNDDOWN((('INCOME LIMITS'!F10+'INCOME LIMITS'!G10)*0.5)*0.3/12,0)</f>
        <v>333</v>
      </c>
      <c r="G10" s="25">
        <f>ROUNDDOWN('INCOME LIMITS'!H10*0.3/12,0)</f>
        <v>371</v>
      </c>
      <c r="H10" s="19"/>
      <c r="N10" s="7"/>
      <c r="O10" s="7"/>
      <c r="P10" s="9"/>
      <c r="Q10" s="9"/>
      <c r="R10" s="9"/>
      <c r="S10" s="7"/>
      <c r="T10" s="7"/>
      <c r="U10" s="7"/>
      <c r="V10" s="7"/>
      <c r="W10" s="7"/>
      <c r="X10" s="7"/>
      <c r="Y10" s="7"/>
      <c r="Z10" s="7"/>
      <c r="AA10" s="7"/>
      <c r="AB10" s="7"/>
      <c r="AC10" s="7"/>
      <c r="AD10" s="7"/>
      <c r="AE10" s="7"/>
      <c r="AF10" s="7"/>
      <c r="AG10" s="9"/>
    </row>
    <row r="11" spans="1:33" s="8" customFormat="1" ht="19.95" customHeight="1" thickBot="1" x14ac:dyDescent="0.35">
      <c r="A11" s="26" t="s">
        <v>13</v>
      </c>
      <c r="B11" s="23" t="s">
        <v>12</v>
      </c>
      <c r="C11" s="24">
        <f>ROUNDDOWN(('INCOME LIMITS'!C11*0.3)/12,0)</f>
        <v>270</v>
      </c>
      <c r="D11" s="24">
        <f>ROUNDDOWN((('INCOME LIMITS'!C11+'INCOME LIMITS'!D11)*0.5)*0.3/12,0)</f>
        <v>288</v>
      </c>
      <c r="E11" s="24">
        <f>ROUNDDOWN('INCOME LIMITS'!E11*0.3/12,0)</f>
        <v>346</v>
      </c>
      <c r="F11" s="24">
        <f>ROUNDDOWN((('INCOME LIMITS'!F11+'INCOME LIMITS'!G11)*0.5)*0.3/12,0)</f>
        <v>399</v>
      </c>
      <c r="G11" s="25">
        <f>ROUNDDOWN('INCOME LIMITS'!H11*0.3/12,0)</f>
        <v>445</v>
      </c>
      <c r="H11" s="19"/>
      <c r="N11" s="7"/>
      <c r="O11" s="7"/>
      <c r="P11" s="9"/>
      <c r="Q11" s="9"/>
      <c r="R11" s="9"/>
      <c r="S11" s="7"/>
      <c r="T11" s="7"/>
      <c r="U11" s="7"/>
      <c r="V11" s="7"/>
      <c r="W11" s="7"/>
      <c r="X11" s="7"/>
      <c r="Y11" s="7"/>
      <c r="Z11" s="7"/>
      <c r="AA11" s="7"/>
      <c r="AB11" s="7"/>
      <c r="AC11" s="7"/>
      <c r="AD11" s="7"/>
      <c r="AE11" s="7"/>
      <c r="AF11" s="7"/>
      <c r="AG11" s="9"/>
    </row>
    <row r="12" spans="1:33" ht="19.95" customHeight="1" thickBot="1" x14ac:dyDescent="0.35">
      <c r="A12" s="38" t="s">
        <v>15</v>
      </c>
      <c r="B12" s="39"/>
      <c r="C12" s="45"/>
      <c r="D12" s="46"/>
      <c r="E12" s="46"/>
      <c r="F12" s="46"/>
      <c r="G12" s="47"/>
      <c r="H12" s="10"/>
      <c r="N12" s="10"/>
      <c r="O12" s="11"/>
      <c r="P12" s="12"/>
      <c r="Q12" s="11"/>
      <c r="R12" s="11"/>
      <c r="S12" s="10"/>
      <c r="T12" s="10"/>
      <c r="U12" s="10"/>
      <c r="V12" s="10"/>
      <c r="W12" s="10"/>
      <c r="X12" s="10"/>
      <c r="Y12" s="10"/>
      <c r="Z12" s="10"/>
      <c r="AA12" s="10"/>
      <c r="AB12" s="10"/>
      <c r="AC12" s="10"/>
      <c r="AD12" s="10"/>
      <c r="AE12" s="10"/>
      <c r="AF12" s="11"/>
      <c r="AG12" s="11"/>
    </row>
    <row r="13" spans="1:33" s="8" customFormat="1" ht="19.95" customHeight="1" x14ac:dyDescent="0.3">
      <c r="A13" s="22" t="s">
        <v>11</v>
      </c>
      <c r="B13" s="23" t="s">
        <v>12</v>
      </c>
      <c r="C13" s="24">
        <f>ROUNDDOWN(('INCOME LIMITS'!C13*0.3)/12,0)</f>
        <v>208</v>
      </c>
      <c r="D13" s="24">
        <f>ROUNDDOWN((('INCOME LIMITS'!C13+'INCOME LIMITS'!D13)*0.5)*0.3/12,0)</f>
        <v>223</v>
      </c>
      <c r="E13" s="24">
        <f>ROUNDDOWN('INCOME LIMITS'!E13*0.3/12,0)</f>
        <v>268</v>
      </c>
      <c r="F13" s="24">
        <f>ROUNDDOWN((('INCOME LIMITS'!F13+'INCOME LIMITS'!G13)*0.5)*0.3/12,0)</f>
        <v>310</v>
      </c>
      <c r="G13" s="25">
        <f>ROUNDDOWN('INCOME LIMITS'!H13*0.3/12,0)</f>
        <v>346</v>
      </c>
      <c r="H13" s="19"/>
      <c r="N13" s="7"/>
      <c r="O13" s="7"/>
      <c r="P13" s="9"/>
      <c r="Q13" s="9"/>
      <c r="R13" s="9"/>
      <c r="S13" s="7"/>
      <c r="T13" s="7"/>
      <c r="U13" s="7"/>
      <c r="V13" s="7"/>
      <c r="W13" s="7"/>
      <c r="X13" s="7"/>
      <c r="Y13" s="7"/>
      <c r="Z13" s="7"/>
      <c r="AA13" s="7"/>
      <c r="AB13" s="7"/>
      <c r="AC13" s="7"/>
      <c r="AD13" s="7"/>
      <c r="AE13" s="7"/>
      <c r="AF13" s="7"/>
      <c r="AG13" s="9"/>
    </row>
    <row r="14" spans="1:33" s="8" customFormat="1" ht="19.95" customHeight="1" thickBot="1" x14ac:dyDescent="0.35">
      <c r="A14" s="26" t="s">
        <v>13</v>
      </c>
      <c r="B14" s="23" t="s">
        <v>12</v>
      </c>
      <c r="C14" s="24">
        <f>ROUNDDOWN(('INCOME LIMITS'!C14*0.3)/12,0)</f>
        <v>250</v>
      </c>
      <c r="D14" s="24">
        <f>ROUNDDOWN((('INCOME LIMITS'!C14+'INCOME LIMITS'!D14)*0.5)*0.3/12,0)</f>
        <v>268</v>
      </c>
      <c r="E14" s="24">
        <f>ROUNDDOWN('INCOME LIMITS'!E14*0.3/12,0)</f>
        <v>322</v>
      </c>
      <c r="F14" s="24">
        <f>ROUNDDOWN((('INCOME LIMITS'!F14+'INCOME LIMITS'!G14)*0.5)*0.3/12,0)</f>
        <v>372</v>
      </c>
      <c r="G14" s="25">
        <f>ROUNDDOWN('INCOME LIMITS'!H14*0.3/12,0)</f>
        <v>415</v>
      </c>
      <c r="H14" s="19"/>
      <c r="N14" s="7"/>
      <c r="O14" s="7"/>
      <c r="P14" s="9"/>
      <c r="Q14" s="9"/>
      <c r="R14" s="9"/>
      <c r="S14" s="7"/>
      <c r="T14" s="7"/>
      <c r="U14" s="7"/>
      <c r="V14" s="7"/>
      <c r="W14" s="7"/>
      <c r="X14" s="7"/>
      <c r="Y14" s="7"/>
      <c r="Z14" s="7"/>
      <c r="AA14" s="7"/>
      <c r="AB14" s="7"/>
      <c r="AC14" s="7"/>
      <c r="AD14" s="7"/>
      <c r="AE14" s="7"/>
      <c r="AF14" s="7"/>
      <c r="AG14" s="9"/>
    </row>
    <row r="15" spans="1:33" ht="19.95" customHeight="1" thickBot="1" x14ac:dyDescent="0.35">
      <c r="A15" s="43" t="s">
        <v>16</v>
      </c>
      <c r="B15" s="44"/>
      <c r="C15" s="45"/>
      <c r="D15" s="46"/>
      <c r="E15" s="46"/>
      <c r="F15" s="46"/>
      <c r="G15" s="47"/>
      <c r="H15" s="10"/>
      <c r="I15" s="10"/>
      <c r="J15" s="10"/>
      <c r="K15" s="10"/>
      <c r="L15" s="10"/>
      <c r="M15" s="10"/>
      <c r="N15" s="10"/>
      <c r="O15" s="11"/>
      <c r="P15" s="12"/>
      <c r="Q15" s="11"/>
      <c r="R15" s="11"/>
      <c r="S15" s="10"/>
      <c r="T15" s="10"/>
      <c r="U15" s="10"/>
      <c r="V15" s="10"/>
      <c r="W15" s="10"/>
      <c r="X15" s="10"/>
      <c r="Y15" s="10"/>
      <c r="Z15" s="10"/>
      <c r="AA15" s="10"/>
      <c r="AB15" s="10"/>
      <c r="AC15" s="10"/>
      <c r="AD15" s="10"/>
      <c r="AE15" s="10"/>
      <c r="AF15" s="11"/>
      <c r="AG15" s="11"/>
    </row>
    <row r="16" spans="1:33" s="8" customFormat="1" ht="19.95" customHeight="1" x14ac:dyDescent="0.3">
      <c r="A16" s="22" t="s">
        <v>11</v>
      </c>
      <c r="B16" s="23" t="s">
        <v>12</v>
      </c>
      <c r="C16" s="24">
        <f>ROUNDDOWN(('INCOME LIMITS'!C16*0.3)/12,0)</f>
        <v>257</v>
      </c>
      <c r="D16" s="24">
        <f>ROUNDDOWN((('INCOME LIMITS'!C16+'INCOME LIMITS'!D16)*0.5)*0.3/12,0)</f>
        <v>276</v>
      </c>
      <c r="E16" s="24">
        <f>ROUNDDOWN('INCOME LIMITS'!E16*0.3/12,0)</f>
        <v>331</v>
      </c>
      <c r="F16" s="24">
        <f>ROUNDDOWN((('INCOME LIMITS'!F16+'INCOME LIMITS'!G16)*0.5)*0.3/12,0)</f>
        <v>382</v>
      </c>
      <c r="G16" s="25">
        <f>ROUNDDOWN('INCOME LIMITS'!H16*0.3/12,0)</f>
        <v>427</v>
      </c>
      <c r="H16" s="19"/>
      <c r="I16" s="7"/>
      <c r="J16" s="7"/>
      <c r="K16" s="7"/>
      <c r="L16" s="7"/>
      <c r="M16" s="7"/>
      <c r="N16" s="7"/>
      <c r="O16" s="7"/>
      <c r="P16" s="9"/>
      <c r="Q16" s="9"/>
      <c r="R16" s="9"/>
      <c r="S16" s="7"/>
      <c r="T16" s="7"/>
      <c r="U16" s="7"/>
      <c r="V16" s="7"/>
      <c r="W16" s="7"/>
      <c r="X16" s="7"/>
      <c r="Y16" s="7"/>
      <c r="Z16" s="7"/>
      <c r="AA16" s="7"/>
      <c r="AB16" s="7"/>
      <c r="AC16" s="7"/>
      <c r="AD16" s="7"/>
      <c r="AE16" s="7"/>
      <c r="AF16" s="7"/>
      <c r="AG16" s="9"/>
    </row>
    <row r="17" spans="1:33" s="8" customFormat="1" ht="19.95" customHeight="1" thickBot="1" x14ac:dyDescent="0.35">
      <c r="A17" s="26" t="s">
        <v>13</v>
      </c>
      <c r="B17" s="23" t="s">
        <v>12</v>
      </c>
      <c r="C17" s="24">
        <f>ROUNDDOWN(('INCOME LIMITS'!C17*0.3)/12,0)</f>
        <v>309</v>
      </c>
      <c r="D17" s="24">
        <f>ROUNDDOWN((('INCOME LIMITS'!C17+'INCOME LIMITS'!D17)*0.5)*0.3/12,0)</f>
        <v>331</v>
      </c>
      <c r="E17" s="24">
        <f>ROUNDDOWN('INCOME LIMITS'!E17*0.3/12,0)</f>
        <v>397</v>
      </c>
      <c r="F17" s="24">
        <f>ROUNDDOWN((('INCOME LIMITS'!F17+'INCOME LIMITS'!G17)*0.5)*0.3/12,0)</f>
        <v>459</v>
      </c>
      <c r="G17" s="25">
        <f>ROUNDDOWN('INCOME LIMITS'!H17*0.3/12,0)</f>
        <v>513</v>
      </c>
      <c r="H17" s="19"/>
      <c r="I17" s="7"/>
      <c r="J17" s="7"/>
      <c r="K17" s="7"/>
      <c r="L17" s="7"/>
      <c r="M17" s="7"/>
      <c r="N17" s="7"/>
      <c r="O17" s="7"/>
      <c r="P17" s="9"/>
      <c r="Q17" s="9"/>
      <c r="R17" s="9"/>
      <c r="S17" s="7"/>
      <c r="T17" s="7"/>
      <c r="U17" s="7"/>
      <c r="V17" s="7"/>
      <c r="W17" s="7"/>
      <c r="X17" s="7"/>
      <c r="Y17" s="7"/>
      <c r="Z17" s="7"/>
      <c r="AA17" s="7"/>
      <c r="AB17" s="7"/>
      <c r="AC17" s="7"/>
      <c r="AD17" s="7"/>
      <c r="AE17" s="7"/>
      <c r="AF17" s="7"/>
      <c r="AG17" s="9"/>
    </row>
    <row r="18" spans="1:33" ht="19.95" customHeight="1" thickBot="1" x14ac:dyDescent="0.35">
      <c r="A18" s="43" t="s">
        <v>17</v>
      </c>
      <c r="B18" s="44"/>
      <c r="C18" s="45"/>
      <c r="D18" s="46"/>
      <c r="E18" s="46"/>
      <c r="F18" s="46"/>
      <c r="G18" s="47"/>
      <c r="H18" s="10"/>
      <c r="I18" s="10"/>
      <c r="J18" s="10"/>
      <c r="K18" s="10"/>
      <c r="L18" s="10"/>
      <c r="M18" s="10"/>
      <c r="N18" s="10"/>
      <c r="O18" s="11"/>
      <c r="P18" s="12"/>
      <c r="Q18" s="11"/>
      <c r="R18" s="11"/>
      <c r="S18" s="10"/>
      <c r="T18" s="10"/>
      <c r="U18" s="10"/>
      <c r="V18" s="10"/>
      <c r="W18" s="10"/>
      <c r="X18" s="10"/>
      <c r="Y18" s="10"/>
      <c r="Z18" s="10"/>
      <c r="AA18" s="10"/>
      <c r="AB18" s="10"/>
      <c r="AC18" s="10"/>
      <c r="AD18" s="10"/>
      <c r="AE18" s="10"/>
      <c r="AF18" s="11"/>
      <c r="AG18" s="11"/>
    </row>
    <row r="19" spans="1:33" s="8" customFormat="1" ht="19.95" customHeight="1" x14ac:dyDescent="0.3">
      <c r="A19" s="22" t="s">
        <v>11</v>
      </c>
      <c r="B19" s="23" t="s">
        <v>12</v>
      </c>
      <c r="C19" s="24">
        <f>ROUNDDOWN(('INCOME LIMITS'!C19*0.3)/12,0)</f>
        <v>257</v>
      </c>
      <c r="D19" s="24">
        <f>ROUNDDOWN((('INCOME LIMITS'!C19+'INCOME LIMITS'!D19)*0.5)*0.3/12,0)</f>
        <v>275</v>
      </c>
      <c r="E19" s="24">
        <f>ROUNDDOWN('INCOME LIMITS'!E19*0.3/12,0)</f>
        <v>330</v>
      </c>
      <c r="F19" s="24">
        <f>ROUNDDOWN((('INCOME LIMITS'!F19+'INCOME LIMITS'!G19)*0.5)*0.3/12,0)</f>
        <v>381</v>
      </c>
      <c r="G19" s="25">
        <f>ROUNDDOWN('INCOME LIMITS'!H19*0.3/12,0)</f>
        <v>425</v>
      </c>
      <c r="H19" s="19"/>
      <c r="I19" s="7"/>
      <c r="J19" s="7"/>
      <c r="K19" s="7"/>
      <c r="L19" s="7"/>
      <c r="M19" s="7"/>
      <c r="N19" s="7"/>
      <c r="O19" s="7"/>
      <c r="P19" s="9"/>
      <c r="Q19" s="9"/>
      <c r="R19" s="9"/>
      <c r="S19" s="7"/>
      <c r="T19" s="7"/>
      <c r="U19" s="7"/>
      <c r="V19" s="7"/>
      <c r="W19" s="7"/>
      <c r="X19" s="7"/>
      <c r="Y19" s="7"/>
      <c r="Z19" s="7"/>
      <c r="AA19" s="7"/>
      <c r="AB19" s="7"/>
      <c r="AC19" s="7"/>
      <c r="AD19" s="7"/>
      <c r="AE19" s="7"/>
      <c r="AF19" s="7"/>
      <c r="AG19" s="9"/>
    </row>
    <row r="20" spans="1:33" s="8" customFormat="1" ht="19.95" customHeight="1" thickBot="1" x14ac:dyDescent="0.35">
      <c r="A20" s="26" t="s">
        <v>13</v>
      </c>
      <c r="B20" s="23" t="s">
        <v>12</v>
      </c>
      <c r="C20" s="24">
        <f>ROUNDDOWN(('INCOME LIMITS'!C20*0.3)/12,0)</f>
        <v>309</v>
      </c>
      <c r="D20" s="24">
        <f>ROUNDDOWN((('INCOME LIMITS'!C20+'INCOME LIMITS'!D20)*0.5)*0.3/12,0)</f>
        <v>330</v>
      </c>
      <c r="E20" s="24">
        <f>ROUNDDOWN('INCOME LIMITS'!E20*0.3/12,0)</f>
        <v>396</v>
      </c>
      <c r="F20" s="24">
        <f>ROUNDDOWN((('INCOME LIMITS'!F20+'INCOME LIMITS'!G20)*0.5)*0.3/12,0)</f>
        <v>457</v>
      </c>
      <c r="G20" s="25">
        <f>ROUNDDOWN('INCOME LIMITS'!H20*0.3/12,0)</f>
        <v>510</v>
      </c>
      <c r="H20" s="19"/>
      <c r="I20" s="7"/>
      <c r="J20" s="7"/>
      <c r="K20" s="7"/>
      <c r="L20" s="7"/>
      <c r="M20" s="7"/>
      <c r="N20" s="7"/>
      <c r="O20" s="7"/>
      <c r="P20" s="9"/>
      <c r="Q20" s="9"/>
      <c r="R20" s="9"/>
      <c r="S20" s="7"/>
      <c r="T20" s="7"/>
      <c r="U20" s="7"/>
      <c r="V20" s="7"/>
      <c r="W20" s="7"/>
      <c r="X20" s="7"/>
      <c r="Y20" s="7"/>
      <c r="Z20" s="7"/>
      <c r="AA20" s="7"/>
      <c r="AB20" s="7"/>
      <c r="AC20" s="7"/>
      <c r="AD20" s="7"/>
      <c r="AE20" s="7"/>
      <c r="AF20" s="7"/>
      <c r="AG20" s="9"/>
    </row>
    <row r="21" spans="1:33" ht="19.95" customHeight="1" thickBot="1" x14ac:dyDescent="0.35">
      <c r="A21" s="43" t="s">
        <v>18</v>
      </c>
      <c r="B21" s="44"/>
      <c r="C21" s="45"/>
      <c r="D21" s="46"/>
      <c r="E21" s="46"/>
      <c r="F21" s="46"/>
      <c r="G21" s="47"/>
      <c r="H21" s="10"/>
      <c r="I21" s="10"/>
      <c r="J21" s="10"/>
      <c r="K21" s="10"/>
      <c r="L21" s="10"/>
      <c r="M21" s="10"/>
      <c r="N21" s="10"/>
      <c r="O21" s="11"/>
      <c r="P21" s="12"/>
      <c r="Q21" s="11"/>
      <c r="R21" s="11"/>
      <c r="S21" s="10"/>
      <c r="T21" s="10"/>
      <c r="U21" s="10"/>
      <c r="V21" s="10"/>
      <c r="W21" s="10"/>
      <c r="X21" s="10"/>
      <c r="Y21" s="10"/>
      <c r="Z21" s="10"/>
      <c r="AA21" s="10"/>
      <c r="AB21" s="10"/>
      <c r="AC21" s="10"/>
      <c r="AD21" s="10"/>
      <c r="AE21" s="10"/>
      <c r="AF21" s="11"/>
      <c r="AG21" s="11"/>
    </row>
    <row r="22" spans="1:33" s="8" customFormat="1" ht="19.95" customHeight="1" x14ac:dyDescent="0.3">
      <c r="A22" s="22" t="s">
        <v>11</v>
      </c>
      <c r="B22" s="23" t="s">
        <v>12</v>
      </c>
      <c r="C22" s="24">
        <f>ROUNDDOWN(('INCOME LIMITS'!C22*0.3)/12,0)</f>
        <v>215</v>
      </c>
      <c r="D22" s="24">
        <f>ROUNDDOWN((('INCOME LIMITS'!C22+'INCOME LIMITS'!D22)*0.5)*0.3/12,0)</f>
        <v>230</v>
      </c>
      <c r="E22" s="24">
        <f>ROUNDDOWN('INCOME LIMITS'!E22*0.3/12,0)</f>
        <v>276</v>
      </c>
      <c r="F22" s="24">
        <f>ROUNDDOWN((('INCOME LIMITS'!F22+'INCOME LIMITS'!G22)*0.5)*0.3/12,0)</f>
        <v>318</v>
      </c>
      <c r="G22" s="25">
        <f>ROUNDDOWN('INCOME LIMITS'!H22*0.3/12,0)</f>
        <v>356</v>
      </c>
      <c r="H22" s="19"/>
      <c r="I22" s="7"/>
      <c r="J22" s="7"/>
      <c r="K22" s="7"/>
      <c r="L22" s="7"/>
      <c r="M22" s="7"/>
      <c r="N22" s="7"/>
      <c r="O22" s="7"/>
      <c r="P22" s="9"/>
      <c r="Q22" s="9"/>
      <c r="R22" s="9"/>
      <c r="S22" s="7"/>
      <c r="T22" s="7"/>
      <c r="U22" s="7"/>
      <c r="V22" s="7"/>
      <c r="W22" s="7"/>
      <c r="X22" s="7"/>
      <c r="Y22" s="7"/>
      <c r="Z22" s="7"/>
      <c r="AA22" s="7"/>
      <c r="AB22" s="7"/>
      <c r="AC22" s="7"/>
      <c r="AD22" s="7"/>
      <c r="AE22" s="7"/>
      <c r="AF22" s="7"/>
      <c r="AG22" s="9"/>
    </row>
    <row r="23" spans="1:33" s="8" customFormat="1" ht="19.95" customHeight="1" thickBot="1" x14ac:dyDescent="0.35">
      <c r="A23" s="26" t="s">
        <v>13</v>
      </c>
      <c r="B23" s="23" t="s">
        <v>12</v>
      </c>
      <c r="C23" s="24">
        <f>ROUNDDOWN(('INCOME LIMITS'!C23*0.3)/12,0)</f>
        <v>258</v>
      </c>
      <c r="D23" s="24">
        <f>ROUNDDOWN((('INCOME LIMITS'!C23+'INCOME LIMITS'!D23)*0.5)*0.3/12,0)</f>
        <v>276</v>
      </c>
      <c r="E23" s="24">
        <f>ROUNDDOWN('INCOME LIMITS'!E23*0.3/12,0)</f>
        <v>331</v>
      </c>
      <c r="F23" s="24">
        <f>ROUNDDOWN((('INCOME LIMITS'!F23+'INCOME LIMITS'!G23)*0.5)*0.3/12,0)</f>
        <v>382</v>
      </c>
      <c r="G23" s="25">
        <f>ROUNDDOWN('INCOME LIMITS'!H23*0.3/12,0)</f>
        <v>427</v>
      </c>
      <c r="H23" s="19"/>
      <c r="I23" s="7"/>
      <c r="J23" s="7"/>
      <c r="K23" s="7"/>
      <c r="L23" s="7"/>
      <c r="M23" s="7"/>
      <c r="N23" s="7"/>
      <c r="O23" s="7"/>
      <c r="P23" s="9"/>
      <c r="Q23" s="9"/>
      <c r="R23" s="9"/>
      <c r="S23" s="7"/>
      <c r="T23" s="7"/>
      <c r="U23" s="7"/>
      <c r="V23" s="7"/>
      <c r="W23" s="7"/>
      <c r="X23" s="7"/>
      <c r="Y23" s="7"/>
      <c r="Z23" s="7"/>
      <c r="AA23" s="7"/>
      <c r="AB23" s="7"/>
      <c r="AC23" s="7"/>
      <c r="AD23" s="7"/>
      <c r="AE23" s="7"/>
      <c r="AF23" s="7"/>
      <c r="AG23" s="9"/>
    </row>
    <row r="24" spans="1:33" ht="19.95" customHeight="1" thickBot="1" x14ac:dyDescent="0.35">
      <c r="A24" s="43" t="s">
        <v>19</v>
      </c>
      <c r="B24" s="44"/>
      <c r="C24" s="45"/>
      <c r="D24" s="46"/>
      <c r="E24" s="46"/>
      <c r="F24" s="46"/>
      <c r="G24" s="47"/>
      <c r="H24" s="10"/>
      <c r="I24" s="10"/>
      <c r="J24" s="10"/>
      <c r="K24" s="10"/>
      <c r="L24" s="10"/>
      <c r="M24" s="10"/>
      <c r="N24" s="10"/>
      <c r="O24" s="11"/>
      <c r="P24" s="12"/>
      <c r="Q24" s="11"/>
      <c r="R24" s="11"/>
      <c r="S24" s="10"/>
      <c r="T24" s="10"/>
      <c r="U24" s="10"/>
      <c r="V24" s="10"/>
      <c r="W24" s="10"/>
      <c r="X24" s="10"/>
      <c r="Y24" s="10"/>
      <c r="Z24" s="10"/>
      <c r="AA24" s="10"/>
      <c r="AB24" s="10"/>
      <c r="AC24" s="10"/>
      <c r="AD24" s="10"/>
      <c r="AE24" s="10"/>
      <c r="AF24" s="11"/>
      <c r="AG24" s="11"/>
    </row>
    <row r="25" spans="1:33" s="8" customFormat="1" ht="19.95" customHeight="1" x14ac:dyDescent="0.3">
      <c r="A25" s="22" t="s">
        <v>11</v>
      </c>
      <c r="B25" s="23" t="s">
        <v>12</v>
      </c>
      <c r="C25" s="24">
        <f>ROUNDDOWN(('INCOME LIMITS'!C25*0.3)/12,0)</f>
        <v>241</v>
      </c>
      <c r="D25" s="24">
        <f>ROUNDDOWN((('INCOME LIMITS'!C25+'INCOME LIMITS'!D25)*0.5)*0.3/12,0)</f>
        <v>258</v>
      </c>
      <c r="E25" s="24">
        <f>ROUNDDOWN('INCOME LIMITS'!E25*0.3/12,0)</f>
        <v>310</v>
      </c>
      <c r="F25" s="24">
        <f>ROUNDDOWN((('INCOME LIMITS'!F25+'INCOME LIMITS'!G25)*0.5)*0.3/12,0)</f>
        <v>357</v>
      </c>
      <c r="G25" s="25">
        <f>ROUNDDOWN('INCOME LIMITS'!H25*0.3/12,0)</f>
        <v>398</v>
      </c>
      <c r="H25" s="19"/>
      <c r="I25" s="7"/>
      <c r="J25" s="7"/>
      <c r="K25" s="7"/>
      <c r="L25" s="7"/>
      <c r="M25" s="7"/>
      <c r="N25" s="7"/>
      <c r="O25" s="7"/>
      <c r="P25" s="9"/>
      <c r="Q25" s="9"/>
      <c r="R25" s="9"/>
      <c r="S25" s="7"/>
      <c r="T25" s="7"/>
      <c r="U25" s="7"/>
      <c r="V25" s="7"/>
      <c r="W25" s="7"/>
      <c r="X25" s="7"/>
      <c r="Y25" s="7"/>
      <c r="Z25" s="7"/>
      <c r="AA25" s="7"/>
      <c r="AB25" s="7"/>
      <c r="AC25" s="7"/>
      <c r="AD25" s="7"/>
      <c r="AE25" s="7"/>
      <c r="AF25" s="7"/>
      <c r="AG25" s="9"/>
    </row>
    <row r="26" spans="1:33" s="8" customFormat="1" ht="19.95" customHeight="1" thickBot="1" x14ac:dyDescent="0.35">
      <c r="A26" s="26" t="s">
        <v>13</v>
      </c>
      <c r="B26" s="23" t="s">
        <v>12</v>
      </c>
      <c r="C26" s="24">
        <f>ROUNDDOWN(('INCOME LIMITS'!C26*0.3)/12,0)</f>
        <v>289</v>
      </c>
      <c r="D26" s="24">
        <f>ROUNDDOWN((('INCOME LIMITS'!C26+'INCOME LIMITS'!D26)*0.5)*0.3/12,0)</f>
        <v>309</v>
      </c>
      <c r="E26" s="24">
        <f>ROUNDDOWN('INCOME LIMITS'!E26*0.3/12,0)</f>
        <v>372</v>
      </c>
      <c r="F26" s="24">
        <f>ROUNDDOWN((('INCOME LIMITS'!F26+'INCOME LIMITS'!G26)*0.5)*0.3/12,0)</f>
        <v>429</v>
      </c>
      <c r="G26" s="25">
        <f>ROUNDDOWN('INCOME LIMITS'!H26*0.3/12,0)</f>
        <v>478</v>
      </c>
      <c r="H26" s="19"/>
      <c r="I26" s="7"/>
      <c r="J26" s="7"/>
      <c r="K26" s="7"/>
      <c r="L26" s="7"/>
      <c r="M26" s="7"/>
      <c r="N26" s="7"/>
      <c r="O26" s="7"/>
      <c r="P26" s="9"/>
      <c r="Q26" s="9"/>
      <c r="R26" s="9"/>
      <c r="S26" s="7"/>
      <c r="T26" s="7"/>
      <c r="U26" s="7"/>
      <c r="V26" s="7"/>
      <c r="W26" s="7"/>
      <c r="X26" s="7"/>
      <c r="Y26" s="7"/>
      <c r="Z26" s="7"/>
      <c r="AA26" s="7"/>
      <c r="AB26" s="7"/>
      <c r="AC26" s="7"/>
      <c r="AD26" s="7"/>
      <c r="AE26" s="7"/>
      <c r="AF26" s="7"/>
      <c r="AG26" s="9"/>
    </row>
    <row r="27" spans="1:33" ht="19.95" customHeight="1" thickBot="1" x14ac:dyDescent="0.35">
      <c r="A27" s="43" t="s">
        <v>20</v>
      </c>
      <c r="B27" s="44"/>
      <c r="C27" s="45"/>
      <c r="D27" s="46"/>
      <c r="E27" s="46"/>
      <c r="F27" s="46"/>
      <c r="G27" s="47"/>
      <c r="H27" s="10"/>
      <c r="I27" s="10"/>
      <c r="J27" s="10"/>
      <c r="K27" s="10"/>
      <c r="L27" s="10"/>
      <c r="M27" s="10"/>
      <c r="N27" s="10"/>
      <c r="O27" s="11"/>
      <c r="P27" s="12"/>
      <c r="Q27" s="11"/>
      <c r="R27" s="11"/>
      <c r="S27" s="10"/>
      <c r="T27" s="10"/>
      <c r="U27" s="10"/>
      <c r="V27" s="10"/>
      <c r="W27" s="10"/>
      <c r="X27" s="10"/>
      <c r="Y27" s="10"/>
      <c r="Z27" s="10"/>
      <c r="AA27" s="10"/>
      <c r="AB27" s="10"/>
      <c r="AC27" s="10"/>
      <c r="AD27" s="10"/>
      <c r="AE27" s="10"/>
      <c r="AF27" s="11"/>
      <c r="AG27" s="11"/>
    </row>
    <row r="28" spans="1:33" s="8" customFormat="1" ht="19.95" customHeight="1" x14ac:dyDescent="0.3">
      <c r="A28" s="22" t="s">
        <v>11</v>
      </c>
      <c r="B28" s="23" t="s">
        <v>12</v>
      </c>
      <c r="C28" s="24">
        <f>ROUNDDOWN(('INCOME LIMITS'!C28*0.3)/12,0)</f>
        <v>227</v>
      </c>
      <c r="D28" s="24">
        <f>ROUNDDOWN((('INCOME LIMITS'!C28+'INCOME LIMITS'!D28)*0.5)*0.3/12,0)</f>
        <v>243</v>
      </c>
      <c r="E28" s="24">
        <f>ROUNDDOWN('INCOME LIMITS'!E28*0.3/12,0)</f>
        <v>292</v>
      </c>
      <c r="F28" s="24">
        <f>ROUNDDOWN((('INCOME LIMITS'!F28+'INCOME LIMITS'!G28)*0.5)*0.3/12,0)</f>
        <v>336</v>
      </c>
      <c r="G28" s="25">
        <f>ROUNDDOWN('INCOME LIMITS'!H28*0.3/12,0)</f>
        <v>376</v>
      </c>
      <c r="H28" s="19"/>
      <c r="I28" s="7"/>
      <c r="J28" s="7"/>
      <c r="K28" s="7"/>
      <c r="L28" s="7"/>
      <c r="M28" s="7"/>
      <c r="N28" s="7"/>
      <c r="O28" s="7"/>
      <c r="P28" s="9"/>
      <c r="Q28" s="9"/>
      <c r="R28" s="9"/>
      <c r="S28" s="7"/>
      <c r="T28" s="7"/>
      <c r="U28" s="7"/>
      <c r="V28" s="7"/>
      <c r="W28" s="7"/>
      <c r="X28" s="7"/>
      <c r="Y28" s="7"/>
      <c r="Z28" s="7"/>
      <c r="AA28" s="7"/>
      <c r="AB28" s="7"/>
      <c r="AC28" s="7"/>
      <c r="AD28" s="7"/>
      <c r="AE28" s="7"/>
      <c r="AF28" s="7"/>
      <c r="AG28" s="9"/>
    </row>
    <row r="29" spans="1:33" s="8" customFormat="1" ht="19.95" customHeight="1" thickBot="1" x14ac:dyDescent="0.35">
      <c r="A29" s="26" t="s">
        <v>13</v>
      </c>
      <c r="B29" s="23" t="s">
        <v>12</v>
      </c>
      <c r="C29" s="24">
        <f>ROUNDDOWN(('INCOME LIMITS'!C29*0.3)/12,0)</f>
        <v>273</v>
      </c>
      <c r="D29" s="24">
        <f>ROUNDDOWN((('INCOME LIMITS'!C29+'INCOME LIMITS'!D29)*0.5)*0.3/12,0)</f>
        <v>292</v>
      </c>
      <c r="E29" s="24">
        <f>ROUNDDOWN('INCOME LIMITS'!E29*0.3/12,0)</f>
        <v>351</v>
      </c>
      <c r="F29" s="24">
        <f>ROUNDDOWN((('INCOME LIMITS'!F29+'INCOME LIMITS'!G29)*0.5)*0.3/12,0)</f>
        <v>404</v>
      </c>
      <c r="G29" s="25">
        <f>ROUNDDOWN('INCOME LIMITS'!H29*0.3/12,0)</f>
        <v>451</v>
      </c>
      <c r="H29" s="19"/>
      <c r="I29" s="7"/>
      <c r="J29" s="7"/>
      <c r="K29" s="7"/>
      <c r="L29" s="7"/>
      <c r="M29" s="7"/>
      <c r="N29" s="7"/>
      <c r="O29" s="7"/>
      <c r="P29" s="9"/>
      <c r="Q29" s="9"/>
      <c r="R29" s="9"/>
      <c r="S29" s="7"/>
      <c r="T29" s="7"/>
      <c r="U29" s="7"/>
      <c r="V29" s="7"/>
      <c r="W29" s="7"/>
      <c r="X29" s="7"/>
      <c r="Y29" s="7"/>
      <c r="Z29" s="7"/>
      <c r="AA29" s="7"/>
      <c r="AB29" s="7"/>
      <c r="AC29" s="7"/>
      <c r="AD29" s="7"/>
      <c r="AE29" s="7"/>
      <c r="AF29" s="7"/>
      <c r="AG29" s="9"/>
    </row>
    <row r="30" spans="1:33" ht="19.95" customHeight="1" thickBot="1" x14ac:dyDescent="0.35">
      <c r="A30" s="43" t="s">
        <v>21</v>
      </c>
      <c r="B30" s="44"/>
      <c r="C30" s="45"/>
      <c r="D30" s="46"/>
      <c r="E30" s="46"/>
      <c r="F30" s="46"/>
      <c r="G30" s="47"/>
      <c r="H30" s="10"/>
      <c r="I30" s="10"/>
      <c r="J30" s="10"/>
      <c r="K30" s="10"/>
      <c r="L30" s="10"/>
      <c r="M30" s="10"/>
      <c r="N30" s="10"/>
      <c r="O30" s="11"/>
      <c r="P30" s="12"/>
      <c r="Q30" s="11"/>
      <c r="R30" s="11"/>
      <c r="S30" s="10"/>
      <c r="T30" s="10"/>
      <c r="U30" s="10"/>
      <c r="V30" s="10"/>
      <c r="W30" s="10"/>
      <c r="X30" s="10"/>
      <c r="Y30" s="10"/>
      <c r="Z30" s="10"/>
      <c r="AA30" s="10"/>
      <c r="AB30" s="10"/>
      <c r="AC30" s="10"/>
      <c r="AD30" s="10"/>
      <c r="AE30" s="10"/>
      <c r="AF30" s="11"/>
      <c r="AG30" s="11"/>
    </row>
    <row r="31" spans="1:33" s="8" customFormat="1" ht="19.95" customHeight="1" x14ac:dyDescent="0.3">
      <c r="A31" s="22" t="s">
        <v>11</v>
      </c>
      <c r="B31" s="23" t="s">
        <v>12</v>
      </c>
      <c r="C31" s="24">
        <f>ROUNDDOWN(('INCOME LIMITS'!C31*0.3)/12,0)</f>
        <v>215</v>
      </c>
      <c r="D31" s="24">
        <f>ROUNDDOWN((('INCOME LIMITS'!C31+'INCOME LIMITS'!D31)*0.5)*0.3/12,0)</f>
        <v>230</v>
      </c>
      <c r="E31" s="24">
        <f>ROUNDDOWN('INCOME LIMITS'!E31*0.3/12,0)</f>
        <v>276</v>
      </c>
      <c r="F31" s="24">
        <f>ROUNDDOWN((('INCOME LIMITS'!F31+'INCOME LIMITS'!G31)*0.5)*0.3/12,0)</f>
        <v>318</v>
      </c>
      <c r="G31" s="25">
        <f>ROUNDDOWN('INCOME LIMITS'!H31*0.3/12,0)</f>
        <v>356</v>
      </c>
      <c r="H31" s="19"/>
      <c r="I31" s="7"/>
      <c r="J31" s="7"/>
      <c r="K31" s="7"/>
      <c r="L31" s="7"/>
      <c r="M31" s="7"/>
      <c r="N31" s="7"/>
      <c r="O31" s="7"/>
      <c r="P31" s="9"/>
      <c r="Q31" s="9"/>
      <c r="R31" s="9"/>
      <c r="S31" s="7"/>
      <c r="T31" s="7"/>
      <c r="U31" s="7"/>
      <c r="V31" s="7"/>
      <c r="W31" s="7"/>
      <c r="X31" s="7"/>
      <c r="Y31" s="7"/>
      <c r="Z31" s="7"/>
      <c r="AA31" s="7"/>
      <c r="AB31" s="7"/>
      <c r="AC31" s="7"/>
      <c r="AD31" s="7"/>
      <c r="AE31" s="7"/>
      <c r="AF31" s="7"/>
      <c r="AG31" s="9"/>
    </row>
    <row r="32" spans="1:33" s="8" customFormat="1" ht="19.95" customHeight="1" thickBot="1" x14ac:dyDescent="0.35">
      <c r="A32" s="26" t="s">
        <v>13</v>
      </c>
      <c r="B32" s="23" t="s">
        <v>12</v>
      </c>
      <c r="C32" s="24">
        <f>ROUNDDOWN(('INCOME LIMITS'!C32*0.3)/12,0)</f>
        <v>258</v>
      </c>
      <c r="D32" s="24">
        <f>ROUNDDOWN((('INCOME LIMITS'!C32+'INCOME LIMITS'!D32)*0.5)*0.3/12,0)</f>
        <v>276</v>
      </c>
      <c r="E32" s="24">
        <f>ROUNDDOWN('INCOME LIMITS'!E32*0.3/12,0)</f>
        <v>331</v>
      </c>
      <c r="F32" s="24">
        <f>ROUNDDOWN((('INCOME LIMITS'!F32+'INCOME LIMITS'!G32)*0.5)*0.3/12,0)</f>
        <v>382</v>
      </c>
      <c r="G32" s="25">
        <f>ROUNDDOWN('INCOME LIMITS'!H32*0.3/12,0)</f>
        <v>427</v>
      </c>
      <c r="H32" s="19"/>
      <c r="I32" s="7"/>
      <c r="J32" s="7"/>
      <c r="K32" s="7"/>
      <c r="L32" s="7"/>
      <c r="M32" s="7"/>
      <c r="N32" s="7"/>
      <c r="O32" s="7"/>
      <c r="P32" s="9"/>
      <c r="Q32" s="9"/>
      <c r="R32" s="9"/>
      <c r="S32" s="7"/>
      <c r="T32" s="7"/>
      <c r="U32" s="7"/>
      <c r="V32" s="7"/>
      <c r="W32" s="7"/>
      <c r="X32" s="7"/>
      <c r="Y32" s="7"/>
      <c r="Z32" s="7"/>
      <c r="AA32" s="7"/>
      <c r="AB32" s="7"/>
      <c r="AC32" s="7"/>
      <c r="AD32" s="7"/>
      <c r="AE32" s="7"/>
      <c r="AF32" s="7"/>
      <c r="AG32" s="9"/>
    </row>
    <row r="33" spans="1:33" ht="19.95" customHeight="1" thickBot="1" x14ac:dyDescent="0.35">
      <c r="A33" s="43" t="s">
        <v>22</v>
      </c>
      <c r="B33" s="44"/>
      <c r="C33" s="45"/>
      <c r="D33" s="46"/>
      <c r="E33" s="46"/>
      <c r="F33" s="46"/>
      <c r="G33" s="47"/>
      <c r="H33" s="10"/>
      <c r="I33" s="10"/>
      <c r="J33" s="10"/>
      <c r="K33" s="10"/>
      <c r="L33" s="10"/>
      <c r="M33" s="10"/>
      <c r="N33" s="10"/>
      <c r="O33" s="11"/>
      <c r="P33" s="12"/>
      <c r="Q33" s="11"/>
      <c r="R33" s="11"/>
      <c r="S33" s="10"/>
      <c r="T33" s="10"/>
      <c r="U33" s="10"/>
      <c r="V33" s="10"/>
      <c r="W33" s="10"/>
      <c r="X33" s="10"/>
      <c r="Y33" s="10"/>
      <c r="Z33" s="10"/>
      <c r="AA33" s="10"/>
      <c r="AB33" s="10"/>
      <c r="AC33" s="10"/>
      <c r="AD33" s="10"/>
      <c r="AE33" s="10"/>
      <c r="AF33" s="11"/>
      <c r="AG33" s="11"/>
    </row>
    <row r="34" spans="1:33" s="8" customFormat="1" ht="19.95" customHeight="1" x14ac:dyDescent="0.3">
      <c r="A34" s="22" t="s">
        <v>11</v>
      </c>
      <c r="B34" s="23" t="s">
        <v>12</v>
      </c>
      <c r="C34" s="24">
        <f>ROUNDDOWN(('INCOME LIMITS'!C34*0.3)/12,0)</f>
        <v>213</v>
      </c>
      <c r="D34" s="24">
        <f>ROUNDDOWN((('INCOME LIMITS'!C34+'INCOME LIMITS'!D34)*0.5)*0.3/12,0)</f>
        <v>228</v>
      </c>
      <c r="E34" s="24">
        <f>ROUNDDOWN('INCOME LIMITS'!E34*0.3/12,0)</f>
        <v>273</v>
      </c>
      <c r="F34" s="24">
        <f>ROUNDDOWN((('INCOME LIMITS'!F34+'INCOME LIMITS'!G34)*0.5)*0.3/12,0)</f>
        <v>316</v>
      </c>
      <c r="G34" s="25">
        <f>ROUNDDOWN('INCOME LIMITS'!H34*0.3/12,0)</f>
        <v>352</v>
      </c>
      <c r="H34" s="19"/>
      <c r="I34" s="7"/>
      <c r="J34" s="7"/>
      <c r="K34" s="7"/>
      <c r="L34" s="7"/>
      <c r="M34" s="7"/>
      <c r="N34" s="7"/>
      <c r="O34" s="7"/>
      <c r="P34" s="9"/>
      <c r="Q34" s="9"/>
      <c r="R34" s="9"/>
      <c r="S34" s="7"/>
      <c r="T34" s="7"/>
      <c r="U34" s="7"/>
      <c r="V34" s="7"/>
      <c r="W34" s="7"/>
      <c r="X34" s="7"/>
      <c r="Y34" s="7"/>
      <c r="Z34" s="7"/>
      <c r="AA34" s="7"/>
      <c r="AB34" s="7"/>
      <c r="AC34" s="7"/>
      <c r="AD34" s="7"/>
      <c r="AE34" s="7"/>
      <c r="AF34" s="7"/>
      <c r="AG34" s="9"/>
    </row>
    <row r="35" spans="1:33" s="8" customFormat="1" ht="19.95" customHeight="1" thickBot="1" x14ac:dyDescent="0.35">
      <c r="A35" s="26" t="s">
        <v>13</v>
      </c>
      <c r="B35" s="23" t="s">
        <v>12</v>
      </c>
      <c r="C35" s="24">
        <f>ROUNDDOWN(('INCOME LIMITS'!C35*0.3)/12,0)</f>
        <v>256</v>
      </c>
      <c r="D35" s="24">
        <f>ROUNDDOWN((('INCOME LIMITS'!C35+'INCOME LIMITS'!D35)*0.5)*0.3/12,0)</f>
        <v>274</v>
      </c>
      <c r="E35" s="24">
        <f>ROUNDDOWN('INCOME LIMITS'!E35*0.3/12,0)</f>
        <v>328</v>
      </c>
      <c r="F35" s="24">
        <f>ROUNDDOWN((('INCOME LIMITS'!F35+'INCOME LIMITS'!G35)*0.5)*0.3/12,0)</f>
        <v>379</v>
      </c>
      <c r="G35" s="25">
        <f>ROUNDDOWN('INCOME LIMITS'!H35*0.3/12,0)</f>
        <v>423</v>
      </c>
      <c r="H35" s="19"/>
      <c r="I35" s="7"/>
      <c r="J35" s="7"/>
      <c r="K35" s="7"/>
      <c r="L35" s="7"/>
      <c r="M35" s="7"/>
      <c r="N35" s="7"/>
      <c r="O35" s="7"/>
      <c r="P35" s="9"/>
      <c r="Q35" s="9"/>
      <c r="R35" s="9"/>
      <c r="S35" s="7"/>
      <c r="T35" s="7"/>
      <c r="U35" s="7"/>
      <c r="V35" s="7"/>
      <c r="W35" s="7"/>
      <c r="X35" s="7"/>
      <c r="Y35" s="7"/>
      <c r="Z35" s="7"/>
      <c r="AA35" s="7"/>
      <c r="AB35" s="7"/>
      <c r="AC35" s="7"/>
      <c r="AD35" s="7"/>
      <c r="AE35" s="7"/>
      <c r="AF35" s="7"/>
      <c r="AG35" s="9"/>
    </row>
    <row r="36" spans="1:33" ht="19.95" customHeight="1" thickBot="1" x14ac:dyDescent="0.35">
      <c r="A36" s="43" t="s">
        <v>23</v>
      </c>
      <c r="B36" s="44"/>
      <c r="C36" s="45"/>
      <c r="D36" s="46"/>
      <c r="E36" s="46"/>
      <c r="F36" s="46"/>
      <c r="G36" s="47"/>
      <c r="H36" s="10"/>
      <c r="I36" s="10"/>
      <c r="J36" s="10"/>
      <c r="K36" s="10"/>
      <c r="L36" s="10"/>
      <c r="M36" s="10"/>
      <c r="N36" s="10"/>
      <c r="O36" s="11"/>
      <c r="P36" s="12"/>
      <c r="Q36" s="11"/>
      <c r="R36" s="11"/>
      <c r="S36" s="10"/>
      <c r="T36" s="10"/>
      <c r="U36" s="10"/>
      <c r="V36" s="10"/>
      <c r="W36" s="10"/>
      <c r="X36" s="10"/>
      <c r="Y36" s="10"/>
      <c r="Z36" s="10"/>
      <c r="AA36" s="10"/>
      <c r="AB36" s="10"/>
      <c r="AC36" s="10"/>
      <c r="AD36" s="10"/>
      <c r="AE36" s="10"/>
      <c r="AF36" s="11"/>
      <c r="AG36" s="11"/>
    </row>
    <row r="37" spans="1:33" s="8" customFormat="1" ht="19.95" customHeight="1" x14ac:dyDescent="0.3">
      <c r="A37" s="22" t="s">
        <v>11</v>
      </c>
      <c r="B37" s="23" t="s">
        <v>12</v>
      </c>
      <c r="C37" s="24">
        <f>ROUNDDOWN(('INCOME LIMITS'!C37*0.3)/12,0)</f>
        <v>271</v>
      </c>
      <c r="D37" s="24">
        <f>ROUNDDOWN((('INCOME LIMITS'!C37+'INCOME LIMITS'!D37)*0.5)*0.3/12,0)</f>
        <v>290</v>
      </c>
      <c r="E37" s="24">
        <f>ROUNDDOWN('INCOME LIMITS'!E37*0.3/12,0)</f>
        <v>348</v>
      </c>
      <c r="F37" s="24">
        <f>ROUNDDOWN((('INCOME LIMITS'!F37+'INCOME LIMITS'!G37)*0.5)*0.3/12,0)</f>
        <v>401</v>
      </c>
      <c r="G37" s="25">
        <f>ROUNDDOWN('INCOME LIMITS'!H37*0.3/12,0)</f>
        <v>448</v>
      </c>
      <c r="H37" s="19"/>
      <c r="I37" s="7"/>
      <c r="J37" s="7"/>
      <c r="K37" s="7"/>
      <c r="L37" s="7"/>
      <c r="M37" s="7"/>
      <c r="N37" s="7"/>
      <c r="O37" s="7"/>
      <c r="P37" s="9"/>
      <c r="Q37" s="9"/>
      <c r="R37" s="9"/>
      <c r="S37" s="7"/>
      <c r="T37" s="7"/>
      <c r="U37" s="7"/>
      <c r="V37" s="7"/>
      <c r="W37" s="7"/>
      <c r="X37" s="7"/>
      <c r="Y37" s="7"/>
      <c r="Z37" s="7"/>
      <c r="AA37" s="7"/>
      <c r="AB37" s="7"/>
      <c r="AC37" s="7"/>
      <c r="AD37" s="7"/>
      <c r="AE37" s="7"/>
      <c r="AF37" s="7"/>
      <c r="AG37" s="9"/>
    </row>
    <row r="38" spans="1:33" s="8" customFormat="1" ht="19.95" customHeight="1" thickBot="1" x14ac:dyDescent="0.35">
      <c r="A38" s="26" t="s">
        <v>13</v>
      </c>
      <c r="B38" s="23" t="s">
        <v>12</v>
      </c>
      <c r="C38" s="24">
        <f>ROUNDDOWN(('INCOME LIMITS'!C38*0.3)/12,0)</f>
        <v>325</v>
      </c>
      <c r="D38" s="24">
        <f>ROUNDDOWN((('INCOME LIMITS'!C38+'INCOME LIMITS'!D38)*0.5)*0.3/12,0)</f>
        <v>348</v>
      </c>
      <c r="E38" s="24">
        <f>ROUNDDOWN('INCOME LIMITS'!E38*0.3/12,0)</f>
        <v>418</v>
      </c>
      <c r="F38" s="24">
        <f>ROUNDDOWN((('INCOME LIMITS'!F38+'INCOME LIMITS'!G38)*0.5)*0.3/12,0)</f>
        <v>482</v>
      </c>
      <c r="G38" s="25">
        <f>ROUNDDOWN('INCOME LIMITS'!H38*0.3/12,0)</f>
        <v>538</v>
      </c>
      <c r="H38" s="19"/>
      <c r="I38" s="7"/>
      <c r="J38" s="7"/>
      <c r="K38" s="7"/>
      <c r="L38" s="7"/>
      <c r="M38" s="7"/>
      <c r="N38" s="7"/>
      <c r="O38" s="7"/>
      <c r="P38" s="9"/>
      <c r="Q38" s="9"/>
      <c r="R38" s="9"/>
      <c r="S38" s="7"/>
      <c r="T38" s="7"/>
      <c r="U38" s="7"/>
      <c r="V38" s="7"/>
      <c r="W38" s="7"/>
      <c r="X38" s="7"/>
      <c r="Y38" s="7"/>
      <c r="Z38" s="7"/>
      <c r="AA38" s="7"/>
      <c r="AB38" s="7"/>
      <c r="AC38" s="7"/>
      <c r="AD38" s="7"/>
      <c r="AE38" s="7"/>
      <c r="AF38" s="7"/>
      <c r="AG38" s="9"/>
    </row>
    <row r="39" spans="1:33" ht="19.95" customHeight="1" thickBot="1" x14ac:dyDescent="0.35">
      <c r="A39" s="43" t="s">
        <v>24</v>
      </c>
      <c r="B39" s="44"/>
      <c r="C39" s="45"/>
      <c r="D39" s="46"/>
      <c r="E39" s="46"/>
      <c r="F39" s="46"/>
      <c r="G39" s="47"/>
      <c r="H39" s="10"/>
      <c r="I39" s="10"/>
      <c r="J39" s="10"/>
      <c r="K39" s="10"/>
      <c r="L39" s="10"/>
      <c r="M39" s="10"/>
      <c r="N39" s="10"/>
      <c r="O39" s="11"/>
      <c r="P39" s="12"/>
      <c r="Q39" s="11"/>
      <c r="R39" s="11"/>
      <c r="S39" s="10"/>
      <c r="T39" s="10"/>
      <c r="U39" s="10"/>
      <c r="V39" s="10"/>
      <c r="W39" s="10"/>
      <c r="X39" s="10"/>
      <c r="Y39" s="10"/>
      <c r="Z39" s="10"/>
      <c r="AA39" s="10"/>
      <c r="AB39" s="10"/>
      <c r="AC39" s="10"/>
      <c r="AD39" s="10"/>
      <c r="AE39" s="10"/>
      <c r="AF39" s="11"/>
      <c r="AG39" s="11"/>
    </row>
    <row r="40" spans="1:33" s="8" customFormat="1" ht="19.95" customHeight="1" x14ac:dyDescent="0.3">
      <c r="A40" s="22" t="s">
        <v>11</v>
      </c>
      <c r="B40" s="23" t="s">
        <v>12</v>
      </c>
      <c r="C40" s="24">
        <f>ROUNDDOWN(('INCOME LIMITS'!C40*0.3)/12,0)</f>
        <v>217</v>
      </c>
      <c r="D40" s="24">
        <f>ROUNDDOWN((('INCOME LIMITS'!C40+'INCOME LIMITS'!D40)*0.5)*0.3/12,0)</f>
        <v>233</v>
      </c>
      <c r="E40" s="24">
        <f>ROUNDDOWN('INCOME LIMITS'!E40*0.3/12,0)</f>
        <v>280</v>
      </c>
      <c r="F40" s="24">
        <f>ROUNDDOWN((('INCOME LIMITS'!F40+'INCOME LIMITS'!G40)*0.5)*0.3/12,0)</f>
        <v>322</v>
      </c>
      <c r="G40" s="25">
        <f>ROUNDDOWN('INCOME LIMITS'!H40*0.3/12,0)</f>
        <v>360</v>
      </c>
      <c r="H40" s="19"/>
      <c r="I40" s="7"/>
      <c r="J40" s="7"/>
      <c r="K40" s="7"/>
      <c r="L40" s="7"/>
      <c r="M40" s="7"/>
      <c r="N40" s="7"/>
      <c r="O40" s="7"/>
      <c r="P40" s="9"/>
      <c r="Q40" s="9"/>
      <c r="R40" s="9"/>
      <c r="S40" s="7"/>
      <c r="T40" s="7"/>
      <c r="U40" s="7"/>
      <c r="V40" s="7"/>
      <c r="W40" s="7"/>
      <c r="X40" s="7"/>
      <c r="Y40" s="7"/>
      <c r="Z40" s="7"/>
      <c r="AA40" s="7"/>
      <c r="AB40" s="7"/>
      <c r="AC40" s="7"/>
      <c r="AD40" s="7"/>
      <c r="AE40" s="7"/>
      <c r="AF40" s="7"/>
      <c r="AG40" s="9"/>
    </row>
    <row r="41" spans="1:33" s="8" customFormat="1" ht="19.95" customHeight="1" thickBot="1" x14ac:dyDescent="0.35">
      <c r="A41" s="26" t="s">
        <v>13</v>
      </c>
      <c r="B41" s="23" t="s">
        <v>12</v>
      </c>
      <c r="C41" s="24">
        <f>ROUNDDOWN(('INCOME LIMITS'!C41*0.3)/12,0)</f>
        <v>261</v>
      </c>
      <c r="D41" s="24">
        <f>ROUNDDOWN((('INCOME LIMITS'!C41+'INCOME LIMITS'!D41)*0.5)*0.3/12,0)</f>
        <v>279</v>
      </c>
      <c r="E41" s="24">
        <f>ROUNDDOWN('INCOME LIMITS'!E41*0.3/12,0)</f>
        <v>336</v>
      </c>
      <c r="F41" s="24">
        <f>ROUNDDOWN((('INCOME LIMITS'!F41+'INCOME LIMITS'!G41)*0.5)*0.3/12,0)</f>
        <v>387</v>
      </c>
      <c r="G41" s="25">
        <f>ROUNDDOWN('INCOME LIMITS'!H41*0.3/12,0)</f>
        <v>432</v>
      </c>
      <c r="H41" s="19"/>
      <c r="I41" s="7"/>
      <c r="J41" s="7"/>
      <c r="K41" s="7"/>
      <c r="L41" s="7"/>
      <c r="M41" s="7"/>
      <c r="N41" s="7"/>
      <c r="O41" s="7"/>
      <c r="P41" s="9"/>
      <c r="Q41" s="9"/>
      <c r="R41" s="9"/>
      <c r="S41" s="7"/>
      <c r="T41" s="7"/>
      <c r="U41" s="7"/>
      <c r="V41" s="7"/>
      <c r="W41" s="7"/>
      <c r="X41" s="7"/>
      <c r="Y41" s="7"/>
      <c r="Z41" s="7"/>
      <c r="AA41" s="7"/>
      <c r="AB41" s="7"/>
      <c r="AC41" s="7"/>
      <c r="AD41" s="7"/>
      <c r="AE41" s="7"/>
      <c r="AF41" s="7"/>
      <c r="AG41" s="9"/>
    </row>
    <row r="42" spans="1:33" ht="19.95" customHeight="1" thickBot="1" x14ac:dyDescent="0.35">
      <c r="A42" s="43" t="s">
        <v>25</v>
      </c>
      <c r="B42" s="44"/>
      <c r="C42" s="45"/>
      <c r="D42" s="46"/>
      <c r="E42" s="46"/>
      <c r="F42" s="46"/>
      <c r="G42" s="47"/>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3" ht="19.95" customHeight="1" x14ac:dyDescent="0.3">
      <c r="A43" s="22" t="s">
        <v>11</v>
      </c>
      <c r="B43" s="23" t="s">
        <v>12</v>
      </c>
      <c r="C43" s="24">
        <f>ROUNDDOWN(('INCOME LIMITS'!C43*0.3)/12,0)</f>
        <v>208</v>
      </c>
      <c r="D43" s="24">
        <f>ROUNDDOWN((('INCOME LIMITS'!C43+'INCOME LIMITS'!D43)*0.5)*0.3/12,0)</f>
        <v>223</v>
      </c>
      <c r="E43" s="24">
        <f>ROUNDDOWN('INCOME LIMITS'!E43*0.3/12,0)</f>
        <v>268</v>
      </c>
      <c r="F43" s="24">
        <f>ROUNDDOWN((('INCOME LIMITS'!F43+'INCOME LIMITS'!G43)*0.5)*0.3/12,0)</f>
        <v>310</v>
      </c>
      <c r="G43" s="25">
        <f>ROUNDDOWN('INCOME LIMITS'!H43*0.3/12,0)</f>
        <v>346</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ht="19.95" customHeight="1" thickBot="1" x14ac:dyDescent="0.35">
      <c r="A44" s="26" t="s">
        <v>13</v>
      </c>
      <c r="B44" s="23" t="s">
        <v>12</v>
      </c>
      <c r="C44" s="24">
        <f>ROUNDDOWN(('INCOME LIMITS'!C44*0.3)/12,0)</f>
        <v>250</v>
      </c>
      <c r="D44" s="24">
        <f>ROUNDDOWN((('INCOME LIMITS'!C44+'INCOME LIMITS'!D44)*0.5)*0.3/12,0)</f>
        <v>268</v>
      </c>
      <c r="E44" s="24">
        <f>ROUNDDOWN('INCOME LIMITS'!E44*0.3/12,0)</f>
        <v>322</v>
      </c>
      <c r="F44" s="24">
        <f>ROUNDDOWN((('INCOME LIMITS'!F44+'INCOME LIMITS'!G44)*0.5)*0.3/12,0)</f>
        <v>372</v>
      </c>
      <c r="G44" s="25">
        <f>ROUNDDOWN('INCOME LIMITS'!H44*0.3/12,0)</f>
        <v>415</v>
      </c>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ht="19.95" customHeight="1" thickBot="1" x14ac:dyDescent="0.35">
      <c r="A45" s="43" t="s">
        <v>26</v>
      </c>
      <c r="B45" s="44"/>
      <c r="C45" s="45"/>
      <c r="D45" s="46"/>
      <c r="E45" s="46"/>
      <c r="F45" s="46"/>
      <c r="G45" s="47"/>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ht="19.95" customHeight="1" x14ac:dyDescent="0.3">
      <c r="A46" s="22" t="s">
        <v>11</v>
      </c>
      <c r="B46" s="23" t="s">
        <v>12</v>
      </c>
      <c r="C46" s="24">
        <f>ROUNDDOWN(('INCOME LIMITS'!C46*0.3)/12,0)</f>
        <v>208</v>
      </c>
      <c r="D46" s="24">
        <f>ROUNDDOWN((('INCOME LIMITS'!C46+'INCOME LIMITS'!D46)*0.5)*0.3/12,0)</f>
        <v>223</v>
      </c>
      <c r="E46" s="24">
        <f>ROUNDDOWN('INCOME LIMITS'!E46*0.3/12,0)</f>
        <v>268</v>
      </c>
      <c r="F46" s="24">
        <f>ROUNDDOWN((('INCOME LIMITS'!F46+'INCOME LIMITS'!G46)*0.5)*0.3/12,0)</f>
        <v>310</v>
      </c>
      <c r="G46" s="25">
        <f>ROUNDDOWN('INCOME LIMITS'!H46*0.3/12,0)</f>
        <v>346</v>
      </c>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ht="19.95" customHeight="1" thickBot="1" x14ac:dyDescent="0.35">
      <c r="A47" s="27" t="s">
        <v>13</v>
      </c>
      <c r="B47" s="28" t="s">
        <v>12</v>
      </c>
      <c r="C47" s="29">
        <f>ROUNDDOWN(('INCOME LIMITS'!C47*0.3)/12,0)</f>
        <v>250</v>
      </c>
      <c r="D47" s="29">
        <f>ROUNDDOWN((('INCOME LIMITS'!C47+'INCOME LIMITS'!D47)*0.5)*0.3/12,0)</f>
        <v>268</v>
      </c>
      <c r="E47" s="29">
        <f>ROUNDDOWN('INCOME LIMITS'!E47*0.3/12,0)</f>
        <v>322</v>
      </c>
      <c r="F47" s="29">
        <f>ROUNDDOWN((('INCOME LIMITS'!F47+'INCOME LIMITS'!G47)*0.5)*0.3/12,0)</f>
        <v>372</v>
      </c>
      <c r="G47" s="30">
        <f>ROUNDDOWN('INCOME LIMITS'!H47*0.3/12,0)</f>
        <v>415</v>
      </c>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3" ht="16.2" thickTop="1" x14ac:dyDescent="0.3">
      <c r="A48" s="48" t="s">
        <v>27</v>
      </c>
      <c r="B48" s="49"/>
      <c r="C48" s="49"/>
      <c r="D48" s="50"/>
      <c r="E48" s="50"/>
      <c r="F48" s="50"/>
      <c r="G48" s="5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ht="15.6" x14ac:dyDescent="0.3">
      <c r="A49" s="13"/>
      <c r="B49" s="13"/>
      <c r="C49" s="14"/>
      <c r="D49" s="14"/>
      <c r="E49" s="14"/>
      <c r="F49" s="14"/>
      <c r="G49" s="15"/>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3" ht="15.6" x14ac:dyDescent="0.3">
      <c r="A50" s="13"/>
      <c r="B50" s="13"/>
      <c r="C50" s="14"/>
      <c r="D50" s="20"/>
      <c r="E50" s="14"/>
      <c r="F50" s="14"/>
      <c r="G50" s="15"/>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1:33" ht="15.6" x14ac:dyDescent="0.3">
      <c r="A51" s="13"/>
      <c r="B51" s="13"/>
      <c r="C51" s="14"/>
      <c r="D51" s="14"/>
      <c r="E51" s="14"/>
      <c r="F51" s="14"/>
      <c r="G51" s="15"/>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1:33" ht="15.6" x14ac:dyDescent="0.3">
      <c r="A52" s="21"/>
      <c r="C52" s="14"/>
      <c r="D52" s="14"/>
      <c r="E52" s="14"/>
      <c r="F52" s="14"/>
      <c r="G52" s="15"/>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row>
    <row r="53" spans="1:33" ht="15.6" x14ac:dyDescent="0.3">
      <c r="A53" s="21"/>
      <c r="C53" s="14"/>
      <c r="D53" s="14"/>
      <c r="E53" s="14"/>
      <c r="F53" s="14"/>
      <c r="G53" s="15"/>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33" ht="15.6" x14ac:dyDescent="0.3">
      <c r="A54" s="21"/>
      <c r="C54" s="14"/>
      <c r="D54" s="14"/>
      <c r="E54" s="14"/>
      <c r="F54" s="14"/>
      <c r="G54" s="15"/>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row>
    <row r="55" spans="1:33" ht="15.6" x14ac:dyDescent="0.3">
      <c r="A55" s="21"/>
      <c r="C55" s="14"/>
      <c r="D55" s="14"/>
      <c r="E55" s="14"/>
      <c r="F55" s="14"/>
      <c r="G55" s="15"/>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ht="15.6" x14ac:dyDescent="0.3">
      <c r="C56" s="14"/>
      <c r="D56" s="14"/>
      <c r="E56" s="14"/>
      <c r="F56" s="14"/>
      <c r="G56" s="15"/>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ht="15.6" x14ac:dyDescent="0.3">
      <c r="C57" s="14"/>
      <c r="D57" s="14"/>
      <c r="E57" s="14"/>
      <c r="F57" s="14"/>
      <c r="G57" s="15"/>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row r="58" spans="1:33" ht="15.6" x14ac:dyDescent="0.3">
      <c r="A58" s="16"/>
      <c r="B58" s="16"/>
      <c r="C58" s="14"/>
      <c r="D58" s="14"/>
      <c r="E58" s="14"/>
      <c r="F58" s="14"/>
      <c r="G58" s="15"/>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ht="15.6" x14ac:dyDescent="0.3">
      <c r="A59" s="16"/>
      <c r="C59" s="14"/>
      <c r="D59" s="14"/>
      <c r="E59" s="14"/>
      <c r="F59" s="14"/>
      <c r="G59" s="15"/>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row>
    <row r="60" spans="1:33" ht="15.6" x14ac:dyDescent="0.3">
      <c r="A60" s="13"/>
      <c r="B60" s="13"/>
      <c r="C60" s="14"/>
      <c r="D60" s="14"/>
      <c r="E60" s="14"/>
      <c r="F60" s="14"/>
      <c r="G60" s="15"/>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row>
    <row r="61" spans="1:33" ht="15.6" x14ac:dyDescent="0.3">
      <c r="A61" s="13"/>
      <c r="B61" s="13"/>
      <c r="C61" s="14"/>
      <c r="D61" s="14"/>
      <c r="E61" s="14"/>
      <c r="F61" s="14"/>
      <c r="G61" s="15"/>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row>
    <row r="62" spans="1:33" ht="15.6" x14ac:dyDescent="0.3">
      <c r="A62" s="13"/>
      <c r="B62" s="13"/>
      <c r="C62" s="14"/>
      <c r="D62" s="14"/>
      <c r="E62" s="14"/>
      <c r="F62" s="14"/>
      <c r="G62" s="15"/>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row>
    <row r="63" spans="1:33" ht="15.6" x14ac:dyDescent="0.3">
      <c r="A63" s="13"/>
      <c r="B63" s="13"/>
      <c r="C63" s="14"/>
      <c r="D63" s="14"/>
      <c r="E63" s="14"/>
      <c r="F63" s="14"/>
      <c r="G63" s="15"/>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row>
    <row r="64" spans="1:33" ht="15.6" x14ac:dyDescent="0.3">
      <c r="A64" s="13"/>
      <c r="B64" s="13"/>
      <c r="C64" s="14"/>
      <c r="D64" s="14"/>
      <c r="E64" s="14"/>
      <c r="F64" s="14"/>
      <c r="G64" s="15"/>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row>
    <row r="65" spans="1:33" ht="15.6" x14ac:dyDescent="0.3">
      <c r="A65" s="13"/>
      <c r="B65" s="13"/>
      <c r="C65" s="14"/>
      <c r="D65" s="14"/>
      <c r="E65" s="14"/>
      <c r="F65" s="14"/>
      <c r="G65" s="15"/>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row>
    <row r="66" spans="1:33" ht="15.6" x14ac:dyDescent="0.3">
      <c r="A66" s="16"/>
      <c r="C66" s="14"/>
      <c r="D66" s="14"/>
      <c r="E66" s="14"/>
      <c r="F66" s="14"/>
      <c r="G66" s="15"/>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row>
    <row r="67" spans="1:33" ht="15.6" x14ac:dyDescent="0.3">
      <c r="A67" s="13"/>
      <c r="B67" s="13"/>
      <c r="C67" s="14"/>
      <c r="D67" s="14"/>
      <c r="E67" s="14"/>
      <c r="F67" s="14"/>
      <c r="G67" s="15"/>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row>
    <row r="68" spans="1:33" ht="15.6" x14ac:dyDescent="0.3">
      <c r="A68" s="13"/>
      <c r="B68" s="13"/>
      <c r="C68" s="14"/>
      <c r="D68" s="14"/>
      <c r="E68" s="14"/>
      <c r="F68" s="14"/>
      <c r="G68" s="15"/>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row>
    <row r="69" spans="1:33" ht="15.6" x14ac:dyDescent="0.3">
      <c r="A69" s="13"/>
      <c r="B69" s="13"/>
      <c r="C69" s="14"/>
      <c r="D69" s="14"/>
      <c r="E69" s="14"/>
      <c r="F69" s="14"/>
      <c r="G69" s="15"/>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row>
    <row r="70" spans="1:33" ht="15.6" x14ac:dyDescent="0.3">
      <c r="A70" s="13"/>
      <c r="B70" s="13"/>
      <c r="C70" s="14"/>
      <c r="D70" s="14"/>
      <c r="E70" s="14"/>
      <c r="F70" s="14"/>
      <c r="G70" s="15"/>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1:33" ht="15.6" x14ac:dyDescent="0.3">
      <c r="A71" s="13"/>
      <c r="B71" s="13"/>
      <c r="C71" s="14"/>
      <c r="D71" s="14"/>
      <c r="E71" s="14"/>
      <c r="F71" s="14"/>
      <c r="G71" s="15"/>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row>
    <row r="72" spans="1:33" ht="15.6" x14ac:dyDescent="0.3">
      <c r="A72" s="13"/>
      <c r="B72" s="13"/>
      <c r="C72" s="14"/>
      <c r="D72" s="14"/>
      <c r="E72" s="14"/>
      <c r="F72" s="14"/>
      <c r="G72" s="15"/>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row>
    <row r="73" spans="1:33" ht="15.6" x14ac:dyDescent="0.3">
      <c r="A73" s="16"/>
      <c r="C73" s="14"/>
      <c r="D73" s="14"/>
      <c r="E73" s="14"/>
      <c r="F73" s="14"/>
      <c r="G73" s="15"/>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3" ht="15.6" x14ac:dyDescent="0.3">
      <c r="A74" s="13"/>
      <c r="B74" s="13"/>
      <c r="C74" s="14"/>
      <c r="D74" s="14"/>
      <c r="E74" s="14"/>
      <c r="F74" s="14"/>
      <c r="G74" s="15"/>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row>
    <row r="75" spans="1:33" ht="15.6" x14ac:dyDescent="0.3">
      <c r="A75" s="13"/>
      <c r="B75" s="13"/>
      <c r="C75" s="14"/>
      <c r="D75" s="14"/>
      <c r="E75" s="14"/>
      <c r="F75" s="14"/>
      <c r="G75" s="15"/>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3" ht="15.6" x14ac:dyDescent="0.3">
      <c r="A76" s="13"/>
      <c r="B76" s="13"/>
      <c r="C76" s="14"/>
      <c r="D76" s="14"/>
      <c r="E76" s="14"/>
      <c r="F76" s="14"/>
      <c r="G76" s="15"/>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row>
    <row r="77" spans="1:33" ht="15.6" x14ac:dyDescent="0.3">
      <c r="A77" s="13"/>
      <c r="B77" s="13"/>
      <c r="C77" s="14"/>
      <c r="D77" s="14"/>
      <c r="E77" s="14"/>
      <c r="F77" s="14"/>
      <c r="G77" s="15"/>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row>
    <row r="78" spans="1:33" ht="15.6" x14ac:dyDescent="0.3">
      <c r="A78" s="13"/>
      <c r="B78" s="13"/>
      <c r="C78" s="14"/>
      <c r="D78" s="14"/>
      <c r="E78" s="14"/>
      <c r="F78" s="14"/>
      <c r="G78" s="15"/>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row>
    <row r="79" spans="1:33" ht="15.6" x14ac:dyDescent="0.3">
      <c r="A79" s="13"/>
      <c r="B79" s="13"/>
      <c r="C79" s="14"/>
      <c r="D79" s="14"/>
      <c r="E79" s="14"/>
      <c r="F79" s="14"/>
      <c r="G79" s="15"/>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row>
    <row r="80" spans="1:33" ht="15.6" x14ac:dyDescent="0.3">
      <c r="A80" s="16"/>
      <c r="C80" s="14"/>
      <c r="D80" s="14"/>
      <c r="E80" s="14"/>
      <c r="F80" s="14"/>
      <c r="G80" s="15"/>
    </row>
    <row r="81" spans="1:7" ht="15.6" x14ac:dyDescent="0.3">
      <c r="A81" s="13"/>
      <c r="B81" s="13"/>
      <c r="C81" s="14"/>
      <c r="D81" s="14"/>
      <c r="E81" s="14"/>
      <c r="F81" s="14"/>
      <c r="G81" s="15"/>
    </row>
    <row r="82" spans="1:7" ht="15.6" x14ac:dyDescent="0.3">
      <c r="A82" s="13"/>
      <c r="B82" s="13"/>
      <c r="C82" s="13"/>
      <c r="D82" s="14"/>
      <c r="E82" s="14"/>
      <c r="F82" s="14"/>
      <c r="G82" s="15"/>
    </row>
    <row r="83" spans="1:7" ht="15.6" x14ac:dyDescent="0.3">
      <c r="A83" s="13"/>
      <c r="B83" s="13"/>
      <c r="C83" s="13"/>
      <c r="D83" s="14"/>
      <c r="E83" s="14"/>
      <c r="F83" s="14"/>
      <c r="G83" s="15"/>
    </row>
    <row r="84" spans="1:7" ht="15.6" x14ac:dyDescent="0.3">
      <c r="A84" s="13"/>
      <c r="B84" s="13"/>
      <c r="C84" s="13"/>
      <c r="D84" s="14"/>
      <c r="E84" s="14"/>
      <c r="F84" s="14"/>
      <c r="G84" s="15"/>
    </row>
    <row r="85" spans="1:7" ht="15.6" x14ac:dyDescent="0.3">
      <c r="A85" s="13"/>
      <c r="B85" s="13"/>
      <c r="C85" s="13"/>
      <c r="D85" s="14"/>
      <c r="E85" s="14"/>
      <c r="F85" s="14"/>
      <c r="G85" s="15"/>
    </row>
    <row r="86" spans="1:7" ht="15.6" x14ac:dyDescent="0.3">
      <c r="A86" s="13"/>
      <c r="B86" s="13"/>
      <c r="C86" s="13"/>
      <c r="D86" s="14"/>
      <c r="E86" s="14"/>
      <c r="F86" s="14"/>
      <c r="G86" s="15"/>
    </row>
    <row r="87" spans="1:7" ht="15.6" x14ac:dyDescent="0.3">
      <c r="A87" s="16"/>
      <c r="C87" s="13"/>
      <c r="D87" s="13"/>
      <c r="E87" s="13"/>
      <c r="F87" s="13"/>
      <c r="G87" s="18"/>
    </row>
    <row r="88" spans="1:7" ht="15.6" x14ac:dyDescent="0.3">
      <c r="A88" s="13"/>
      <c r="B88" s="13"/>
      <c r="C88" s="13"/>
      <c r="D88" s="13"/>
      <c r="E88" s="13"/>
      <c r="F88" s="13"/>
      <c r="G88" s="18"/>
    </row>
    <row r="89" spans="1:7" ht="15.6" x14ac:dyDescent="0.3">
      <c r="A89" s="13"/>
      <c r="B89" s="13"/>
      <c r="C89" s="13"/>
      <c r="D89" s="13"/>
      <c r="E89" s="13"/>
      <c r="F89" s="13"/>
      <c r="G89" s="18"/>
    </row>
    <row r="90" spans="1:7" ht="15.6" x14ac:dyDescent="0.3">
      <c r="A90" s="13"/>
      <c r="B90" s="13"/>
      <c r="C90" s="13"/>
      <c r="D90" s="13"/>
      <c r="E90" s="13"/>
      <c r="F90" s="13"/>
      <c r="G90" s="18"/>
    </row>
    <row r="91" spans="1:7" ht="15.6" x14ac:dyDescent="0.3">
      <c r="A91" s="13"/>
      <c r="B91" s="13"/>
      <c r="C91" s="13"/>
      <c r="D91" s="13"/>
      <c r="E91" s="13"/>
      <c r="F91" s="13"/>
      <c r="G91" s="18"/>
    </row>
    <row r="92" spans="1:7" ht="15.6" x14ac:dyDescent="0.3">
      <c r="A92" s="13"/>
      <c r="B92" s="13"/>
      <c r="C92" s="13"/>
      <c r="D92" s="13"/>
      <c r="E92" s="13"/>
      <c r="F92" s="13"/>
      <c r="G92" s="18"/>
    </row>
    <row r="93" spans="1:7" ht="15.6" x14ac:dyDescent="0.3">
      <c r="A93" s="13"/>
      <c r="B93" s="13"/>
      <c r="C93" s="13"/>
      <c r="D93" s="13"/>
      <c r="E93" s="13"/>
      <c r="F93" s="13"/>
      <c r="G93" s="18"/>
    </row>
    <row r="94" spans="1:7" ht="15.6" x14ac:dyDescent="0.3">
      <c r="A94" s="16"/>
      <c r="C94" s="13"/>
      <c r="D94" s="13"/>
      <c r="E94" s="13"/>
      <c r="F94" s="13"/>
      <c r="G94" s="18"/>
    </row>
    <row r="95" spans="1:7" ht="15.6" x14ac:dyDescent="0.3">
      <c r="A95" s="13"/>
      <c r="B95" s="13"/>
      <c r="C95" s="13"/>
      <c r="D95" s="13"/>
      <c r="E95" s="13"/>
      <c r="F95" s="13"/>
      <c r="G95" s="18"/>
    </row>
    <row r="96" spans="1:7" ht="15.6" x14ac:dyDescent="0.3">
      <c r="A96" s="13"/>
      <c r="B96" s="13"/>
      <c r="C96" s="13"/>
      <c r="D96" s="13"/>
      <c r="E96" s="13"/>
      <c r="F96" s="13"/>
      <c r="G96" s="18"/>
    </row>
    <row r="97" spans="1:7" ht="15.6" x14ac:dyDescent="0.3">
      <c r="A97" s="13"/>
      <c r="B97" s="13"/>
      <c r="C97" s="13"/>
      <c r="D97" s="13"/>
      <c r="E97" s="13"/>
      <c r="F97" s="13"/>
      <c r="G97" s="18"/>
    </row>
    <row r="98" spans="1:7" ht="15.6" x14ac:dyDescent="0.3">
      <c r="A98" s="13"/>
      <c r="B98" s="13"/>
      <c r="C98" s="13"/>
      <c r="D98" s="13"/>
      <c r="E98" s="13"/>
      <c r="F98" s="13"/>
      <c r="G98" s="18"/>
    </row>
    <row r="99" spans="1:7" ht="15.6" x14ac:dyDescent="0.3">
      <c r="A99" s="13"/>
      <c r="B99" s="13"/>
      <c r="C99" s="13"/>
      <c r="D99" s="13"/>
      <c r="E99" s="13"/>
      <c r="F99" s="13"/>
      <c r="G99" s="18"/>
    </row>
    <row r="100" spans="1:7" ht="15.6" x14ac:dyDescent="0.3">
      <c r="A100" s="13"/>
      <c r="B100" s="13"/>
      <c r="C100" s="13"/>
      <c r="D100" s="13"/>
      <c r="E100" s="13"/>
      <c r="F100" s="13"/>
      <c r="G100" s="18"/>
    </row>
    <row r="101" spans="1:7" ht="15.6" x14ac:dyDescent="0.3">
      <c r="A101" s="16"/>
      <c r="C101" s="13"/>
      <c r="D101" s="13"/>
      <c r="E101" s="13"/>
      <c r="F101" s="13"/>
      <c r="G101" s="18"/>
    </row>
    <row r="102" spans="1:7" ht="15.6" x14ac:dyDescent="0.3">
      <c r="A102" s="13"/>
      <c r="B102" s="13"/>
      <c r="C102" s="13"/>
      <c r="D102" s="13"/>
      <c r="E102" s="13"/>
      <c r="F102" s="13"/>
      <c r="G102" s="18"/>
    </row>
    <row r="103" spans="1:7" ht="15.6" x14ac:dyDescent="0.3">
      <c r="A103" s="13"/>
      <c r="B103" s="13"/>
      <c r="C103" s="13"/>
      <c r="D103" s="13"/>
      <c r="E103" s="13"/>
      <c r="F103" s="13"/>
      <c r="G103" s="18"/>
    </row>
    <row r="104" spans="1:7" ht="15.6" x14ac:dyDescent="0.3">
      <c r="A104" s="13"/>
      <c r="B104" s="13"/>
      <c r="C104" s="13"/>
      <c r="D104" s="13"/>
      <c r="E104" s="13"/>
      <c r="F104" s="13"/>
      <c r="G104" s="18"/>
    </row>
    <row r="105" spans="1:7" ht="15.6" x14ac:dyDescent="0.3">
      <c r="A105" s="13"/>
      <c r="B105" s="13"/>
      <c r="C105" s="13"/>
      <c r="D105" s="13"/>
      <c r="E105" s="13"/>
      <c r="F105" s="13"/>
      <c r="G105" s="18"/>
    </row>
    <row r="106" spans="1:7" ht="15.6" x14ac:dyDescent="0.3">
      <c r="A106" s="13"/>
      <c r="B106" s="13"/>
      <c r="C106" s="13"/>
      <c r="D106" s="13"/>
      <c r="E106" s="13"/>
      <c r="F106" s="13"/>
      <c r="G106" s="18"/>
    </row>
    <row r="107" spans="1:7" ht="15.6" x14ac:dyDescent="0.3">
      <c r="A107" s="13"/>
      <c r="B107" s="13"/>
      <c r="C107" s="13"/>
      <c r="D107" s="13"/>
      <c r="E107" s="13"/>
      <c r="F107" s="13"/>
      <c r="G107" s="18"/>
    </row>
    <row r="108" spans="1:7" ht="15.6" x14ac:dyDescent="0.3">
      <c r="A108" s="13"/>
      <c r="B108" s="13"/>
      <c r="C108" s="13"/>
      <c r="D108" s="13"/>
      <c r="E108" s="13"/>
      <c r="F108" s="13"/>
      <c r="G108" s="18"/>
    </row>
    <row r="109" spans="1:7" ht="15.6" x14ac:dyDescent="0.3">
      <c r="A109" s="13"/>
      <c r="B109" s="13"/>
      <c r="C109" s="13"/>
      <c r="D109" s="13"/>
      <c r="E109" s="13"/>
      <c r="F109" s="13"/>
      <c r="G109" s="18"/>
    </row>
    <row r="110" spans="1:7" ht="15.6" x14ac:dyDescent="0.3">
      <c r="A110" s="13"/>
      <c r="B110" s="13"/>
      <c r="C110" s="13"/>
      <c r="D110" s="13"/>
      <c r="E110" s="13"/>
      <c r="F110" s="13"/>
      <c r="G110" s="18"/>
    </row>
    <row r="111" spans="1:7" ht="15.6" x14ac:dyDescent="0.3">
      <c r="A111" s="13"/>
      <c r="B111" s="13"/>
      <c r="C111" s="13"/>
      <c r="D111" s="13"/>
      <c r="E111" s="13"/>
      <c r="F111" s="13"/>
      <c r="G111" s="18"/>
    </row>
    <row r="112" spans="1:7" ht="15.6" x14ac:dyDescent="0.3">
      <c r="A112" s="13"/>
      <c r="B112" s="13"/>
      <c r="C112" s="13"/>
      <c r="D112" s="13"/>
      <c r="E112" s="13"/>
      <c r="F112" s="13"/>
      <c r="G112" s="18"/>
    </row>
    <row r="113" spans="1:7" ht="15.6" x14ac:dyDescent="0.3">
      <c r="A113" s="13"/>
      <c r="B113" s="13"/>
      <c r="C113" s="13"/>
      <c r="D113" s="13"/>
      <c r="E113" s="13"/>
      <c r="F113" s="13"/>
      <c r="G113" s="18"/>
    </row>
    <row r="114" spans="1:7" ht="15.6" x14ac:dyDescent="0.3">
      <c r="A114" s="13"/>
      <c r="B114" s="13"/>
      <c r="C114" s="13"/>
      <c r="D114" s="13"/>
      <c r="E114" s="13"/>
      <c r="F114" s="13"/>
      <c r="G114" s="18"/>
    </row>
    <row r="115" spans="1:7" ht="15.6" x14ac:dyDescent="0.3">
      <c r="A115" s="13"/>
      <c r="B115" s="13"/>
      <c r="C115" s="13"/>
      <c r="D115" s="13"/>
      <c r="E115" s="13"/>
      <c r="F115" s="13"/>
      <c r="G115" s="18"/>
    </row>
    <row r="116" spans="1:7" ht="15.6" x14ac:dyDescent="0.3">
      <c r="A116" s="13"/>
      <c r="B116" s="13"/>
      <c r="C116" s="13"/>
      <c r="D116" s="13"/>
      <c r="E116" s="13"/>
      <c r="F116" s="13"/>
      <c r="G116" s="18"/>
    </row>
    <row r="117" spans="1:7" ht="15.6" x14ac:dyDescent="0.3">
      <c r="A117" s="13"/>
      <c r="B117" s="13"/>
      <c r="C117" s="13"/>
      <c r="D117" s="13"/>
      <c r="E117" s="13"/>
      <c r="F117" s="13"/>
      <c r="G117" s="18"/>
    </row>
    <row r="118" spans="1:7" ht="15.6" x14ac:dyDescent="0.3">
      <c r="A118" s="13"/>
      <c r="B118" s="13"/>
      <c r="C118" s="13"/>
      <c r="D118" s="13"/>
      <c r="E118" s="13"/>
      <c r="F118" s="13"/>
      <c r="G118" s="18"/>
    </row>
    <row r="119" spans="1:7" ht="15.6" x14ac:dyDescent="0.3">
      <c r="A119" s="13"/>
      <c r="B119" s="13"/>
      <c r="C119" s="13"/>
      <c r="D119" s="13"/>
      <c r="E119" s="13"/>
      <c r="F119" s="13"/>
      <c r="G119" s="18"/>
    </row>
    <row r="120" spans="1:7" ht="15.6" x14ac:dyDescent="0.3">
      <c r="A120" s="13"/>
      <c r="B120" s="13"/>
      <c r="C120" s="13"/>
      <c r="D120" s="13"/>
      <c r="E120" s="13"/>
      <c r="F120" s="13"/>
      <c r="G120" s="18"/>
    </row>
    <row r="121" spans="1:7" ht="15.6" x14ac:dyDescent="0.3">
      <c r="A121" s="13"/>
      <c r="B121" s="13"/>
      <c r="C121" s="13"/>
      <c r="D121" s="13"/>
      <c r="E121" s="13"/>
      <c r="F121" s="13"/>
      <c r="G121" s="18"/>
    </row>
    <row r="122" spans="1:7" ht="15.6" x14ac:dyDescent="0.3">
      <c r="A122" s="13"/>
      <c r="B122" s="13"/>
      <c r="C122" s="13"/>
      <c r="D122" s="13"/>
      <c r="E122" s="13"/>
      <c r="F122" s="13"/>
      <c r="G122" s="18"/>
    </row>
    <row r="123" spans="1:7" ht="15.6" x14ac:dyDescent="0.3">
      <c r="A123" s="13"/>
      <c r="B123" s="13"/>
      <c r="C123" s="13"/>
      <c r="D123" s="13"/>
      <c r="E123" s="13"/>
      <c r="F123" s="13"/>
      <c r="G123" s="18"/>
    </row>
    <row r="124" spans="1:7" ht="15.6" x14ac:dyDescent="0.3">
      <c r="A124" s="13"/>
      <c r="B124" s="13"/>
      <c r="C124" s="13"/>
      <c r="D124" s="13"/>
      <c r="E124" s="13"/>
      <c r="F124" s="13"/>
      <c r="G124" s="18"/>
    </row>
    <row r="125" spans="1:7" ht="15.6" x14ac:dyDescent="0.3">
      <c r="A125" s="13"/>
      <c r="B125" s="13"/>
      <c r="C125" s="13"/>
      <c r="D125" s="13"/>
      <c r="E125" s="13"/>
      <c r="F125" s="13"/>
      <c r="G125" s="18"/>
    </row>
    <row r="126" spans="1:7" ht="15.6" x14ac:dyDescent="0.3">
      <c r="A126" s="13"/>
      <c r="B126" s="13"/>
      <c r="C126" s="13"/>
      <c r="D126" s="13"/>
      <c r="E126" s="13"/>
      <c r="F126" s="13"/>
      <c r="G126" s="18"/>
    </row>
    <row r="127" spans="1:7" ht="15.6" x14ac:dyDescent="0.3">
      <c r="A127" s="13"/>
      <c r="B127" s="13"/>
      <c r="C127" s="13"/>
      <c r="D127" s="13"/>
      <c r="E127" s="13"/>
      <c r="F127" s="13"/>
      <c r="G127" s="18"/>
    </row>
    <row r="128" spans="1:7" ht="15.6" x14ac:dyDescent="0.3">
      <c r="A128" s="13"/>
      <c r="B128" s="13"/>
      <c r="C128" s="13"/>
      <c r="D128" s="13"/>
      <c r="E128" s="13"/>
      <c r="F128" s="13"/>
      <c r="G128" s="18"/>
    </row>
    <row r="129" spans="1:7" ht="15.6" x14ac:dyDescent="0.3">
      <c r="A129" s="13"/>
      <c r="B129" s="13"/>
      <c r="C129" s="13"/>
      <c r="D129" s="13"/>
      <c r="E129" s="13"/>
      <c r="F129" s="13"/>
      <c r="G129" s="18"/>
    </row>
    <row r="130" spans="1:7" ht="15.6" x14ac:dyDescent="0.3">
      <c r="A130" s="13"/>
      <c r="B130" s="13"/>
      <c r="C130" s="13"/>
      <c r="D130" s="13"/>
      <c r="E130" s="13"/>
      <c r="F130" s="13"/>
      <c r="G130" s="18"/>
    </row>
    <row r="131" spans="1:7" ht="15.6" x14ac:dyDescent="0.3">
      <c r="A131" s="13"/>
      <c r="B131" s="13"/>
      <c r="C131" s="13"/>
      <c r="D131" s="13"/>
      <c r="E131" s="13"/>
      <c r="F131" s="13"/>
      <c r="G131" s="18"/>
    </row>
    <row r="132" spans="1:7" ht="15.6" x14ac:dyDescent="0.3">
      <c r="A132" s="13"/>
      <c r="B132" s="13"/>
      <c r="C132" s="13"/>
      <c r="D132" s="13"/>
      <c r="E132" s="13"/>
      <c r="F132" s="13"/>
      <c r="G132" s="18"/>
    </row>
    <row r="133" spans="1:7" ht="15.6" x14ac:dyDescent="0.3">
      <c r="A133" s="13"/>
      <c r="B133" s="13"/>
      <c r="C133" s="13"/>
      <c r="D133" s="13"/>
      <c r="E133" s="13"/>
      <c r="F133" s="13"/>
      <c r="G133" s="18"/>
    </row>
    <row r="134" spans="1:7" ht="15.6" x14ac:dyDescent="0.3">
      <c r="A134" s="13"/>
      <c r="B134" s="13"/>
      <c r="C134" s="13"/>
      <c r="D134" s="13"/>
      <c r="E134" s="13"/>
      <c r="F134" s="13"/>
      <c r="G134" s="18"/>
    </row>
    <row r="135" spans="1:7" ht="15.6" x14ac:dyDescent="0.3">
      <c r="A135" s="13"/>
      <c r="B135" s="13"/>
      <c r="C135" s="13"/>
      <c r="D135" s="13"/>
      <c r="E135" s="13"/>
      <c r="F135" s="13"/>
      <c r="G135" s="18"/>
    </row>
    <row r="136" spans="1:7" ht="15.6" x14ac:dyDescent="0.3">
      <c r="A136" s="13"/>
      <c r="B136" s="13"/>
      <c r="C136" s="13"/>
      <c r="D136" s="13"/>
      <c r="E136" s="13"/>
      <c r="F136" s="13"/>
      <c r="G136" s="18"/>
    </row>
    <row r="137" spans="1:7" ht="15.6" x14ac:dyDescent="0.3">
      <c r="A137" s="13"/>
      <c r="B137" s="13"/>
      <c r="C137" s="13"/>
      <c r="D137" s="13"/>
      <c r="E137" s="13"/>
      <c r="F137" s="13"/>
      <c r="G137" s="18"/>
    </row>
    <row r="138" spans="1:7" ht="15.6" x14ac:dyDescent="0.3">
      <c r="A138" s="13"/>
      <c r="B138" s="13"/>
      <c r="C138" s="13"/>
      <c r="D138" s="13"/>
      <c r="E138" s="13"/>
      <c r="F138" s="13"/>
      <c r="G138" s="18"/>
    </row>
    <row r="139" spans="1:7" ht="15.6" x14ac:dyDescent="0.3">
      <c r="A139" s="13"/>
      <c r="B139" s="13"/>
      <c r="C139" s="13"/>
      <c r="D139" s="13"/>
      <c r="E139" s="13"/>
      <c r="F139" s="13"/>
      <c r="G139" s="18"/>
    </row>
    <row r="140" spans="1:7" ht="15.6" x14ac:dyDescent="0.3">
      <c r="A140" s="13"/>
      <c r="B140" s="13"/>
      <c r="C140" s="13"/>
      <c r="D140" s="13"/>
      <c r="E140" s="13"/>
      <c r="F140" s="13"/>
      <c r="G140" s="18"/>
    </row>
    <row r="141" spans="1:7" ht="15.6" x14ac:dyDescent="0.3">
      <c r="A141" s="13"/>
      <c r="B141" s="13"/>
      <c r="C141" s="13"/>
      <c r="D141" s="13"/>
      <c r="E141" s="13"/>
      <c r="F141" s="13"/>
      <c r="G141" s="18"/>
    </row>
    <row r="142" spans="1:7" ht="15.6" x14ac:dyDescent="0.3">
      <c r="A142" s="13"/>
      <c r="B142" s="13"/>
      <c r="C142" s="13"/>
      <c r="D142" s="13"/>
      <c r="E142" s="13"/>
      <c r="F142" s="13"/>
      <c r="G142" s="18"/>
    </row>
    <row r="143" spans="1:7" ht="15.6" x14ac:dyDescent="0.3">
      <c r="A143" s="13"/>
      <c r="B143" s="13"/>
      <c r="C143" s="13"/>
      <c r="D143" s="13"/>
      <c r="E143" s="13"/>
      <c r="F143" s="13"/>
      <c r="G143" s="18"/>
    </row>
    <row r="144" spans="1:7" ht="15.6" x14ac:dyDescent="0.3">
      <c r="A144" s="13"/>
      <c r="B144" s="13"/>
      <c r="C144" s="13"/>
      <c r="D144" s="13"/>
      <c r="E144" s="13"/>
      <c r="F144" s="13"/>
      <c r="G144" s="18"/>
    </row>
    <row r="145" spans="1:7" ht="15.6" x14ac:dyDescent="0.3">
      <c r="A145" s="13"/>
      <c r="B145" s="13"/>
      <c r="C145" s="13"/>
      <c r="D145" s="13"/>
      <c r="E145" s="13"/>
      <c r="F145" s="13"/>
      <c r="G145" s="18"/>
    </row>
    <row r="146" spans="1:7" ht="15.6" x14ac:dyDescent="0.3">
      <c r="A146" s="13"/>
      <c r="B146" s="13"/>
      <c r="C146" s="13"/>
      <c r="D146" s="13"/>
      <c r="E146" s="13"/>
      <c r="F146" s="13"/>
      <c r="G146" s="18"/>
    </row>
    <row r="147" spans="1:7" ht="15.6" x14ac:dyDescent="0.3">
      <c r="A147" s="13"/>
      <c r="B147" s="13"/>
      <c r="C147" s="13"/>
      <c r="D147" s="13"/>
      <c r="E147" s="13"/>
      <c r="F147" s="13"/>
      <c r="G147" s="18"/>
    </row>
    <row r="148" spans="1:7" ht="15.6" x14ac:dyDescent="0.3">
      <c r="A148" s="13"/>
      <c r="B148" s="13"/>
      <c r="C148" s="13"/>
      <c r="D148" s="13"/>
      <c r="E148" s="13"/>
      <c r="F148" s="13"/>
      <c r="G148" s="18"/>
    </row>
    <row r="149" spans="1:7" ht="15.6" x14ac:dyDescent="0.3">
      <c r="A149" s="13"/>
      <c r="B149" s="13"/>
      <c r="C149" s="13"/>
      <c r="D149" s="13"/>
      <c r="E149" s="13"/>
      <c r="F149" s="13"/>
      <c r="G149" s="18"/>
    </row>
    <row r="150" spans="1:7" ht="15.6" x14ac:dyDescent="0.3">
      <c r="A150" s="13"/>
      <c r="B150" s="13"/>
      <c r="C150" s="13"/>
      <c r="D150" s="13"/>
      <c r="E150" s="13"/>
      <c r="F150" s="13"/>
      <c r="G150" s="18"/>
    </row>
    <row r="151" spans="1:7" ht="15.6" x14ac:dyDescent="0.3">
      <c r="A151" s="13"/>
      <c r="B151" s="13"/>
      <c r="C151" s="13"/>
      <c r="D151" s="13"/>
      <c r="E151" s="13"/>
      <c r="F151" s="13"/>
      <c r="G151" s="18"/>
    </row>
    <row r="152" spans="1:7" ht="15.6" x14ac:dyDescent="0.3">
      <c r="A152" s="13"/>
      <c r="B152" s="13"/>
      <c r="C152" s="13"/>
      <c r="D152" s="13"/>
      <c r="E152" s="13"/>
      <c r="F152" s="13"/>
      <c r="G152" s="18"/>
    </row>
    <row r="153" spans="1:7" ht="15.6" x14ac:dyDescent="0.3">
      <c r="A153" s="13"/>
      <c r="B153" s="13"/>
      <c r="C153" s="13"/>
      <c r="D153" s="13"/>
      <c r="E153" s="13"/>
      <c r="F153" s="13"/>
      <c r="G153" s="18"/>
    </row>
    <row r="154" spans="1:7" ht="15.6" x14ac:dyDescent="0.3">
      <c r="A154" s="13"/>
      <c r="B154" s="13"/>
      <c r="C154" s="13"/>
      <c r="D154" s="13"/>
      <c r="E154" s="13"/>
      <c r="F154" s="13"/>
      <c r="G154" s="18"/>
    </row>
    <row r="155" spans="1:7" ht="15.6" x14ac:dyDescent="0.3">
      <c r="A155" s="13"/>
      <c r="B155" s="13"/>
      <c r="C155" s="13"/>
      <c r="D155" s="13"/>
      <c r="E155" s="13"/>
      <c r="F155" s="13"/>
      <c r="G155" s="18"/>
    </row>
    <row r="156" spans="1:7" ht="15.6" x14ac:dyDescent="0.3">
      <c r="A156" s="13"/>
      <c r="B156" s="13"/>
      <c r="C156" s="13"/>
      <c r="D156" s="13"/>
      <c r="E156" s="13"/>
      <c r="F156" s="13"/>
      <c r="G156" s="18"/>
    </row>
    <row r="157" spans="1:7" ht="15.6" x14ac:dyDescent="0.3">
      <c r="A157" s="13"/>
      <c r="B157" s="13"/>
      <c r="C157" s="13"/>
      <c r="D157" s="13"/>
      <c r="E157" s="13"/>
      <c r="F157" s="13"/>
      <c r="G157" s="18"/>
    </row>
    <row r="158" spans="1:7" ht="15.6" x14ac:dyDescent="0.3">
      <c r="A158" s="13"/>
      <c r="B158" s="13"/>
      <c r="C158" s="13"/>
      <c r="D158" s="13"/>
      <c r="E158" s="13"/>
      <c r="F158" s="13"/>
      <c r="G158" s="18"/>
    </row>
    <row r="159" spans="1:7" ht="15.6" x14ac:dyDescent="0.3">
      <c r="A159" s="13"/>
      <c r="B159" s="13"/>
      <c r="C159" s="13"/>
      <c r="D159" s="13"/>
      <c r="E159" s="13"/>
      <c r="F159" s="13"/>
      <c r="G159" s="18"/>
    </row>
    <row r="160" spans="1:7" ht="15.6" x14ac:dyDescent="0.3">
      <c r="A160" s="13"/>
      <c r="B160" s="13"/>
      <c r="C160" s="13"/>
      <c r="D160" s="13"/>
      <c r="E160" s="13"/>
      <c r="F160" s="13"/>
      <c r="G160" s="18"/>
    </row>
    <row r="161" spans="1:7" ht="15.6" x14ac:dyDescent="0.3">
      <c r="A161" s="13"/>
      <c r="B161" s="13"/>
      <c r="C161" s="13"/>
      <c r="D161" s="13"/>
      <c r="E161" s="13"/>
      <c r="F161" s="13"/>
      <c r="G161" s="18"/>
    </row>
    <row r="162" spans="1:7" ht="15.6" x14ac:dyDescent="0.3">
      <c r="A162" s="13"/>
      <c r="B162" s="13"/>
      <c r="C162" s="13"/>
      <c r="D162" s="13"/>
      <c r="E162" s="13"/>
      <c r="F162" s="13"/>
      <c r="G162" s="18"/>
    </row>
    <row r="163" spans="1:7" ht="15.6" x14ac:dyDescent="0.3">
      <c r="A163" s="13"/>
      <c r="B163" s="13"/>
      <c r="C163" s="13"/>
      <c r="D163" s="13"/>
      <c r="E163" s="13"/>
      <c r="F163" s="13"/>
      <c r="G163" s="18"/>
    </row>
    <row r="164" spans="1:7" ht="15.6" x14ac:dyDescent="0.3">
      <c r="A164" s="13"/>
      <c r="B164" s="13"/>
      <c r="C164" s="13"/>
      <c r="D164" s="13"/>
      <c r="E164" s="13"/>
      <c r="F164" s="13"/>
      <c r="G164" s="18"/>
    </row>
    <row r="165" spans="1:7" ht="15.6" x14ac:dyDescent="0.3">
      <c r="A165" s="13"/>
      <c r="B165" s="13"/>
      <c r="C165" s="13"/>
      <c r="D165" s="13"/>
      <c r="E165" s="13"/>
      <c r="F165" s="13"/>
      <c r="G165" s="18"/>
    </row>
    <row r="166" spans="1:7" ht="15.6" x14ac:dyDescent="0.3">
      <c r="A166" s="13"/>
      <c r="B166" s="13"/>
      <c r="C166" s="13"/>
      <c r="D166" s="13"/>
      <c r="E166" s="13"/>
      <c r="F166" s="13"/>
      <c r="G166" s="18"/>
    </row>
    <row r="167" spans="1:7" ht="15.6" x14ac:dyDescent="0.3">
      <c r="A167" s="13"/>
      <c r="B167" s="13"/>
      <c r="C167" s="13"/>
      <c r="D167" s="13"/>
      <c r="E167" s="13"/>
      <c r="F167" s="13"/>
      <c r="G167" s="18"/>
    </row>
    <row r="168" spans="1:7" ht="15.6" x14ac:dyDescent="0.3">
      <c r="A168" s="13"/>
      <c r="B168" s="13"/>
      <c r="C168" s="13"/>
      <c r="D168" s="13"/>
      <c r="E168" s="13"/>
      <c r="F168" s="13"/>
      <c r="G168" s="18"/>
    </row>
    <row r="169" spans="1:7" ht="15.6" x14ac:dyDescent="0.3">
      <c r="A169" s="13"/>
      <c r="B169" s="13"/>
      <c r="C169" s="13"/>
      <c r="D169" s="13"/>
      <c r="E169" s="13"/>
      <c r="F169" s="13"/>
      <c r="G169" s="18"/>
    </row>
    <row r="170" spans="1:7" ht="15.6" x14ac:dyDescent="0.3">
      <c r="A170" s="13"/>
      <c r="B170" s="13"/>
      <c r="C170" s="13"/>
      <c r="D170" s="13"/>
      <c r="E170" s="13"/>
      <c r="F170" s="13"/>
      <c r="G170" s="18"/>
    </row>
    <row r="171" spans="1:7" ht="15.6" x14ac:dyDescent="0.3">
      <c r="A171" s="13"/>
      <c r="B171" s="13"/>
      <c r="C171" s="13"/>
      <c r="D171" s="13"/>
      <c r="E171" s="13"/>
      <c r="F171" s="13"/>
      <c r="G171" s="18"/>
    </row>
    <row r="172" spans="1:7" ht="15.6" x14ac:dyDescent="0.3">
      <c r="A172" s="13"/>
      <c r="B172" s="13"/>
      <c r="C172" s="13"/>
      <c r="D172" s="13"/>
      <c r="E172" s="13"/>
      <c r="F172" s="13"/>
      <c r="G172" s="18"/>
    </row>
    <row r="173" spans="1:7" ht="15.6" x14ac:dyDescent="0.3">
      <c r="A173" s="13"/>
      <c r="B173" s="13"/>
      <c r="C173" s="13"/>
      <c r="D173" s="13"/>
      <c r="E173" s="13"/>
      <c r="F173" s="13"/>
      <c r="G173" s="18"/>
    </row>
    <row r="174" spans="1:7" ht="15.6" x14ac:dyDescent="0.3">
      <c r="A174" s="13"/>
      <c r="B174" s="13"/>
      <c r="C174" s="13"/>
      <c r="D174" s="13"/>
      <c r="E174" s="13"/>
      <c r="F174" s="13"/>
      <c r="G174" s="18"/>
    </row>
    <row r="175" spans="1:7" ht="15.6" x14ac:dyDescent="0.3">
      <c r="A175" s="13"/>
      <c r="B175" s="13"/>
      <c r="C175" s="13"/>
      <c r="D175" s="13"/>
      <c r="E175" s="13"/>
      <c r="F175" s="13"/>
      <c r="G175" s="18"/>
    </row>
    <row r="176" spans="1:7" ht="15.6" x14ac:dyDescent="0.3">
      <c r="A176" s="13"/>
      <c r="B176" s="13"/>
      <c r="C176" s="13"/>
      <c r="D176" s="13"/>
      <c r="E176" s="13"/>
      <c r="F176" s="13"/>
      <c r="G176" s="18"/>
    </row>
    <row r="177" spans="1:7" ht="15.6" x14ac:dyDescent="0.3">
      <c r="A177" s="13"/>
      <c r="B177" s="13"/>
      <c r="C177" s="13"/>
      <c r="D177" s="13"/>
      <c r="E177" s="13"/>
      <c r="F177" s="13"/>
      <c r="G177" s="18"/>
    </row>
    <row r="178" spans="1:7" ht="15.6" x14ac:dyDescent="0.3">
      <c r="A178" s="13"/>
      <c r="B178" s="13"/>
      <c r="C178" s="13"/>
      <c r="D178" s="13"/>
      <c r="E178" s="13"/>
      <c r="F178" s="13"/>
      <c r="G178" s="18"/>
    </row>
    <row r="179" spans="1:7" ht="15.6" x14ac:dyDescent="0.3">
      <c r="A179" s="13"/>
      <c r="B179" s="13"/>
      <c r="C179" s="13"/>
      <c r="D179" s="13"/>
      <c r="E179" s="13"/>
      <c r="F179" s="13"/>
      <c r="G179" s="18"/>
    </row>
    <row r="180" spans="1:7" ht="15.6" x14ac:dyDescent="0.3">
      <c r="A180" s="13"/>
      <c r="B180" s="13"/>
      <c r="C180" s="13"/>
      <c r="D180" s="13"/>
      <c r="E180" s="13"/>
      <c r="F180" s="13"/>
      <c r="G180" s="18"/>
    </row>
    <row r="181" spans="1:7" ht="15.6" x14ac:dyDescent="0.3">
      <c r="A181" s="13"/>
      <c r="B181" s="13"/>
      <c r="C181" s="13"/>
      <c r="D181" s="13"/>
      <c r="E181" s="13"/>
      <c r="F181" s="13"/>
      <c r="G181" s="18"/>
    </row>
    <row r="182" spans="1:7" ht="15.6" x14ac:dyDescent="0.3">
      <c r="A182" s="13"/>
      <c r="B182" s="13"/>
      <c r="C182" s="13"/>
      <c r="D182" s="13"/>
      <c r="E182" s="13"/>
      <c r="F182" s="13"/>
      <c r="G182" s="18"/>
    </row>
    <row r="183" spans="1:7" ht="15.6" x14ac:dyDescent="0.3">
      <c r="A183" s="13"/>
      <c r="B183" s="13"/>
      <c r="C183" s="13"/>
      <c r="D183" s="13"/>
      <c r="E183" s="13"/>
      <c r="F183" s="13"/>
      <c r="G183" s="18"/>
    </row>
    <row r="184" spans="1:7" ht="15.6" x14ac:dyDescent="0.3">
      <c r="A184" s="13"/>
      <c r="B184" s="13"/>
      <c r="C184" s="13"/>
      <c r="D184" s="13"/>
      <c r="E184" s="13"/>
      <c r="F184" s="13"/>
      <c r="G184" s="18"/>
    </row>
    <row r="185" spans="1:7" ht="15.6" x14ac:dyDescent="0.3">
      <c r="A185" s="13"/>
      <c r="B185" s="13"/>
      <c r="C185" s="13"/>
      <c r="D185" s="13"/>
      <c r="E185" s="13"/>
      <c r="F185" s="13"/>
      <c r="G185" s="18"/>
    </row>
    <row r="186" spans="1:7" ht="15.6" x14ac:dyDescent="0.3">
      <c r="A186" s="13"/>
      <c r="B186" s="13"/>
      <c r="C186" s="13"/>
      <c r="D186" s="13"/>
      <c r="E186" s="13"/>
      <c r="F186" s="13"/>
      <c r="G186" s="18"/>
    </row>
    <row r="187" spans="1:7" ht="15.6" x14ac:dyDescent="0.3">
      <c r="A187" s="13"/>
      <c r="B187" s="13"/>
      <c r="C187" s="13"/>
      <c r="D187" s="13"/>
      <c r="E187" s="13"/>
      <c r="F187" s="13"/>
      <c r="G187" s="18"/>
    </row>
    <row r="188" spans="1:7" ht="15.6" x14ac:dyDescent="0.3">
      <c r="A188" s="13"/>
      <c r="B188" s="13"/>
      <c r="C188" s="13"/>
      <c r="D188" s="13"/>
      <c r="E188" s="13"/>
      <c r="F188" s="13"/>
      <c r="G188" s="18"/>
    </row>
    <row r="189" spans="1:7" ht="15.6" x14ac:dyDescent="0.3">
      <c r="A189" s="13"/>
      <c r="B189" s="13"/>
      <c r="C189" s="13"/>
      <c r="D189" s="13"/>
      <c r="E189" s="13"/>
      <c r="F189" s="13"/>
      <c r="G189" s="18"/>
    </row>
    <row r="190" spans="1:7" ht="15.6" x14ac:dyDescent="0.3">
      <c r="A190" s="13"/>
      <c r="B190" s="13"/>
      <c r="C190" s="13"/>
      <c r="D190" s="13"/>
      <c r="E190" s="13"/>
      <c r="F190" s="13"/>
      <c r="G190" s="18"/>
    </row>
    <row r="191" spans="1:7" ht="15.6" x14ac:dyDescent="0.3">
      <c r="A191" s="13"/>
      <c r="B191" s="13"/>
      <c r="C191" s="13"/>
      <c r="D191" s="13"/>
      <c r="E191" s="13"/>
      <c r="F191" s="13"/>
      <c r="G191" s="18"/>
    </row>
    <row r="192" spans="1:7" ht="15.6" x14ac:dyDescent="0.3">
      <c r="A192" s="13"/>
      <c r="B192" s="13"/>
      <c r="C192" s="13"/>
      <c r="D192" s="13"/>
      <c r="E192" s="13"/>
      <c r="F192" s="13"/>
      <c r="G192" s="18"/>
    </row>
    <row r="193" spans="1:7" ht="15.6" x14ac:dyDescent="0.3">
      <c r="A193" s="13"/>
      <c r="B193" s="13"/>
      <c r="C193" s="13"/>
      <c r="D193" s="13"/>
      <c r="E193" s="13"/>
      <c r="F193" s="13"/>
      <c r="G193" s="18"/>
    </row>
    <row r="194" spans="1:7" ht="15.6" x14ac:dyDescent="0.3">
      <c r="A194" s="13"/>
      <c r="B194" s="13"/>
      <c r="C194" s="13"/>
      <c r="D194" s="13"/>
      <c r="E194" s="13"/>
      <c r="F194" s="13"/>
      <c r="G194" s="18"/>
    </row>
    <row r="195" spans="1:7" ht="15.6" x14ac:dyDescent="0.3">
      <c r="A195" s="13"/>
      <c r="B195" s="13"/>
      <c r="C195" s="13"/>
      <c r="D195" s="13"/>
      <c r="E195" s="13"/>
      <c r="F195" s="13"/>
      <c r="G195" s="18"/>
    </row>
    <row r="196" spans="1:7" ht="15.6" x14ac:dyDescent="0.3">
      <c r="A196" s="13"/>
      <c r="B196" s="13"/>
      <c r="C196" s="13"/>
      <c r="D196" s="13"/>
      <c r="E196" s="13"/>
      <c r="F196" s="13"/>
      <c r="G196" s="18"/>
    </row>
    <row r="197" spans="1:7" ht="15.6" x14ac:dyDescent="0.3">
      <c r="A197" s="13"/>
      <c r="B197" s="13"/>
      <c r="C197" s="13"/>
      <c r="D197" s="13"/>
      <c r="E197" s="13"/>
      <c r="F197" s="13"/>
      <c r="G197" s="18"/>
    </row>
    <row r="198" spans="1:7" ht="15.6" x14ac:dyDescent="0.3">
      <c r="A198" s="13"/>
      <c r="B198" s="13"/>
      <c r="C198" s="13"/>
      <c r="D198" s="13"/>
      <c r="E198" s="13"/>
      <c r="F198" s="13"/>
      <c r="G198" s="18"/>
    </row>
    <row r="199" spans="1:7" ht="15.6" x14ac:dyDescent="0.3">
      <c r="A199" s="13"/>
      <c r="B199" s="13"/>
      <c r="C199" s="13"/>
      <c r="D199" s="13"/>
      <c r="E199" s="13"/>
      <c r="F199" s="13"/>
      <c r="G199" s="18"/>
    </row>
    <row r="200" spans="1:7" ht="15.6" x14ac:dyDescent="0.3">
      <c r="A200" s="13"/>
      <c r="B200" s="13"/>
      <c r="C200" s="13"/>
      <c r="D200" s="13"/>
      <c r="E200" s="13"/>
      <c r="F200" s="13"/>
      <c r="G200" s="18"/>
    </row>
    <row r="201" spans="1:7" ht="15.6" x14ac:dyDescent="0.3">
      <c r="A201" s="13"/>
      <c r="B201" s="13"/>
      <c r="C201" s="13"/>
      <c r="D201" s="13"/>
      <c r="E201" s="13"/>
      <c r="F201" s="13"/>
      <c r="G201" s="18"/>
    </row>
    <row r="202" spans="1:7" ht="15.6" x14ac:dyDescent="0.3">
      <c r="A202" s="13"/>
      <c r="B202" s="13"/>
      <c r="C202" s="13"/>
      <c r="D202" s="13"/>
      <c r="E202" s="13"/>
      <c r="F202" s="13"/>
      <c r="G202" s="18"/>
    </row>
    <row r="203" spans="1:7" ht="15.6" x14ac:dyDescent="0.3">
      <c r="A203" s="13"/>
      <c r="B203" s="13"/>
      <c r="C203" s="13"/>
      <c r="D203" s="13"/>
      <c r="E203" s="13"/>
      <c r="F203" s="13"/>
      <c r="G203" s="18"/>
    </row>
    <row r="204" spans="1:7" ht="15.6" x14ac:dyDescent="0.3">
      <c r="A204" s="13"/>
      <c r="B204" s="13"/>
      <c r="C204" s="13"/>
      <c r="D204" s="13"/>
      <c r="E204" s="13"/>
      <c r="F204" s="13"/>
      <c r="G204" s="18"/>
    </row>
    <row r="205" spans="1:7" ht="15.6" x14ac:dyDescent="0.3">
      <c r="A205" s="13"/>
      <c r="B205" s="13"/>
      <c r="C205" s="13"/>
      <c r="D205" s="13"/>
      <c r="E205" s="13"/>
      <c r="F205" s="13"/>
      <c r="G205" s="18"/>
    </row>
    <row r="206" spans="1:7" ht="15.6" x14ac:dyDescent="0.3">
      <c r="A206" s="13"/>
      <c r="B206" s="13"/>
      <c r="C206" s="13"/>
      <c r="D206" s="13"/>
      <c r="E206" s="13"/>
      <c r="F206" s="13"/>
      <c r="G206" s="18"/>
    </row>
    <row r="207" spans="1:7" ht="15.6" x14ac:dyDescent="0.3">
      <c r="A207" s="13"/>
      <c r="B207" s="13"/>
      <c r="C207" s="13"/>
      <c r="D207" s="13"/>
      <c r="E207" s="13"/>
      <c r="F207" s="13"/>
      <c r="G207" s="18"/>
    </row>
    <row r="208" spans="1:7" ht="15.6" x14ac:dyDescent="0.3">
      <c r="A208" s="13"/>
      <c r="B208" s="13"/>
      <c r="C208" s="13"/>
      <c r="D208" s="13"/>
      <c r="E208" s="13"/>
      <c r="F208" s="13"/>
      <c r="G208" s="18"/>
    </row>
    <row r="209" spans="1:7" ht="15.6" x14ac:dyDescent="0.3">
      <c r="A209" s="13"/>
      <c r="B209" s="13"/>
      <c r="C209" s="13"/>
      <c r="D209" s="13"/>
      <c r="E209" s="13"/>
      <c r="F209" s="13"/>
      <c r="G209" s="18"/>
    </row>
    <row r="210" spans="1:7" ht="15.6" x14ac:dyDescent="0.3">
      <c r="A210" s="13"/>
      <c r="B210" s="13"/>
      <c r="C210" s="13"/>
      <c r="D210" s="13"/>
      <c r="E210" s="13"/>
      <c r="F210" s="13"/>
      <c r="G210" s="18"/>
    </row>
    <row r="211" spans="1:7" ht="15.6" x14ac:dyDescent="0.3">
      <c r="A211" s="13"/>
      <c r="B211" s="13"/>
      <c r="C211" s="13"/>
      <c r="D211" s="13"/>
      <c r="E211" s="13"/>
      <c r="F211" s="13"/>
      <c r="G211" s="18"/>
    </row>
    <row r="212" spans="1:7" ht="15.6" x14ac:dyDescent="0.3">
      <c r="A212" s="13"/>
      <c r="B212" s="13"/>
      <c r="C212" s="13"/>
      <c r="D212" s="13"/>
      <c r="E212" s="13"/>
      <c r="F212" s="13"/>
      <c r="G212" s="18"/>
    </row>
    <row r="213" spans="1:7" ht="15.6" x14ac:dyDescent="0.3">
      <c r="A213" s="13"/>
      <c r="B213" s="13"/>
      <c r="C213" s="13"/>
      <c r="D213" s="13"/>
      <c r="E213" s="13"/>
      <c r="F213" s="13"/>
      <c r="G213" s="18"/>
    </row>
    <row r="214" spans="1:7" ht="15.6" x14ac:dyDescent="0.3">
      <c r="A214" s="13"/>
      <c r="B214" s="13"/>
      <c r="C214" s="13"/>
      <c r="D214" s="13"/>
      <c r="E214" s="13"/>
      <c r="F214" s="13"/>
      <c r="G214" s="18"/>
    </row>
    <row r="215" spans="1:7" ht="15.6" x14ac:dyDescent="0.3">
      <c r="A215" s="13"/>
      <c r="B215" s="13"/>
      <c r="C215" s="13"/>
      <c r="D215" s="13"/>
      <c r="E215" s="13"/>
      <c r="F215" s="13"/>
      <c r="G215" s="18"/>
    </row>
    <row r="216" spans="1:7" ht="15.6" x14ac:dyDescent="0.3">
      <c r="A216" s="13"/>
      <c r="B216" s="13"/>
      <c r="C216" s="13"/>
      <c r="D216" s="13"/>
      <c r="E216" s="13"/>
      <c r="F216" s="13"/>
      <c r="G216" s="18"/>
    </row>
    <row r="217" spans="1:7" ht="15.6" x14ac:dyDescent="0.3">
      <c r="A217" s="13"/>
      <c r="B217" s="13"/>
      <c r="C217" s="13"/>
      <c r="D217" s="13"/>
      <c r="E217" s="13"/>
      <c r="F217" s="13"/>
      <c r="G217" s="18"/>
    </row>
    <row r="218" spans="1:7" ht="15.6" x14ac:dyDescent="0.3">
      <c r="A218" s="13"/>
      <c r="B218" s="13"/>
      <c r="C218" s="13"/>
      <c r="D218" s="13"/>
      <c r="E218" s="13"/>
      <c r="F218" s="13"/>
      <c r="G218" s="18"/>
    </row>
    <row r="219" spans="1:7" ht="15.6" x14ac:dyDescent="0.3">
      <c r="A219" s="13"/>
      <c r="B219" s="13"/>
      <c r="C219" s="13"/>
      <c r="D219" s="13"/>
      <c r="E219" s="13"/>
      <c r="F219" s="13"/>
      <c r="G219" s="18"/>
    </row>
    <row r="220" spans="1:7" ht="15.6" x14ac:dyDescent="0.3">
      <c r="A220" s="13"/>
      <c r="B220" s="13"/>
      <c r="C220" s="13"/>
      <c r="D220" s="13"/>
      <c r="E220" s="13"/>
      <c r="F220" s="13"/>
      <c r="G220" s="18"/>
    </row>
    <row r="221" spans="1:7" ht="15.6" x14ac:dyDescent="0.3">
      <c r="A221" s="13"/>
      <c r="B221" s="13"/>
      <c r="C221" s="13"/>
      <c r="D221" s="13"/>
      <c r="E221" s="13"/>
      <c r="F221" s="13"/>
      <c r="G221" s="18"/>
    </row>
    <row r="222" spans="1:7" ht="15.6" x14ac:dyDescent="0.3">
      <c r="A222" s="13"/>
      <c r="B222" s="13"/>
      <c r="C222" s="13"/>
      <c r="D222" s="13"/>
      <c r="E222" s="13"/>
      <c r="F222" s="13"/>
      <c r="G222" s="18"/>
    </row>
    <row r="223" spans="1:7" ht="15.6" x14ac:dyDescent="0.3">
      <c r="A223" s="13"/>
      <c r="B223" s="13"/>
      <c r="C223" s="13"/>
      <c r="D223" s="13"/>
      <c r="E223" s="13"/>
      <c r="F223" s="13"/>
      <c r="G223" s="18"/>
    </row>
    <row r="224" spans="1:7" ht="15.6" x14ac:dyDescent="0.3">
      <c r="A224" s="13"/>
      <c r="B224" s="13"/>
      <c r="C224" s="13"/>
      <c r="D224" s="13"/>
      <c r="E224" s="13"/>
      <c r="F224" s="13"/>
      <c r="G224" s="18"/>
    </row>
    <row r="225" spans="1:7" ht="15.6" x14ac:dyDescent="0.3">
      <c r="A225" s="13"/>
      <c r="B225" s="13"/>
      <c r="C225" s="13"/>
      <c r="D225" s="13"/>
      <c r="E225" s="13"/>
      <c r="F225" s="13"/>
      <c r="G225" s="18"/>
    </row>
    <row r="226" spans="1:7" ht="15.6" x14ac:dyDescent="0.3">
      <c r="A226" s="13"/>
      <c r="B226" s="13"/>
      <c r="C226" s="13"/>
      <c r="D226" s="13"/>
      <c r="E226" s="13"/>
      <c r="F226" s="13"/>
      <c r="G226" s="18"/>
    </row>
    <row r="227" spans="1:7" ht="15.6" x14ac:dyDescent="0.3">
      <c r="A227" s="13"/>
      <c r="B227" s="13"/>
      <c r="C227" s="13"/>
      <c r="D227" s="13"/>
      <c r="E227" s="13"/>
      <c r="F227" s="13"/>
      <c r="G227" s="18"/>
    </row>
    <row r="228" spans="1:7" ht="15.6" x14ac:dyDescent="0.3">
      <c r="A228" s="13"/>
      <c r="B228" s="13"/>
      <c r="C228" s="13"/>
      <c r="D228" s="13"/>
      <c r="E228" s="13"/>
      <c r="F228" s="13"/>
      <c r="G228" s="18"/>
    </row>
    <row r="229" spans="1:7" ht="15.6" x14ac:dyDescent="0.3">
      <c r="A229" s="13"/>
      <c r="B229" s="13"/>
      <c r="C229" s="13"/>
      <c r="D229" s="13"/>
      <c r="E229" s="13"/>
      <c r="F229" s="13"/>
      <c r="G229" s="18"/>
    </row>
    <row r="230" spans="1:7" ht="15.6" x14ac:dyDescent="0.3">
      <c r="A230" s="13"/>
      <c r="B230" s="13"/>
      <c r="C230" s="13"/>
      <c r="D230" s="13"/>
      <c r="E230" s="13"/>
      <c r="F230" s="13"/>
      <c r="G230" s="18"/>
    </row>
    <row r="231" spans="1:7" ht="15.6" x14ac:dyDescent="0.3">
      <c r="A231" s="13"/>
      <c r="B231" s="13"/>
      <c r="C231" s="13"/>
      <c r="D231" s="13"/>
      <c r="E231" s="13"/>
      <c r="F231" s="13"/>
      <c r="G231" s="18"/>
    </row>
    <row r="232" spans="1:7" ht="15.6" x14ac:dyDescent="0.3">
      <c r="A232" s="13"/>
      <c r="B232" s="13"/>
      <c r="C232" s="13"/>
      <c r="D232" s="13"/>
      <c r="E232" s="13"/>
      <c r="F232" s="13"/>
      <c r="G232" s="18"/>
    </row>
    <row r="233" spans="1:7" ht="15.6" x14ac:dyDescent="0.3">
      <c r="A233" s="13"/>
      <c r="B233" s="13"/>
      <c r="C233" s="13"/>
      <c r="D233" s="13"/>
      <c r="E233" s="13"/>
      <c r="F233" s="13"/>
      <c r="G233" s="18"/>
    </row>
    <row r="234" spans="1:7" ht="15.6" x14ac:dyDescent="0.3">
      <c r="A234" s="13"/>
      <c r="B234" s="13"/>
      <c r="C234" s="13"/>
      <c r="D234" s="13"/>
      <c r="E234" s="13"/>
      <c r="F234" s="13"/>
      <c r="G234" s="18"/>
    </row>
    <row r="235" spans="1:7" ht="15.6" x14ac:dyDescent="0.3">
      <c r="A235" s="13"/>
      <c r="B235" s="13"/>
      <c r="C235" s="13"/>
      <c r="D235" s="13"/>
      <c r="E235" s="13"/>
      <c r="F235" s="13"/>
      <c r="G235" s="18"/>
    </row>
    <row r="236" spans="1:7" ht="15.6" x14ac:dyDescent="0.3">
      <c r="A236" s="13"/>
      <c r="B236" s="13"/>
      <c r="C236" s="13"/>
      <c r="D236" s="13"/>
      <c r="E236" s="13"/>
      <c r="F236" s="13"/>
      <c r="G236" s="18"/>
    </row>
    <row r="237" spans="1:7" ht="15.6" x14ac:dyDescent="0.3">
      <c r="A237" s="13"/>
      <c r="B237" s="13"/>
      <c r="C237" s="13"/>
      <c r="D237" s="13"/>
      <c r="E237" s="13"/>
      <c r="F237" s="13"/>
      <c r="G237" s="18"/>
    </row>
    <row r="238" spans="1:7" ht="15.6" x14ac:dyDescent="0.3">
      <c r="A238" s="13"/>
      <c r="B238" s="13"/>
      <c r="C238" s="13"/>
      <c r="D238" s="13"/>
      <c r="E238" s="13"/>
      <c r="F238" s="13"/>
      <c r="G238" s="18"/>
    </row>
    <row r="239" spans="1:7" ht="15.6" x14ac:dyDescent="0.3">
      <c r="A239" s="13"/>
      <c r="B239" s="13"/>
      <c r="C239" s="13"/>
      <c r="D239" s="13"/>
      <c r="E239" s="13"/>
      <c r="F239" s="13"/>
      <c r="G239" s="18"/>
    </row>
    <row r="240" spans="1:7" ht="15.6" x14ac:dyDescent="0.3">
      <c r="A240" s="13"/>
      <c r="B240" s="13"/>
      <c r="C240" s="13"/>
      <c r="D240" s="13"/>
      <c r="E240" s="13"/>
      <c r="F240" s="13"/>
      <c r="G240" s="18"/>
    </row>
    <row r="241" spans="1:7" ht="15.6" x14ac:dyDescent="0.3">
      <c r="A241" s="13"/>
      <c r="B241" s="13"/>
      <c r="C241" s="13"/>
      <c r="D241" s="13"/>
      <c r="E241" s="13"/>
      <c r="F241" s="13"/>
      <c r="G241" s="18"/>
    </row>
    <row r="242" spans="1:7" ht="15.6" x14ac:dyDescent="0.3">
      <c r="A242" s="13"/>
      <c r="B242" s="13"/>
      <c r="C242" s="13"/>
      <c r="D242" s="13"/>
      <c r="E242" s="13"/>
      <c r="F242" s="13"/>
      <c r="G242" s="18"/>
    </row>
    <row r="243" spans="1:7" ht="15.6" x14ac:dyDescent="0.3">
      <c r="A243" s="13"/>
      <c r="B243" s="13"/>
      <c r="C243" s="13"/>
      <c r="D243" s="13"/>
      <c r="E243" s="13"/>
      <c r="F243" s="13"/>
      <c r="G243" s="18"/>
    </row>
    <row r="244" spans="1:7" ht="15.6" x14ac:dyDescent="0.3">
      <c r="A244" s="13"/>
      <c r="B244" s="13"/>
      <c r="C244" s="13"/>
      <c r="D244" s="13"/>
      <c r="E244" s="13"/>
      <c r="F244" s="13"/>
      <c r="G244" s="18"/>
    </row>
    <row r="245" spans="1:7" ht="15.6" x14ac:dyDescent="0.3">
      <c r="A245" s="13"/>
      <c r="B245" s="13"/>
      <c r="C245" s="13"/>
      <c r="D245" s="13"/>
      <c r="E245" s="13"/>
      <c r="F245" s="13"/>
      <c r="G245" s="18"/>
    </row>
    <row r="246" spans="1:7" ht="15.6" x14ac:dyDescent="0.3">
      <c r="A246" s="13"/>
      <c r="B246" s="13"/>
      <c r="C246" s="13"/>
      <c r="D246" s="13"/>
      <c r="E246" s="13"/>
      <c r="F246" s="13"/>
      <c r="G246" s="18"/>
    </row>
    <row r="247" spans="1:7" ht="15.6" x14ac:dyDescent="0.3">
      <c r="A247" s="13"/>
      <c r="B247" s="13"/>
      <c r="C247" s="13"/>
      <c r="D247" s="13"/>
      <c r="E247" s="13"/>
      <c r="F247" s="13"/>
      <c r="G247" s="18"/>
    </row>
    <row r="248" spans="1:7" ht="15.6" x14ac:dyDescent="0.3">
      <c r="A248" s="13"/>
      <c r="B248" s="13"/>
      <c r="C248" s="13"/>
      <c r="D248" s="13"/>
      <c r="E248" s="13"/>
      <c r="F248" s="13"/>
      <c r="G248" s="18"/>
    </row>
    <row r="249" spans="1:7" ht="15.6" x14ac:dyDescent="0.3">
      <c r="A249" s="13"/>
      <c r="B249" s="13"/>
      <c r="C249" s="13"/>
      <c r="D249" s="13"/>
      <c r="E249" s="13"/>
      <c r="F249" s="13"/>
      <c r="G249" s="18"/>
    </row>
    <row r="250" spans="1:7" ht="15.6" x14ac:dyDescent="0.3">
      <c r="A250" s="13"/>
      <c r="B250" s="13"/>
      <c r="C250" s="13"/>
      <c r="D250" s="13"/>
      <c r="E250" s="13"/>
      <c r="F250" s="13"/>
      <c r="G250" s="18"/>
    </row>
    <row r="251" spans="1:7" ht="15.6" x14ac:dyDescent="0.3">
      <c r="A251" s="13"/>
      <c r="B251" s="13"/>
      <c r="C251" s="13"/>
      <c r="D251" s="13"/>
      <c r="E251" s="13"/>
      <c r="F251" s="13"/>
      <c r="G251" s="18"/>
    </row>
    <row r="252" spans="1:7" ht="15.6" x14ac:dyDescent="0.3">
      <c r="A252" s="13"/>
      <c r="B252" s="13"/>
      <c r="C252" s="13"/>
      <c r="D252" s="13"/>
      <c r="E252" s="13"/>
      <c r="F252" s="13"/>
      <c r="G252" s="18"/>
    </row>
    <row r="253" spans="1:7" ht="15.6" x14ac:dyDescent="0.3">
      <c r="A253" s="13"/>
      <c r="B253" s="13"/>
      <c r="C253" s="13"/>
      <c r="D253" s="13"/>
      <c r="E253" s="13"/>
      <c r="F253" s="13"/>
      <c r="G253" s="18"/>
    </row>
    <row r="254" spans="1:7" ht="15.6" x14ac:dyDescent="0.3">
      <c r="A254" s="13"/>
      <c r="B254" s="13"/>
      <c r="C254" s="13"/>
      <c r="D254" s="13"/>
      <c r="E254" s="13"/>
      <c r="F254" s="13"/>
      <c r="G254" s="18"/>
    </row>
    <row r="255" spans="1:7" ht="15.6" x14ac:dyDescent="0.3">
      <c r="A255" s="13"/>
      <c r="B255" s="13"/>
      <c r="C255" s="13"/>
      <c r="D255" s="13"/>
      <c r="E255" s="13"/>
      <c r="F255" s="13"/>
      <c r="G255" s="18"/>
    </row>
    <row r="256" spans="1:7" ht="15.6" x14ac:dyDescent="0.3">
      <c r="A256" s="13"/>
      <c r="B256" s="13"/>
      <c r="C256" s="13"/>
      <c r="D256" s="13"/>
      <c r="E256" s="13"/>
      <c r="F256" s="13"/>
      <c r="G256" s="18"/>
    </row>
    <row r="257" spans="1:7" ht="15.6" x14ac:dyDescent="0.3">
      <c r="A257" s="13"/>
      <c r="B257" s="13"/>
      <c r="C257" s="13"/>
      <c r="D257" s="13"/>
      <c r="E257" s="13"/>
      <c r="F257" s="13"/>
      <c r="G257" s="18"/>
    </row>
    <row r="258" spans="1:7" ht="15.6" x14ac:dyDescent="0.3">
      <c r="A258" s="13"/>
      <c r="B258" s="13"/>
      <c r="C258" s="13"/>
      <c r="D258" s="13"/>
      <c r="E258" s="13"/>
      <c r="F258" s="13"/>
      <c r="G258" s="18"/>
    </row>
    <row r="259" spans="1:7" ht="15.6" x14ac:dyDescent="0.3">
      <c r="A259" s="13"/>
      <c r="B259" s="13"/>
      <c r="C259" s="13"/>
      <c r="D259" s="13"/>
      <c r="E259" s="13"/>
      <c r="F259" s="13"/>
      <c r="G259" s="18"/>
    </row>
    <row r="260" spans="1:7" ht="15.6" x14ac:dyDescent="0.3">
      <c r="A260" s="13"/>
      <c r="B260" s="13"/>
      <c r="C260" s="13"/>
      <c r="D260" s="13"/>
      <c r="E260" s="13"/>
      <c r="F260" s="13"/>
      <c r="G260" s="18"/>
    </row>
    <row r="261" spans="1:7" ht="15.6" x14ac:dyDescent="0.3">
      <c r="A261" s="13"/>
      <c r="B261" s="13"/>
      <c r="C261" s="13"/>
      <c r="D261" s="13"/>
      <c r="E261" s="13"/>
      <c r="F261" s="13"/>
      <c r="G261" s="18"/>
    </row>
    <row r="262" spans="1:7" ht="15.6" x14ac:dyDescent="0.3">
      <c r="A262" s="13"/>
      <c r="B262" s="13"/>
      <c r="C262" s="13"/>
      <c r="D262" s="13"/>
      <c r="E262" s="13"/>
      <c r="F262" s="13"/>
      <c r="G262" s="18"/>
    </row>
    <row r="263" spans="1:7" ht="15.6" x14ac:dyDescent="0.3">
      <c r="A263" s="13"/>
      <c r="B263" s="13"/>
      <c r="C263" s="13"/>
      <c r="D263" s="13"/>
      <c r="E263" s="13"/>
      <c r="F263" s="13"/>
      <c r="G263" s="18"/>
    </row>
    <row r="264" spans="1:7" ht="15.6" x14ac:dyDescent="0.3">
      <c r="A264" s="13"/>
      <c r="B264" s="13"/>
      <c r="C264" s="13"/>
      <c r="D264" s="13"/>
      <c r="E264" s="13"/>
      <c r="F264" s="13"/>
      <c r="G264" s="18"/>
    </row>
    <row r="265" spans="1:7" ht="15.6" x14ac:dyDescent="0.3">
      <c r="A265" s="13"/>
      <c r="B265" s="13"/>
      <c r="C265" s="13"/>
      <c r="D265" s="13"/>
      <c r="E265" s="13"/>
      <c r="F265" s="13"/>
      <c r="G265" s="18"/>
    </row>
    <row r="266" spans="1:7" ht="15.6" x14ac:dyDescent="0.3">
      <c r="A266" s="13"/>
      <c r="B266" s="13"/>
      <c r="C266" s="13"/>
      <c r="D266" s="13"/>
      <c r="E266" s="13"/>
      <c r="F266" s="13"/>
      <c r="G266" s="18"/>
    </row>
    <row r="267" spans="1:7" ht="15.6" x14ac:dyDescent="0.3">
      <c r="A267" s="13"/>
      <c r="B267" s="13"/>
      <c r="C267" s="13"/>
      <c r="D267" s="13"/>
      <c r="E267" s="13"/>
      <c r="F267" s="13"/>
      <c r="G267" s="18"/>
    </row>
    <row r="268" spans="1:7" ht="15.6" x14ac:dyDescent="0.3">
      <c r="A268" s="13"/>
      <c r="B268" s="13"/>
      <c r="C268" s="13"/>
      <c r="D268" s="13"/>
      <c r="E268" s="13"/>
      <c r="F268" s="13"/>
      <c r="G268" s="18"/>
    </row>
    <row r="269" spans="1:7" ht="15.6" x14ac:dyDescent="0.3">
      <c r="A269" s="13"/>
      <c r="B269" s="13"/>
      <c r="C269" s="13"/>
      <c r="D269" s="13"/>
      <c r="E269" s="13"/>
      <c r="F269" s="13"/>
      <c r="G269" s="18"/>
    </row>
    <row r="270" spans="1:7" ht="15.6" x14ac:dyDescent="0.3">
      <c r="A270" s="13"/>
      <c r="B270" s="13"/>
      <c r="C270" s="13"/>
      <c r="D270" s="13"/>
      <c r="E270" s="13"/>
      <c r="F270" s="13"/>
      <c r="G270" s="18"/>
    </row>
    <row r="271" spans="1:7" ht="15.6" x14ac:dyDescent="0.3">
      <c r="A271" s="13"/>
      <c r="B271" s="13"/>
      <c r="C271" s="13"/>
      <c r="D271" s="13"/>
      <c r="E271" s="13"/>
      <c r="F271" s="13"/>
      <c r="G271" s="18"/>
    </row>
    <row r="272" spans="1:7" ht="15.6" x14ac:dyDescent="0.3">
      <c r="A272" s="13"/>
      <c r="B272" s="13"/>
      <c r="C272" s="13"/>
      <c r="D272" s="13"/>
      <c r="E272" s="13"/>
      <c r="F272" s="13"/>
      <c r="G272" s="18"/>
    </row>
    <row r="273" spans="1:7" ht="15.6" x14ac:dyDescent="0.3">
      <c r="A273" s="13"/>
      <c r="B273" s="13"/>
      <c r="C273" s="13"/>
      <c r="D273" s="13"/>
      <c r="E273" s="13"/>
      <c r="F273" s="13"/>
      <c r="G273" s="18"/>
    </row>
    <row r="274" spans="1:7" ht="15.6" x14ac:dyDescent="0.3">
      <c r="A274" s="13"/>
      <c r="B274" s="13"/>
      <c r="C274" s="13"/>
      <c r="D274" s="13"/>
      <c r="E274" s="13"/>
      <c r="F274" s="13"/>
      <c r="G274" s="18"/>
    </row>
    <row r="275" spans="1:7" ht="15.6" x14ac:dyDescent="0.3">
      <c r="A275" s="13"/>
      <c r="B275" s="13"/>
      <c r="C275" s="13"/>
      <c r="D275" s="13"/>
      <c r="E275" s="13"/>
      <c r="F275" s="13"/>
      <c r="G275" s="18"/>
    </row>
    <row r="276" spans="1:7" ht="15.6" x14ac:dyDescent="0.3">
      <c r="A276" s="13"/>
      <c r="B276" s="13"/>
      <c r="C276" s="13"/>
      <c r="D276" s="13"/>
      <c r="E276" s="13"/>
      <c r="F276" s="13"/>
      <c r="G276" s="18"/>
    </row>
    <row r="277" spans="1:7" ht="15.6" x14ac:dyDescent="0.3">
      <c r="A277" s="13"/>
      <c r="B277" s="13"/>
      <c r="C277" s="13"/>
      <c r="D277" s="13"/>
      <c r="E277" s="13"/>
      <c r="F277" s="13"/>
      <c r="G277" s="18"/>
    </row>
    <row r="278" spans="1:7" ht="15.6" x14ac:dyDescent="0.3">
      <c r="A278" s="13"/>
      <c r="B278" s="13"/>
      <c r="C278" s="13"/>
      <c r="D278" s="13"/>
      <c r="E278" s="13"/>
      <c r="F278" s="13"/>
      <c r="G278" s="18"/>
    </row>
    <row r="279" spans="1:7" ht="15.6" x14ac:dyDescent="0.3">
      <c r="A279" s="13"/>
      <c r="B279" s="13"/>
      <c r="C279" s="13"/>
      <c r="D279" s="13"/>
      <c r="E279" s="13"/>
      <c r="F279" s="13"/>
      <c r="G279" s="18"/>
    </row>
    <row r="280" spans="1:7" ht="15.6" x14ac:dyDescent="0.3">
      <c r="A280" s="13"/>
      <c r="B280" s="13"/>
      <c r="C280" s="13"/>
      <c r="D280" s="13"/>
      <c r="E280" s="13"/>
      <c r="F280" s="13"/>
      <c r="G280" s="18"/>
    </row>
    <row r="281" spans="1:7" ht="15.6" x14ac:dyDescent="0.3">
      <c r="A281" s="13"/>
      <c r="B281" s="13"/>
      <c r="C281" s="13"/>
      <c r="D281" s="13"/>
      <c r="E281" s="13"/>
      <c r="F281" s="13"/>
      <c r="G281" s="18"/>
    </row>
    <row r="282" spans="1:7" ht="15.6" x14ac:dyDescent="0.3">
      <c r="A282" s="13"/>
      <c r="B282" s="13"/>
      <c r="C282" s="13"/>
      <c r="D282" s="13"/>
      <c r="E282" s="13"/>
      <c r="F282" s="13"/>
      <c r="G282" s="18"/>
    </row>
    <row r="283" spans="1:7" ht="15.6" x14ac:dyDescent="0.3">
      <c r="A283" s="13"/>
      <c r="B283" s="13"/>
      <c r="C283" s="13"/>
      <c r="D283" s="13"/>
      <c r="E283" s="13"/>
      <c r="F283" s="13"/>
      <c r="G283" s="18"/>
    </row>
    <row r="284" spans="1:7" ht="15.6" x14ac:dyDescent="0.3">
      <c r="A284" s="13"/>
      <c r="B284" s="13"/>
      <c r="C284" s="13"/>
      <c r="D284" s="13"/>
      <c r="E284" s="13"/>
      <c r="F284" s="13"/>
      <c r="G284" s="18"/>
    </row>
    <row r="285" spans="1:7" ht="15.6" x14ac:dyDescent="0.3">
      <c r="A285" s="13"/>
      <c r="B285" s="13"/>
      <c r="C285" s="13"/>
      <c r="D285" s="13"/>
      <c r="E285" s="13"/>
      <c r="F285" s="13"/>
      <c r="G285" s="18"/>
    </row>
    <row r="286" spans="1:7" ht="15.6" x14ac:dyDescent="0.3">
      <c r="A286" s="13"/>
      <c r="B286" s="13"/>
      <c r="C286" s="13"/>
      <c r="D286" s="13"/>
      <c r="E286" s="13"/>
      <c r="F286" s="13"/>
      <c r="G286" s="18"/>
    </row>
    <row r="287" spans="1:7" ht="15.6" x14ac:dyDescent="0.3">
      <c r="A287" s="13"/>
      <c r="B287" s="13"/>
      <c r="C287" s="13"/>
      <c r="D287" s="13"/>
      <c r="E287" s="13"/>
      <c r="F287" s="13"/>
      <c r="G287" s="18"/>
    </row>
    <row r="288" spans="1:7" ht="15.6" x14ac:dyDescent="0.3">
      <c r="A288" s="13"/>
      <c r="B288" s="13"/>
      <c r="C288" s="13"/>
      <c r="D288" s="13"/>
      <c r="E288" s="13"/>
      <c r="F288" s="13"/>
      <c r="G288" s="18"/>
    </row>
    <row r="289" spans="1:7" ht="15.6" x14ac:dyDescent="0.3">
      <c r="A289" s="13"/>
      <c r="B289" s="13"/>
      <c r="C289" s="13"/>
      <c r="D289" s="13"/>
      <c r="E289" s="13"/>
      <c r="F289" s="13"/>
      <c r="G289" s="18"/>
    </row>
    <row r="290" spans="1:7" ht="15.6" x14ac:dyDescent="0.3">
      <c r="A290" s="13"/>
      <c r="B290" s="13"/>
      <c r="C290" s="13"/>
      <c r="D290" s="13"/>
      <c r="E290" s="13"/>
      <c r="F290" s="13"/>
      <c r="G290" s="18"/>
    </row>
    <row r="291" spans="1:7" ht="15.6" x14ac:dyDescent="0.3">
      <c r="A291" s="13"/>
      <c r="B291" s="13"/>
      <c r="C291" s="13"/>
      <c r="D291" s="13"/>
      <c r="E291" s="13"/>
      <c r="F291" s="13"/>
      <c r="G291" s="18"/>
    </row>
    <row r="292" spans="1:7" ht="15.6" x14ac:dyDescent="0.3">
      <c r="A292" s="13"/>
      <c r="B292" s="13"/>
      <c r="C292" s="13"/>
      <c r="D292" s="13"/>
      <c r="E292" s="13"/>
      <c r="F292" s="13"/>
      <c r="G292" s="18"/>
    </row>
    <row r="293" spans="1:7" ht="15.6" x14ac:dyDescent="0.3">
      <c r="A293" s="13"/>
      <c r="B293" s="13"/>
      <c r="C293" s="13"/>
      <c r="D293" s="13"/>
      <c r="E293" s="13"/>
      <c r="F293" s="13"/>
      <c r="G293" s="18"/>
    </row>
    <row r="294" spans="1:7" ht="15.6" x14ac:dyDescent="0.3">
      <c r="A294" s="13"/>
      <c r="B294" s="13"/>
      <c r="C294" s="13"/>
      <c r="D294" s="13"/>
      <c r="E294" s="13"/>
      <c r="F294" s="13"/>
      <c r="G294" s="18"/>
    </row>
    <row r="295" spans="1:7" ht="15.6" x14ac:dyDescent="0.3">
      <c r="A295" s="13"/>
      <c r="B295" s="13"/>
      <c r="C295" s="13"/>
      <c r="D295" s="13"/>
      <c r="E295" s="13"/>
      <c r="F295" s="13"/>
      <c r="G295" s="18"/>
    </row>
    <row r="296" spans="1:7" ht="15.6" x14ac:dyDescent="0.3">
      <c r="A296" s="13"/>
      <c r="B296" s="13"/>
      <c r="C296" s="13"/>
      <c r="D296" s="13"/>
      <c r="E296" s="13"/>
      <c r="F296" s="13"/>
      <c r="G296" s="18"/>
    </row>
    <row r="297" spans="1:7" ht="15.6" x14ac:dyDescent="0.3">
      <c r="A297" s="13"/>
      <c r="B297" s="13"/>
      <c r="C297" s="13"/>
      <c r="D297" s="13"/>
      <c r="E297" s="13"/>
      <c r="F297" s="13"/>
      <c r="G297" s="18"/>
    </row>
    <row r="298" spans="1:7" ht="15.6" x14ac:dyDescent="0.3">
      <c r="A298" s="13"/>
      <c r="B298" s="13"/>
      <c r="C298" s="13"/>
      <c r="D298" s="13"/>
      <c r="E298" s="13"/>
      <c r="F298" s="13"/>
      <c r="G298" s="18"/>
    </row>
    <row r="299" spans="1:7" ht="15.6" x14ac:dyDescent="0.3">
      <c r="A299" s="13"/>
      <c r="B299" s="13"/>
      <c r="C299" s="13"/>
      <c r="D299" s="13"/>
      <c r="E299" s="13"/>
      <c r="F299" s="13"/>
      <c r="G299" s="18"/>
    </row>
    <row r="300" spans="1:7" ht="15.6" x14ac:dyDescent="0.3">
      <c r="A300" s="13"/>
      <c r="B300" s="13"/>
      <c r="C300" s="13"/>
      <c r="D300" s="13"/>
      <c r="E300" s="13"/>
      <c r="F300" s="13"/>
      <c r="G300" s="18"/>
    </row>
    <row r="301" spans="1:7" ht="15.6" x14ac:dyDescent="0.3">
      <c r="A301" s="13"/>
      <c r="B301" s="13"/>
      <c r="C301" s="13"/>
      <c r="D301" s="13"/>
      <c r="E301" s="13"/>
      <c r="F301" s="13"/>
      <c r="G301" s="18"/>
    </row>
    <row r="302" spans="1:7" ht="15.6" x14ac:dyDescent="0.3">
      <c r="A302" s="13"/>
      <c r="B302" s="13"/>
      <c r="C302" s="13"/>
      <c r="D302" s="13"/>
      <c r="E302" s="13"/>
      <c r="F302" s="13"/>
      <c r="G302" s="18"/>
    </row>
    <row r="303" spans="1:7" ht="15.6" x14ac:dyDescent="0.3">
      <c r="A303" s="13"/>
      <c r="B303" s="13"/>
      <c r="C303" s="13"/>
      <c r="D303" s="13"/>
      <c r="E303" s="13"/>
      <c r="F303" s="13"/>
      <c r="G303" s="18"/>
    </row>
    <row r="304" spans="1:7" ht="15.6" x14ac:dyDescent="0.3">
      <c r="A304" s="13"/>
      <c r="B304" s="13"/>
      <c r="C304" s="13"/>
      <c r="D304" s="13"/>
      <c r="E304" s="13"/>
      <c r="F304" s="13"/>
      <c r="G304" s="18"/>
    </row>
    <row r="305" spans="1:7" ht="15.6" x14ac:dyDescent="0.3">
      <c r="A305" s="13"/>
      <c r="B305" s="13"/>
      <c r="C305" s="13"/>
      <c r="D305" s="13"/>
      <c r="E305" s="13"/>
      <c r="F305" s="13"/>
      <c r="G305" s="18"/>
    </row>
    <row r="306" spans="1:7" ht="15.6" x14ac:dyDescent="0.3">
      <c r="A306" s="13"/>
      <c r="B306" s="13"/>
      <c r="C306" s="13"/>
      <c r="D306" s="13"/>
      <c r="E306" s="13"/>
      <c r="F306" s="13"/>
      <c r="G306" s="18"/>
    </row>
    <row r="307" spans="1:7" ht="15.6" x14ac:dyDescent="0.3">
      <c r="A307" s="13"/>
      <c r="B307" s="13"/>
      <c r="C307" s="13"/>
      <c r="D307" s="13"/>
      <c r="E307" s="13"/>
      <c r="F307" s="13"/>
      <c r="G307" s="18"/>
    </row>
    <row r="308" spans="1:7" ht="15.6" x14ac:dyDescent="0.3">
      <c r="A308" s="13"/>
      <c r="B308" s="13"/>
      <c r="C308" s="13"/>
      <c r="D308" s="13"/>
      <c r="E308" s="13"/>
      <c r="F308" s="13"/>
      <c r="G308" s="18"/>
    </row>
    <row r="309" spans="1:7" ht="15.6" x14ac:dyDescent="0.3">
      <c r="A309" s="13"/>
      <c r="B309" s="13"/>
      <c r="C309" s="13"/>
      <c r="D309" s="13"/>
      <c r="E309" s="13"/>
      <c r="F309" s="13"/>
      <c r="G309" s="18"/>
    </row>
    <row r="310" spans="1:7" ht="15.6" x14ac:dyDescent="0.3">
      <c r="A310" s="13"/>
      <c r="B310" s="13"/>
      <c r="C310" s="13"/>
      <c r="D310" s="13"/>
      <c r="E310" s="13"/>
      <c r="F310" s="13"/>
      <c r="G310" s="18"/>
    </row>
    <row r="311" spans="1:7" ht="15.6" x14ac:dyDescent="0.3">
      <c r="A311" s="13"/>
      <c r="B311" s="13"/>
      <c r="C311" s="13"/>
      <c r="D311" s="13"/>
      <c r="E311" s="13"/>
      <c r="F311" s="13"/>
      <c r="G311" s="18"/>
    </row>
    <row r="312" spans="1:7" ht="15.6" x14ac:dyDescent="0.3">
      <c r="A312" s="13"/>
      <c r="B312" s="13"/>
      <c r="C312" s="13"/>
      <c r="D312" s="13"/>
      <c r="E312" s="13"/>
      <c r="F312" s="13"/>
      <c r="G312" s="18"/>
    </row>
    <row r="313" spans="1:7" ht="15.6" x14ac:dyDescent="0.3">
      <c r="A313" s="13"/>
      <c r="B313" s="13"/>
      <c r="C313" s="13"/>
      <c r="D313" s="13"/>
      <c r="E313" s="13"/>
      <c r="F313" s="13"/>
      <c r="G313" s="18"/>
    </row>
    <row r="314" spans="1:7" ht="15.6" x14ac:dyDescent="0.3">
      <c r="A314" s="13"/>
      <c r="B314" s="13"/>
      <c r="C314" s="13"/>
      <c r="D314" s="13"/>
      <c r="E314" s="13"/>
      <c r="F314" s="13"/>
      <c r="G314" s="18"/>
    </row>
    <row r="315" spans="1:7" ht="15.6" x14ac:dyDescent="0.3">
      <c r="A315" s="13"/>
      <c r="B315" s="13"/>
      <c r="C315" s="13"/>
      <c r="D315" s="13"/>
      <c r="E315" s="13"/>
      <c r="F315" s="13"/>
      <c r="G315" s="18"/>
    </row>
    <row r="316" spans="1:7" ht="15.6" x14ac:dyDescent="0.3">
      <c r="A316" s="13"/>
      <c r="B316" s="13"/>
      <c r="C316" s="13"/>
      <c r="D316" s="13"/>
      <c r="E316" s="13"/>
      <c r="F316" s="13"/>
      <c r="G316" s="18"/>
    </row>
    <row r="317" spans="1:7" ht="15.6" x14ac:dyDescent="0.3">
      <c r="A317" s="13"/>
      <c r="B317" s="13"/>
      <c r="C317" s="13"/>
      <c r="D317" s="13"/>
      <c r="E317" s="13"/>
      <c r="F317" s="13"/>
      <c r="G317" s="18"/>
    </row>
    <row r="318" spans="1:7" ht="15.6" x14ac:dyDescent="0.3">
      <c r="A318" s="13"/>
      <c r="B318" s="13"/>
      <c r="C318" s="13"/>
      <c r="D318" s="13"/>
      <c r="E318" s="13"/>
      <c r="F318" s="13"/>
      <c r="G318" s="18"/>
    </row>
    <row r="319" spans="1:7" ht="15.6" x14ac:dyDescent="0.3">
      <c r="A319" s="13"/>
      <c r="B319" s="13"/>
      <c r="C319" s="13"/>
      <c r="D319" s="13"/>
      <c r="E319" s="13"/>
      <c r="F319" s="13"/>
      <c r="G319" s="18"/>
    </row>
    <row r="320" spans="1:7" ht="15.6" x14ac:dyDescent="0.3">
      <c r="A320" s="13"/>
      <c r="B320" s="13"/>
      <c r="C320" s="13"/>
      <c r="D320" s="13"/>
      <c r="E320" s="13"/>
      <c r="F320" s="13"/>
      <c r="G320" s="18"/>
    </row>
    <row r="321" spans="1:7" ht="15.6" x14ac:dyDescent="0.3">
      <c r="A321" s="13"/>
      <c r="B321" s="13"/>
      <c r="D321" s="13"/>
      <c r="E321" s="13"/>
      <c r="F321" s="13"/>
      <c r="G321" s="18"/>
    </row>
    <row r="322" spans="1:7" ht="15.6" x14ac:dyDescent="0.3">
      <c r="A322" s="13"/>
      <c r="B322" s="13"/>
      <c r="D322" s="13"/>
      <c r="E322" s="13"/>
      <c r="F322" s="13"/>
      <c r="G322" s="18"/>
    </row>
    <row r="323" spans="1:7" ht="15.6" x14ac:dyDescent="0.3">
      <c r="A323" s="13"/>
      <c r="B323" s="13"/>
      <c r="D323" s="13"/>
      <c r="E323" s="13"/>
      <c r="F323" s="13"/>
      <c r="G323" s="18"/>
    </row>
    <row r="324" spans="1:7" ht="15.6" x14ac:dyDescent="0.3">
      <c r="A324" s="13"/>
      <c r="B324" s="13"/>
      <c r="D324" s="13"/>
      <c r="E324" s="13"/>
      <c r="F324" s="13"/>
      <c r="G324" s="18"/>
    </row>
    <row r="325" spans="1:7" ht="15.6" x14ac:dyDescent="0.3">
      <c r="D325" s="13"/>
      <c r="E325" s="13"/>
      <c r="F325" s="13"/>
      <c r="G325" s="18"/>
    </row>
  </sheetData>
  <mergeCells count="1">
    <mergeCell ref="A5:B5"/>
  </mergeCells>
  <phoneticPr fontId="0" type="noConversion"/>
  <printOptions horizontalCentered="1"/>
  <pageMargins left="0.5" right="0.5" top="0.5" bottom="0.25" header="0.15" footer="0.1"/>
  <pageSetup scale="83" orientation="portrait" r:id="rId1"/>
  <headerFooter alignWithMargins="0">
    <oddHeader>&amp;L&amp;"Times New Roman,Bold"&amp;14&amp;K0070C0ANNEX C:  INCOME AND RENT LIMITS 2019</oddHeader>
    <oddFooter>&amp;R&amp;"Book Antiqua,Regular"&amp;10 1</oddFooter>
  </headerFooter>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7"/>
  <sheetViews>
    <sheetView tabSelected="1" workbookViewId="0">
      <selection activeCell="C6" sqref="C6"/>
    </sheetView>
  </sheetViews>
  <sheetFormatPr defaultColWidth="9.81640625" defaultRowHeight="14.4" x14ac:dyDescent="0.3"/>
  <cols>
    <col min="1" max="1" width="24.1796875" style="49" customWidth="1"/>
    <col min="2" max="2" width="5.90625" style="49" customWidth="1"/>
    <col min="3" max="6" width="7.90625" style="49" customWidth="1"/>
    <col min="7" max="7" width="8.1796875" style="31" bestFit="1" customWidth="1"/>
    <col min="8" max="8" width="6.90625" style="56" bestFit="1" customWidth="1"/>
    <col min="9" max="9" width="9.81640625" style="56"/>
    <col min="10" max="10" width="5.90625" style="56" customWidth="1"/>
    <col min="11" max="16384" width="9.81640625" style="56"/>
  </cols>
  <sheetData>
    <row r="1" spans="1:24" s="79" customFormat="1" ht="18" thickTop="1" x14ac:dyDescent="0.3">
      <c r="A1" s="90" t="s">
        <v>0</v>
      </c>
      <c r="B1" s="84"/>
      <c r="C1" s="84"/>
      <c r="D1" s="84"/>
      <c r="E1" s="84"/>
      <c r="F1" s="92" t="s">
        <v>1</v>
      </c>
      <c r="G1" s="85">
        <v>43922</v>
      </c>
      <c r="H1" s="86"/>
    </row>
    <row r="2" spans="1:24" s="79" customFormat="1" ht="17.399999999999999" x14ac:dyDescent="0.3">
      <c r="A2" s="91" t="s">
        <v>2</v>
      </c>
      <c r="B2" s="77"/>
      <c r="C2" s="77"/>
      <c r="D2" s="77"/>
      <c r="E2" s="77"/>
      <c r="F2" s="77"/>
      <c r="G2" s="88"/>
      <c r="H2" s="86"/>
    </row>
    <row r="3" spans="1:24" s="79" customFormat="1" thickBot="1" x14ac:dyDescent="0.3">
      <c r="A3" s="87" t="s">
        <v>28</v>
      </c>
      <c r="B3" s="77"/>
      <c r="C3" s="77"/>
      <c r="D3" s="89"/>
      <c r="E3" s="77"/>
      <c r="F3" s="77"/>
      <c r="G3" s="88"/>
      <c r="H3" s="86"/>
      <c r="T3" s="83"/>
      <c r="U3" s="83"/>
      <c r="V3" s="83"/>
      <c r="W3" s="83"/>
    </row>
    <row r="4" spans="1:24" ht="15" customHeight="1" x14ac:dyDescent="0.3">
      <c r="A4" s="32" t="s">
        <v>29</v>
      </c>
      <c r="B4" s="33"/>
      <c r="C4" s="34">
        <v>1</v>
      </c>
      <c r="D4" s="34">
        <v>2</v>
      </c>
      <c r="E4" s="34">
        <v>3</v>
      </c>
      <c r="F4" s="34">
        <v>4</v>
      </c>
      <c r="G4" s="35">
        <v>5</v>
      </c>
      <c r="H4" s="99">
        <v>6</v>
      </c>
      <c r="I4" s="65"/>
      <c r="K4" s="65"/>
      <c r="L4" s="65"/>
      <c r="M4" s="65"/>
      <c r="N4" s="65"/>
      <c r="O4" s="65"/>
      <c r="P4" s="65"/>
      <c r="Q4" s="65"/>
      <c r="R4" s="65"/>
      <c r="S4" s="65"/>
      <c r="T4" s="65"/>
      <c r="U4" s="65"/>
      <c r="V4" s="65"/>
      <c r="W4" s="65"/>
    </row>
    <row r="5" spans="1:24" ht="15" customHeight="1" thickBot="1" x14ac:dyDescent="0.35">
      <c r="A5" s="101" t="s">
        <v>4</v>
      </c>
      <c r="B5" s="102"/>
      <c r="C5" s="36"/>
      <c r="D5" s="36"/>
      <c r="E5" s="36"/>
      <c r="F5" s="36"/>
      <c r="G5" s="37"/>
      <c r="H5" s="66"/>
      <c r="I5" s="67"/>
      <c r="K5" s="67"/>
      <c r="L5" s="67"/>
      <c r="M5" s="67"/>
      <c r="N5" s="67"/>
      <c r="O5" s="67"/>
      <c r="P5" s="67"/>
      <c r="Q5" s="67"/>
      <c r="R5" s="67"/>
      <c r="S5" s="67"/>
      <c r="T5" s="67"/>
      <c r="U5" s="67"/>
      <c r="V5" s="67"/>
      <c r="W5" s="65"/>
    </row>
    <row r="6" spans="1:24" ht="19.95" customHeight="1" thickBot="1" x14ac:dyDescent="0.35">
      <c r="A6" s="38" t="s">
        <v>10</v>
      </c>
      <c r="B6" s="39"/>
      <c r="C6" s="40"/>
      <c r="D6" s="41"/>
      <c r="E6" s="40"/>
      <c r="F6" s="40"/>
      <c r="G6" s="47"/>
      <c r="H6" s="66"/>
      <c r="I6" s="67"/>
      <c r="K6" s="67"/>
      <c r="L6" s="67"/>
      <c r="M6" s="67"/>
      <c r="N6" s="67"/>
      <c r="O6" s="67"/>
      <c r="P6" s="67"/>
      <c r="Q6" s="67"/>
      <c r="R6" s="67"/>
      <c r="S6" s="67"/>
      <c r="T6" s="67"/>
      <c r="U6" s="67"/>
      <c r="V6" s="67"/>
      <c r="W6" s="65"/>
    </row>
    <row r="7" spans="1:24" ht="19.95" customHeight="1" x14ac:dyDescent="0.3">
      <c r="A7" s="22" t="s">
        <v>11</v>
      </c>
      <c r="B7" s="23" t="s">
        <v>30</v>
      </c>
      <c r="C7" s="52">
        <v>8650</v>
      </c>
      <c r="D7" s="52">
        <v>9900</v>
      </c>
      <c r="E7" s="52">
        <v>11150</v>
      </c>
      <c r="F7" s="52">
        <v>12350</v>
      </c>
      <c r="G7" s="53">
        <v>13350</v>
      </c>
      <c r="H7" s="54">
        <v>14350</v>
      </c>
      <c r="I7" s="55"/>
      <c r="K7" s="55"/>
      <c r="L7" s="55"/>
      <c r="M7" s="55"/>
      <c r="N7" s="55"/>
      <c r="O7" s="55"/>
      <c r="P7" s="55"/>
      <c r="Q7" s="55"/>
      <c r="R7" s="55"/>
      <c r="S7" s="55"/>
      <c r="T7" s="55"/>
      <c r="U7" s="55"/>
      <c r="V7" s="55"/>
      <c r="W7" s="55"/>
      <c r="X7" s="57"/>
    </row>
    <row r="8" spans="1:24" ht="19.95" customHeight="1" thickBot="1" x14ac:dyDescent="0.35">
      <c r="A8" s="26" t="s">
        <v>13</v>
      </c>
      <c r="B8" s="23" t="s">
        <v>30</v>
      </c>
      <c r="C8" s="58">
        <f t="shared" ref="C8:H8" si="0">C7*1.2</f>
        <v>10380</v>
      </c>
      <c r="D8" s="58">
        <f t="shared" si="0"/>
        <v>11880</v>
      </c>
      <c r="E8" s="58">
        <f t="shared" si="0"/>
        <v>13380</v>
      </c>
      <c r="F8" s="58">
        <f t="shared" si="0"/>
        <v>14820</v>
      </c>
      <c r="G8" s="59">
        <f t="shared" si="0"/>
        <v>16020</v>
      </c>
      <c r="H8" s="54">
        <f t="shared" si="0"/>
        <v>17220</v>
      </c>
      <c r="I8" s="55"/>
      <c r="K8" s="55"/>
      <c r="L8" s="55"/>
      <c r="M8" s="55"/>
      <c r="N8" s="55"/>
      <c r="O8" s="55"/>
      <c r="P8" s="55"/>
      <c r="Q8" s="55"/>
      <c r="R8" s="55"/>
      <c r="S8" s="55"/>
      <c r="T8" s="55"/>
      <c r="U8" s="55"/>
      <c r="V8" s="55"/>
      <c r="W8" s="55"/>
      <c r="X8" s="57"/>
    </row>
    <row r="9" spans="1:24" ht="19.95" customHeight="1" thickBot="1" x14ac:dyDescent="0.35">
      <c r="A9" s="38" t="s">
        <v>14</v>
      </c>
      <c r="B9" s="39"/>
      <c r="C9" s="45"/>
      <c r="D9" s="46"/>
      <c r="E9" s="46"/>
      <c r="F9" s="46"/>
      <c r="G9" s="47"/>
      <c r="H9" s="68"/>
      <c r="I9" s="57"/>
      <c r="K9" s="57"/>
      <c r="L9" s="57"/>
      <c r="M9" s="57"/>
      <c r="N9" s="57"/>
      <c r="O9" s="57"/>
      <c r="P9" s="57"/>
      <c r="Q9" s="57"/>
      <c r="R9" s="57"/>
      <c r="S9" s="57"/>
      <c r="T9" s="57"/>
      <c r="U9" s="57"/>
      <c r="V9" s="57"/>
      <c r="W9" s="57"/>
      <c r="X9" s="57"/>
    </row>
    <row r="10" spans="1:24" ht="19.95" customHeight="1" x14ac:dyDescent="0.3">
      <c r="A10" s="22" t="s">
        <v>11</v>
      </c>
      <c r="B10" s="23" t="s">
        <v>30</v>
      </c>
      <c r="C10" s="52">
        <v>9000</v>
      </c>
      <c r="D10" s="52">
        <v>10250</v>
      </c>
      <c r="E10" s="52">
        <v>11550</v>
      </c>
      <c r="F10" s="52">
        <v>12800</v>
      </c>
      <c r="G10" s="53">
        <v>13850</v>
      </c>
      <c r="H10" s="54">
        <v>14850</v>
      </c>
      <c r="I10" s="55"/>
      <c r="K10" s="55"/>
      <c r="L10" s="55"/>
      <c r="M10" s="55"/>
      <c r="N10" s="55"/>
      <c r="O10" s="55"/>
      <c r="P10" s="55"/>
      <c r="Q10" s="55"/>
      <c r="R10" s="55"/>
      <c r="S10" s="55"/>
      <c r="T10" s="55"/>
      <c r="U10" s="55"/>
      <c r="V10" s="55"/>
      <c r="W10" s="55"/>
      <c r="X10" s="57"/>
    </row>
    <row r="11" spans="1:24" ht="19.95" customHeight="1" thickBot="1" x14ac:dyDescent="0.35">
      <c r="A11" s="26" t="s">
        <v>13</v>
      </c>
      <c r="B11" s="23" t="s">
        <v>30</v>
      </c>
      <c r="C11" s="58">
        <f t="shared" ref="C11:H11" si="1">C10*1.2</f>
        <v>10800</v>
      </c>
      <c r="D11" s="58">
        <f t="shared" si="1"/>
        <v>12300</v>
      </c>
      <c r="E11" s="58">
        <f t="shared" si="1"/>
        <v>13860</v>
      </c>
      <c r="F11" s="58">
        <f t="shared" si="1"/>
        <v>15360</v>
      </c>
      <c r="G11" s="59">
        <f t="shared" si="1"/>
        <v>16620</v>
      </c>
      <c r="H11" s="54">
        <f t="shared" si="1"/>
        <v>17820</v>
      </c>
      <c r="I11" s="55"/>
      <c r="K11" s="55"/>
      <c r="L11" s="55"/>
      <c r="M11" s="55"/>
      <c r="N11" s="55"/>
      <c r="O11" s="55"/>
      <c r="P11" s="55"/>
      <c r="Q11" s="55"/>
      <c r="R11" s="55"/>
      <c r="S11" s="55"/>
      <c r="T11" s="55"/>
      <c r="U11" s="55"/>
      <c r="V11" s="55"/>
      <c r="W11" s="55"/>
      <c r="X11" s="57"/>
    </row>
    <row r="12" spans="1:24" ht="19.95" customHeight="1" thickBot="1" x14ac:dyDescent="0.35">
      <c r="A12" s="38" t="s">
        <v>15</v>
      </c>
      <c r="B12" s="39"/>
      <c r="C12" s="45"/>
      <c r="D12" s="46"/>
      <c r="E12" s="46"/>
      <c r="F12" s="46"/>
      <c r="G12" s="47"/>
      <c r="H12" s="68"/>
      <c r="I12" s="57"/>
      <c r="J12" s="57"/>
      <c r="K12" s="57"/>
      <c r="L12" s="57"/>
      <c r="M12" s="57"/>
      <c r="N12" s="57"/>
      <c r="O12" s="57"/>
      <c r="P12" s="57"/>
      <c r="Q12" s="57"/>
      <c r="R12" s="57"/>
      <c r="S12" s="57"/>
      <c r="T12" s="57"/>
      <c r="U12" s="57"/>
      <c r="V12" s="57"/>
      <c r="W12" s="57"/>
    </row>
    <row r="13" spans="1:24" ht="19.95" customHeight="1" x14ac:dyDescent="0.3">
      <c r="A13" s="22" t="s">
        <v>11</v>
      </c>
      <c r="B13" s="23" t="s">
        <v>30</v>
      </c>
      <c r="C13" s="52">
        <v>8350</v>
      </c>
      <c r="D13" s="52">
        <v>9550</v>
      </c>
      <c r="E13" s="52">
        <v>10750</v>
      </c>
      <c r="F13" s="52">
        <v>11900</v>
      </c>
      <c r="G13" s="53">
        <v>12900</v>
      </c>
      <c r="H13" s="54">
        <v>13850</v>
      </c>
      <c r="I13" s="55"/>
      <c r="K13" s="55"/>
      <c r="L13" s="55"/>
      <c r="M13" s="55"/>
      <c r="N13" s="55"/>
      <c r="O13" s="55"/>
      <c r="P13" s="55"/>
      <c r="Q13" s="55"/>
      <c r="R13" s="55"/>
      <c r="S13" s="55"/>
      <c r="T13" s="55"/>
      <c r="U13" s="55"/>
      <c r="V13" s="55"/>
      <c r="W13" s="57"/>
    </row>
    <row r="14" spans="1:24" s="63" customFormat="1" ht="19.95" customHeight="1" thickBot="1" x14ac:dyDescent="0.35">
      <c r="A14" s="26" t="s">
        <v>13</v>
      </c>
      <c r="B14" s="23" t="s">
        <v>30</v>
      </c>
      <c r="C14" s="58">
        <f t="shared" ref="C14:H14" si="2">C13*1.2</f>
        <v>10020</v>
      </c>
      <c r="D14" s="58">
        <f t="shared" si="2"/>
        <v>11460</v>
      </c>
      <c r="E14" s="58">
        <f t="shared" si="2"/>
        <v>12900</v>
      </c>
      <c r="F14" s="58">
        <f t="shared" si="2"/>
        <v>14280</v>
      </c>
      <c r="G14" s="59">
        <f t="shared" si="2"/>
        <v>15480</v>
      </c>
      <c r="H14" s="54">
        <f t="shared" si="2"/>
        <v>16620</v>
      </c>
      <c r="I14" s="62"/>
      <c r="J14" s="62"/>
      <c r="K14" s="62"/>
      <c r="L14" s="62"/>
      <c r="M14" s="62"/>
      <c r="N14" s="62"/>
      <c r="O14" s="62"/>
      <c r="P14" s="62"/>
      <c r="Q14" s="62"/>
      <c r="R14" s="62"/>
      <c r="S14" s="62"/>
      <c r="T14" s="62"/>
      <c r="U14" s="62"/>
      <c r="V14" s="62"/>
      <c r="W14" s="62"/>
      <c r="X14" s="62"/>
    </row>
    <row r="15" spans="1:24" ht="19.95" customHeight="1" thickBot="1" x14ac:dyDescent="0.35">
      <c r="A15" s="43" t="s">
        <v>16</v>
      </c>
      <c r="B15" s="44"/>
      <c r="C15" s="45"/>
      <c r="D15" s="46"/>
      <c r="E15" s="46"/>
      <c r="F15" s="46"/>
      <c r="G15" s="47"/>
      <c r="H15" s="68"/>
      <c r="I15" s="57"/>
      <c r="J15" s="57"/>
      <c r="K15" s="57"/>
      <c r="L15" s="57"/>
      <c r="M15" s="57"/>
      <c r="N15" s="57"/>
      <c r="O15" s="57"/>
      <c r="P15" s="57"/>
      <c r="Q15" s="57"/>
      <c r="R15" s="57"/>
      <c r="S15" s="57"/>
      <c r="T15" s="57"/>
      <c r="U15" s="57"/>
      <c r="V15" s="57"/>
      <c r="W15" s="57"/>
      <c r="X15" s="57"/>
    </row>
    <row r="16" spans="1:24" ht="19.95" customHeight="1" x14ac:dyDescent="0.3">
      <c r="A16" s="22" t="s">
        <v>11</v>
      </c>
      <c r="B16" s="23" t="s">
        <v>30</v>
      </c>
      <c r="C16" s="52">
        <v>10300</v>
      </c>
      <c r="D16" s="52">
        <v>11800</v>
      </c>
      <c r="E16" s="52">
        <v>13250</v>
      </c>
      <c r="F16" s="52">
        <v>14700</v>
      </c>
      <c r="G16" s="53">
        <v>15900</v>
      </c>
      <c r="H16" s="54">
        <v>17100</v>
      </c>
      <c r="I16" s="55"/>
      <c r="K16" s="55"/>
      <c r="L16" s="55"/>
      <c r="M16" s="55"/>
      <c r="N16" s="55"/>
      <c r="O16" s="55"/>
      <c r="P16" s="55"/>
      <c r="Q16" s="55"/>
      <c r="R16" s="55"/>
      <c r="S16" s="55"/>
      <c r="T16" s="55"/>
      <c r="U16" s="55"/>
      <c r="V16" s="55"/>
      <c r="W16" s="55"/>
      <c r="X16" s="57"/>
    </row>
    <row r="17" spans="1:24" s="63" customFormat="1" ht="19.95" customHeight="1" thickBot="1" x14ac:dyDescent="0.35">
      <c r="A17" s="26" t="s">
        <v>13</v>
      </c>
      <c r="B17" s="23" t="s">
        <v>30</v>
      </c>
      <c r="C17" s="58">
        <f t="shared" ref="C17:H17" si="3">C16*1.2</f>
        <v>12360</v>
      </c>
      <c r="D17" s="58">
        <f t="shared" si="3"/>
        <v>14160</v>
      </c>
      <c r="E17" s="58">
        <f t="shared" si="3"/>
        <v>15900</v>
      </c>
      <c r="F17" s="58">
        <f t="shared" si="3"/>
        <v>17640</v>
      </c>
      <c r="G17" s="59">
        <f t="shared" si="3"/>
        <v>19080</v>
      </c>
      <c r="H17" s="54">
        <f t="shared" si="3"/>
        <v>20520</v>
      </c>
      <c r="I17" s="62"/>
      <c r="J17" s="62"/>
      <c r="K17" s="62"/>
      <c r="L17" s="62"/>
      <c r="M17" s="62"/>
      <c r="N17" s="62"/>
      <c r="O17" s="62"/>
      <c r="P17" s="62"/>
      <c r="Q17" s="62"/>
      <c r="R17" s="62"/>
      <c r="S17" s="62"/>
      <c r="T17" s="62"/>
      <c r="U17" s="62"/>
      <c r="V17" s="62"/>
      <c r="W17" s="62"/>
      <c r="X17" s="62"/>
    </row>
    <row r="18" spans="1:24" ht="19.95" customHeight="1" thickBot="1" x14ac:dyDescent="0.35">
      <c r="A18" s="43" t="s">
        <v>17</v>
      </c>
      <c r="B18" s="44"/>
      <c r="C18" s="45"/>
      <c r="D18" s="46"/>
      <c r="E18" s="46"/>
      <c r="F18" s="46"/>
      <c r="G18" s="47"/>
      <c r="H18" s="68"/>
      <c r="I18" s="57"/>
      <c r="J18" s="57"/>
      <c r="K18" s="57"/>
      <c r="L18" s="57"/>
      <c r="M18" s="57"/>
      <c r="N18" s="57"/>
      <c r="O18" s="57"/>
      <c r="P18" s="57"/>
      <c r="Q18" s="57"/>
      <c r="R18" s="57"/>
      <c r="S18" s="57"/>
      <c r="T18" s="57"/>
      <c r="U18" s="57"/>
      <c r="V18" s="57"/>
      <c r="W18" s="57"/>
      <c r="X18" s="57"/>
    </row>
    <row r="19" spans="1:24" ht="19.95" customHeight="1" x14ac:dyDescent="0.3">
      <c r="A19" s="22" t="s">
        <v>11</v>
      </c>
      <c r="B19" s="23" t="s">
        <v>30</v>
      </c>
      <c r="C19" s="52">
        <v>10300</v>
      </c>
      <c r="D19" s="52">
        <v>11750</v>
      </c>
      <c r="E19" s="52">
        <v>13200</v>
      </c>
      <c r="F19" s="52">
        <v>14650</v>
      </c>
      <c r="G19" s="53">
        <v>15850</v>
      </c>
      <c r="H19" s="54">
        <v>17000</v>
      </c>
      <c r="I19" s="55"/>
      <c r="K19" s="55"/>
      <c r="L19" s="55"/>
      <c r="M19" s="55"/>
      <c r="N19" s="55"/>
      <c r="O19" s="55"/>
      <c r="P19" s="55"/>
      <c r="Q19" s="55"/>
      <c r="R19" s="55"/>
      <c r="S19" s="55"/>
      <c r="T19" s="55"/>
      <c r="U19" s="55"/>
      <c r="V19" s="55"/>
      <c r="W19" s="55"/>
      <c r="X19" s="57"/>
    </row>
    <row r="20" spans="1:24" s="63" customFormat="1" ht="19.95" customHeight="1" thickBot="1" x14ac:dyDescent="0.35">
      <c r="A20" s="26" t="s">
        <v>13</v>
      </c>
      <c r="B20" s="23" t="s">
        <v>30</v>
      </c>
      <c r="C20" s="58">
        <f t="shared" ref="C20:H20" si="4">C19*1.2</f>
        <v>12360</v>
      </c>
      <c r="D20" s="58">
        <f t="shared" si="4"/>
        <v>14100</v>
      </c>
      <c r="E20" s="58">
        <f t="shared" si="4"/>
        <v>15840</v>
      </c>
      <c r="F20" s="58">
        <f t="shared" si="4"/>
        <v>17580</v>
      </c>
      <c r="G20" s="59">
        <f t="shared" si="4"/>
        <v>19020</v>
      </c>
      <c r="H20" s="54">
        <f t="shared" si="4"/>
        <v>20400</v>
      </c>
      <c r="I20" s="62"/>
      <c r="J20" s="62"/>
      <c r="K20" s="62"/>
      <c r="L20" s="62"/>
      <c r="M20" s="62"/>
      <c r="N20" s="62"/>
      <c r="O20" s="62"/>
      <c r="P20" s="62"/>
      <c r="Q20" s="62"/>
      <c r="R20" s="62"/>
      <c r="S20" s="62"/>
      <c r="T20" s="62"/>
      <c r="U20" s="62"/>
      <c r="V20" s="62"/>
      <c r="W20" s="62"/>
      <c r="X20" s="62"/>
    </row>
    <row r="21" spans="1:24" ht="19.95" customHeight="1" thickBot="1" x14ac:dyDescent="0.35">
      <c r="A21" s="43" t="s">
        <v>18</v>
      </c>
      <c r="B21" s="44"/>
      <c r="C21" s="45"/>
      <c r="D21" s="46"/>
      <c r="E21" s="46"/>
      <c r="F21" s="46"/>
      <c r="G21" s="47"/>
      <c r="H21" s="68"/>
      <c r="I21" s="57"/>
      <c r="J21" s="57"/>
      <c r="K21" s="57"/>
      <c r="L21" s="57"/>
      <c r="M21" s="57"/>
      <c r="N21" s="57"/>
      <c r="O21" s="57"/>
      <c r="P21" s="57"/>
      <c r="Q21" s="57"/>
      <c r="R21" s="57"/>
      <c r="S21" s="57"/>
      <c r="T21" s="57"/>
      <c r="U21" s="57"/>
      <c r="V21" s="57"/>
      <c r="W21" s="57"/>
      <c r="X21" s="57"/>
    </row>
    <row r="22" spans="1:24" ht="19.95" customHeight="1" x14ac:dyDescent="0.3">
      <c r="A22" s="22" t="s">
        <v>11</v>
      </c>
      <c r="B22" s="23" t="s">
        <v>30</v>
      </c>
      <c r="C22" s="52">
        <v>8600</v>
      </c>
      <c r="D22" s="52">
        <v>9800</v>
      </c>
      <c r="E22" s="52">
        <v>11050</v>
      </c>
      <c r="F22" s="52">
        <v>12250</v>
      </c>
      <c r="G22" s="53">
        <v>13250</v>
      </c>
      <c r="H22" s="54">
        <v>14250</v>
      </c>
      <c r="I22" s="55"/>
      <c r="K22" s="55"/>
      <c r="L22" s="55"/>
      <c r="M22" s="55"/>
      <c r="N22" s="55"/>
      <c r="O22" s="55"/>
      <c r="P22" s="55"/>
      <c r="Q22" s="55"/>
      <c r="R22" s="55"/>
      <c r="S22" s="55"/>
      <c r="T22" s="55"/>
      <c r="U22" s="55"/>
      <c r="V22" s="55"/>
      <c r="W22" s="55"/>
      <c r="X22" s="57"/>
    </row>
    <row r="23" spans="1:24" s="63" customFormat="1" ht="19.95" customHeight="1" thickBot="1" x14ac:dyDescent="0.35">
      <c r="A23" s="26" t="s">
        <v>13</v>
      </c>
      <c r="B23" s="23" t="s">
        <v>30</v>
      </c>
      <c r="C23" s="58">
        <f t="shared" ref="C23:H23" si="5">C22*1.2</f>
        <v>10320</v>
      </c>
      <c r="D23" s="58">
        <f t="shared" si="5"/>
        <v>11760</v>
      </c>
      <c r="E23" s="58">
        <f t="shared" si="5"/>
        <v>13260</v>
      </c>
      <c r="F23" s="58">
        <f t="shared" si="5"/>
        <v>14700</v>
      </c>
      <c r="G23" s="59">
        <f t="shared" si="5"/>
        <v>15900</v>
      </c>
      <c r="H23" s="54">
        <f t="shared" si="5"/>
        <v>17100</v>
      </c>
      <c r="I23" s="62"/>
      <c r="J23" s="62"/>
      <c r="K23" s="62"/>
      <c r="L23" s="62"/>
      <c r="M23" s="62"/>
      <c r="N23" s="62"/>
      <c r="O23" s="62"/>
      <c r="P23" s="62"/>
      <c r="Q23" s="62"/>
      <c r="R23" s="62"/>
      <c r="S23" s="62"/>
      <c r="T23" s="62"/>
      <c r="U23" s="62"/>
      <c r="V23" s="62"/>
      <c r="W23" s="62"/>
      <c r="X23" s="62"/>
    </row>
    <row r="24" spans="1:24" ht="19.95" customHeight="1" thickBot="1" x14ac:dyDescent="0.35">
      <c r="A24" s="43" t="s">
        <v>19</v>
      </c>
      <c r="B24" s="44"/>
      <c r="C24" s="45"/>
      <c r="D24" s="46"/>
      <c r="E24" s="46"/>
      <c r="F24" s="46"/>
      <c r="G24" s="47"/>
      <c r="H24" s="68"/>
      <c r="I24" s="57"/>
      <c r="J24" s="57"/>
      <c r="K24" s="57"/>
      <c r="L24" s="57"/>
      <c r="M24" s="57"/>
      <c r="N24" s="57"/>
      <c r="O24" s="57"/>
      <c r="P24" s="57"/>
      <c r="Q24" s="57"/>
      <c r="R24" s="57"/>
      <c r="S24" s="57"/>
      <c r="T24" s="57"/>
      <c r="U24" s="57"/>
      <c r="V24" s="57"/>
      <c r="W24" s="57"/>
      <c r="X24" s="57"/>
    </row>
    <row r="25" spans="1:24" ht="19.95" customHeight="1" x14ac:dyDescent="0.3">
      <c r="A25" s="22" t="s">
        <v>11</v>
      </c>
      <c r="B25" s="23" t="s">
        <v>30</v>
      </c>
      <c r="C25" s="58">
        <v>9650</v>
      </c>
      <c r="D25" s="58">
        <v>11000</v>
      </c>
      <c r="E25" s="58">
        <v>12400</v>
      </c>
      <c r="F25" s="58">
        <v>13750</v>
      </c>
      <c r="G25" s="59">
        <v>14850</v>
      </c>
      <c r="H25" s="54">
        <v>15950</v>
      </c>
      <c r="I25" s="55"/>
      <c r="K25" s="55"/>
      <c r="L25" s="55"/>
      <c r="M25" s="55"/>
      <c r="N25" s="55"/>
      <c r="O25" s="55"/>
      <c r="P25" s="55"/>
      <c r="Q25" s="55"/>
      <c r="R25" s="55"/>
      <c r="S25" s="55"/>
      <c r="T25" s="55"/>
      <c r="U25" s="55"/>
      <c r="V25" s="55"/>
      <c r="W25" s="55"/>
      <c r="X25" s="57"/>
    </row>
    <row r="26" spans="1:24" s="63" customFormat="1" ht="19.95" customHeight="1" thickBot="1" x14ac:dyDescent="0.35">
      <c r="A26" s="26" t="s">
        <v>13</v>
      </c>
      <c r="B26" s="23" t="s">
        <v>30</v>
      </c>
      <c r="C26" s="60">
        <f t="shared" ref="C26:H26" si="6">C25*1.2</f>
        <v>11580</v>
      </c>
      <c r="D26" s="60">
        <f t="shared" si="6"/>
        <v>13200</v>
      </c>
      <c r="E26" s="60">
        <f t="shared" si="6"/>
        <v>14880</v>
      </c>
      <c r="F26" s="60">
        <f t="shared" si="6"/>
        <v>16500</v>
      </c>
      <c r="G26" s="61">
        <f t="shared" si="6"/>
        <v>17820</v>
      </c>
      <c r="H26" s="54">
        <f t="shared" si="6"/>
        <v>19140</v>
      </c>
      <c r="I26" s="62"/>
      <c r="J26" s="62"/>
      <c r="K26" s="62"/>
      <c r="L26" s="62"/>
      <c r="M26" s="62"/>
      <c r="N26" s="62"/>
      <c r="O26" s="62"/>
      <c r="P26" s="62"/>
      <c r="Q26" s="62"/>
      <c r="R26" s="62"/>
      <c r="S26" s="62"/>
      <c r="T26" s="62"/>
      <c r="U26" s="62"/>
      <c r="V26" s="62"/>
      <c r="W26" s="62"/>
      <c r="X26" s="62"/>
    </row>
    <row r="27" spans="1:24" ht="19.95" customHeight="1" thickBot="1" x14ac:dyDescent="0.35">
      <c r="A27" s="43" t="s">
        <v>20</v>
      </c>
      <c r="B27" s="44"/>
      <c r="C27" s="45"/>
      <c r="D27" s="46"/>
      <c r="E27" s="46"/>
      <c r="F27" s="46"/>
      <c r="G27" s="47"/>
      <c r="H27" s="68"/>
      <c r="I27" s="57"/>
      <c r="J27" s="57"/>
      <c r="K27" s="57"/>
      <c r="L27" s="57"/>
      <c r="M27" s="57"/>
      <c r="N27" s="57"/>
      <c r="O27" s="57"/>
      <c r="P27" s="57"/>
      <c r="Q27" s="57"/>
      <c r="R27" s="57"/>
      <c r="S27" s="57"/>
      <c r="T27" s="57"/>
      <c r="U27" s="57"/>
      <c r="V27" s="57"/>
      <c r="W27" s="57"/>
      <c r="X27" s="57"/>
    </row>
    <row r="28" spans="1:24" ht="19.95" customHeight="1" x14ac:dyDescent="0.3">
      <c r="A28" s="22" t="s">
        <v>11</v>
      </c>
      <c r="B28" s="23" t="s">
        <v>30</v>
      </c>
      <c r="C28" s="58">
        <v>9100</v>
      </c>
      <c r="D28" s="58">
        <v>10400</v>
      </c>
      <c r="E28" s="58">
        <v>11700</v>
      </c>
      <c r="F28" s="58">
        <v>12950</v>
      </c>
      <c r="G28" s="59">
        <v>14000</v>
      </c>
      <c r="H28" s="54">
        <v>15050</v>
      </c>
      <c r="I28" s="55"/>
      <c r="K28" s="55"/>
      <c r="L28" s="55"/>
      <c r="M28" s="55"/>
      <c r="N28" s="55"/>
      <c r="O28" s="55"/>
      <c r="P28" s="55"/>
      <c r="Q28" s="55"/>
      <c r="R28" s="55"/>
      <c r="S28" s="55"/>
      <c r="T28" s="55"/>
      <c r="U28" s="55"/>
      <c r="V28" s="57"/>
    </row>
    <row r="29" spans="1:24" s="63" customFormat="1" ht="19.95" customHeight="1" thickBot="1" x14ac:dyDescent="0.35">
      <c r="A29" s="26" t="s">
        <v>13</v>
      </c>
      <c r="B29" s="23" t="s">
        <v>30</v>
      </c>
      <c r="C29" s="60">
        <f t="shared" ref="C29:H29" si="7">C28*1.2</f>
        <v>10920</v>
      </c>
      <c r="D29" s="60">
        <f t="shared" si="7"/>
        <v>12480</v>
      </c>
      <c r="E29" s="60">
        <f t="shared" si="7"/>
        <v>14040</v>
      </c>
      <c r="F29" s="60">
        <f t="shared" si="7"/>
        <v>15540</v>
      </c>
      <c r="G29" s="61">
        <f t="shared" si="7"/>
        <v>16800</v>
      </c>
      <c r="H29" s="54">
        <f t="shared" si="7"/>
        <v>18060</v>
      </c>
      <c r="I29" s="62"/>
      <c r="J29" s="62"/>
      <c r="K29" s="62"/>
      <c r="L29" s="62"/>
      <c r="M29" s="62"/>
      <c r="N29" s="62"/>
      <c r="O29" s="62"/>
      <c r="P29" s="62"/>
      <c r="Q29" s="62"/>
      <c r="R29" s="62"/>
      <c r="S29" s="62"/>
      <c r="T29" s="62"/>
      <c r="U29" s="62"/>
      <c r="V29" s="62"/>
      <c r="W29" s="62"/>
      <c r="X29" s="62"/>
    </row>
    <row r="30" spans="1:24" ht="19.95" customHeight="1" thickBot="1" x14ac:dyDescent="0.35">
      <c r="A30" s="43" t="s">
        <v>21</v>
      </c>
      <c r="B30" s="44"/>
      <c r="C30" s="45"/>
      <c r="D30" s="46"/>
      <c r="E30" s="46"/>
      <c r="F30" s="46"/>
      <c r="G30" s="47"/>
      <c r="H30" s="68"/>
      <c r="I30" s="57"/>
      <c r="J30" s="57"/>
      <c r="K30" s="57"/>
      <c r="L30" s="57"/>
      <c r="M30" s="57"/>
      <c r="N30" s="57"/>
      <c r="O30" s="57"/>
      <c r="P30" s="57"/>
      <c r="Q30" s="57"/>
      <c r="R30" s="57"/>
      <c r="S30" s="57"/>
      <c r="T30" s="57"/>
      <c r="U30" s="57"/>
      <c r="V30" s="57"/>
      <c r="W30" s="57"/>
      <c r="X30" s="57"/>
    </row>
    <row r="31" spans="1:24" ht="19.95" customHeight="1" x14ac:dyDescent="0.3">
      <c r="A31" s="22" t="s">
        <v>11</v>
      </c>
      <c r="B31" s="23" t="s">
        <v>30</v>
      </c>
      <c r="C31" s="58">
        <v>8600</v>
      </c>
      <c r="D31" s="58">
        <v>9800</v>
      </c>
      <c r="E31" s="58">
        <v>11050</v>
      </c>
      <c r="F31" s="58">
        <v>12250</v>
      </c>
      <c r="G31" s="59">
        <v>13250</v>
      </c>
      <c r="H31" s="54">
        <v>14250</v>
      </c>
      <c r="I31" s="55"/>
      <c r="K31" s="55"/>
      <c r="L31" s="55"/>
      <c r="M31" s="55"/>
      <c r="N31" s="55"/>
      <c r="O31" s="55"/>
      <c r="P31" s="55"/>
      <c r="Q31" s="55"/>
      <c r="R31" s="55"/>
      <c r="S31" s="55"/>
      <c r="T31" s="55"/>
      <c r="U31" s="55"/>
      <c r="V31" s="55"/>
      <c r="W31" s="55"/>
      <c r="X31" s="57"/>
    </row>
    <row r="32" spans="1:24" s="63" customFormat="1" ht="19.95" customHeight="1" thickBot="1" x14ac:dyDescent="0.35">
      <c r="A32" s="26" t="s">
        <v>13</v>
      </c>
      <c r="B32" s="23" t="s">
        <v>30</v>
      </c>
      <c r="C32" s="60">
        <f t="shared" ref="C32:H32" si="8">C31*1.2</f>
        <v>10320</v>
      </c>
      <c r="D32" s="60">
        <f t="shared" si="8"/>
        <v>11760</v>
      </c>
      <c r="E32" s="60">
        <f t="shared" si="8"/>
        <v>13260</v>
      </c>
      <c r="F32" s="60">
        <f t="shared" si="8"/>
        <v>14700</v>
      </c>
      <c r="G32" s="61">
        <f t="shared" si="8"/>
        <v>15900</v>
      </c>
      <c r="H32" s="54">
        <f t="shared" si="8"/>
        <v>17100</v>
      </c>
      <c r="I32" s="62"/>
      <c r="J32" s="62"/>
      <c r="K32" s="62"/>
      <c r="L32" s="62"/>
      <c r="M32" s="62"/>
      <c r="N32" s="62"/>
      <c r="O32" s="62"/>
      <c r="P32" s="62"/>
      <c r="Q32" s="62"/>
      <c r="R32" s="62"/>
      <c r="S32" s="62"/>
      <c r="T32" s="62"/>
      <c r="U32" s="62"/>
      <c r="V32" s="62"/>
      <c r="W32" s="62"/>
      <c r="X32" s="62"/>
    </row>
    <row r="33" spans="1:24" ht="19.95" customHeight="1" thickBot="1" x14ac:dyDescent="0.35">
      <c r="A33" s="43" t="s">
        <v>22</v>
      </c>
      <c r="B33" s="44"/>
      <c r="C33" s="45"/>
      <c r="D33" s="46"/>
      <c r="E33" s="46"/>
      <c r="F33" s="46"/>
      <c r="G33" s="47"/>
      <c r="H33" s="68"/>
      <c r="I33" s="57"/>
      <c r="J33" s="57"/>
      <c r="K33" s="57"/>
      <c r="L33" s="57"/>
      <c r="M33" s="57"/>
      <c r="N33" s="57"/>
      <c r="O33" s="57"/>
      <c r="P33" s="57"/>
      <c r="Q33" s="57"/>
      <c r="R33" s="57"/>
      <c r="S33" s="57"/>
      <c r="T33" s="57"/>
      <c r="U33" s="57"/>
      <c r="V33" s="57"/>
      <c r="W33" s="57"/>
      <c r="X33" s="57"/>
    </row>
    <row r="34" spans="1:24" ht="19.95" customHeight="1" x14ac:dyDescent="0.3">
      <c r="A34" s="22" t="s">
        <v>11</v>
      </c>
      <c r="B34" s="23" t="s">
        <v>30</v>
      </c>
      <c r="C34" s="58">
        <v>8550</v>
      </c>
      <c r="D34" s="58">
        <v>9750</v>
      </c>
      <c r="E34" s="58">
        <v>10950</v>
      </c>
      <c r="F34" s="58">
        <v>12150</v>
      </c>
      <c r="G34" s="59">
        <v>13150</v>
      </c>
      <c r="H34" s="54">
        <v>14100</v>
      </c>
      <c r="I34" s="55"/>
      <c r="K34" s="55"/>
      <c r="L34" s="55"/>
      <c r="M34" s="55"/>
      <c r="N34" s="55"/>
      <c r="O34" s="55"/>
      <c r="P34" s="55"/>
      <c r="Q34" s="55"/>
      <c r="R34" s="55"/>
      <c r="S34" s="55"/>
      <c r="T34" s="55"/>
      <c r="U34" s="55"/>
      <c r="V34" s="55"/>
      <c r="W34" s="57"/>
    </row>
    <row r="35" spans="1:24" s="63" customFormat="1" ht="19.95" customHeight="1" thickBot="1" x14ac:dyDescent="0.35">
      <c r="A35" s="26" t="s">
        <v>13</v>
      </c>
      <c r="B35" s="23" t="s">
        <v>30</v>
      </c>
      <c r="C35" s="60">
        <f t="shared" ref="C35:H35" si="9">C34*1.2</f>
        <v>10260</v>
      </c>
      <c r="D35" s="60">
        <f t="shared" si="9"/>
        <v>11700</v>
      </c>
      <c r="E35" s="60">
        <f t="shared" si="9"/>
        <v>13140</v>
      </c>
      <c r="F35" s="60">
        <f t="shared" si="9"/>
        <v>14580</v>
      </c>
      <c r="G35" s="61">
        <f t="shared" si="9"/>
        <v>15780</v>
      </c>
      <c r="H35" s="54">
        <f t="shared" si="9"/>
        <v>16920</v>
      </c>
      <c r="I35" s="62"/>
      <c r="J35" s="62"/>
      <c r="K35" s="62"/>
      <c r="L35" s="62"/>
      <c r="M35" s="62"/>
      <c r="N35" s="62"/>
      <c r="O35" s="62"/>
      <c r="P35" s="62"/>
      <c r="Q35" s="62"/>
      <c r="R35" s="62"/>
      <c r="S35" s="62"/>
      <c r="T35" s="62"/>
      <c r="U35" s="62"/>
      <c r="V35" s="62"/>
      <c r="W35" s="62"/>
      <c r="X35" s="62"/>
    </row>
    <row r="36" spans="1:24" ht="19.95" customHeight="1" thickBot="1" x14ac:dyDescent="0.35">
      <c r="A36" s="43" t="s">
        <v>23</v>
      </c>
      <c r="B36" s="44"/>
      <c r="C36" s="45"/>
      <c r="D36" s="46"/>
      <c r="E36" s="46"/>
      <c r="F36" s="46"/>
      <c r="G36" s="47"/>
      <c r="H36" s="68"/>
      <c r="I36" s="57"/>
      <c r="J36" s="57"/>
      <c r="K36" s="57"/>
      <c r="L36" s="57"/>
      <c r="M36" s="57"/>
      <c r="N36" s="57"/>
      <c r="O36" s="57"/>
      <c r="P36" s="57"/>
      <c r="Q36" s="57"/>
      <c r="R36" s="57"/>
      <c r="S36" s="57"/>
      <c r="T36" s="57"/>
      <c r="U36" s="57"/>
      <c r="V36" s="57"/>
      <c r="W36" s="57"/>
      <c r="X36" s="57"/>
    </row>
    <row r="37" spans="1:24" ht="19.95" customHeight="1" x14ac:dyDescent="0.3">
      <c r="A37" s="22" t="s">
        <v>11</v>
      </c>
      <c r="B37" s="23" t="s">
        <v>30</v>
      </c>
      <c r="C37" s="58">
        <v>10850</v>
      </c>
      <c r="D37" s="58">
        <v>12400</v>
      </c>
      <c r="E37" s="58">
        <v>13950</v>
      </c>
      <c r="F37" s="58">
        <v>15450</v>
      </c>
      <c r="G37" s="59">
        <v>16700</v>
      </c>
      <c r="H37" s="54">
        <v>17950</v>
      </c>
      <c r="I37" s="55"/>
      <c r="K37" s="55"/>
      <c r="L37" s="55"/>
      <c r="M37" s="55"/>
      <c r="N37" s="55"/>
      <c r="O37" s="55"/>
      <c r="P37" s="55"/>
      <c r="Q37" s="55"/>
      <c r="R37" s="55"/>
      <c r="S37" s="55"/>
      <c r="T37" s="55"/>
      <c r="U37" s="55"/>
      <c r="V37" s="55"/>
      <c r="W37" s="55"/>
      <c r="X37" s="57"/>
    </row>
    <row r="38" spans="1:24" s="63" customFormat="1" ht="19.95" customHeight="1" thickBot="1" x14ac:dyDescent="0.35">
      <c r="A38" s="26" t="s">
        <v>13</v>
      </c>
      <c r="B38" s="23" t="s">
        <v>30</v>
      </c>
      <c r="C38" s="60">
        <f t="shared" ref="C38:H38" si="10">C37*1.2</f>
        <v>13020</v>
      </c>
      <c r="D38" s="60">
        <f t="shared" si="10"/>
        <v>14880</v>
      </c>
      <c r="E38" s="60">
        <f t="shared" si="10"/>
        <v>16740</v>
      </c>
      <c r="F38" s="60">
        <f t="shared" si="10"/>
        <v>18540</v>
      </c>
      <c r="G38" s="61">
        <f t="shared" si="10"/>
        <v>20040</v>
      </c>
      <c r="H38" s="54">
        <f t="shared" si="10"/>
        <v>21540</v>
      </c>
      <c r="I38" s="62"/>
      <c r="J38" s="62"/>
      <c r="K38" s="62"/>
      <c r="L38" s="62"/>
      <c r="M38" s="62"/>
      <c r="N38" s="62"/>
      <c r="O38" s="62"/>
      <c r="P38" s="62"/>
      <c r="Q38" s="62"/>
      <c r="R38" s="62"/>
      <c r="S38" s="62"/>
      <c r="T38" s="62"/>
      <c r="U38" s="62"/>
      <c r="V38" s="62"/>
      <c r="W38" s="62"/>
      <c r="X38" s="62"/>
    </row>
    <row r="39" spans="1:24" ht="19.95" customHeight="1" thickBot="1" x14ac:dyDescent="0.35">
      <c r="A39" s="43" t="s">
        <v>31</v>
      </c>
      <c r="B39" s="44"/>
      <c r="C39" s="45"/>
      <c r="D39" s="46"/>
      <c r="E39" s="46"/>
      <c r="F39" s="46"/>
      <c r="G39" s="47"/>
      <c r="H39" s="68"/>
      <c r="I39" s="57"/>
      <c r="J39" s="57"/>
      <c r="K39" s="57"/>
      <c r="L39" s="57"/>
      <c r="M39" s="57"/>
      <c r="N39" s="57"/>
      <c r="O39" s="57"/>
      <c r="P39" s="57"/>
      <c r="Q39" s="57"/>
      <c r="R39" s="57"/>
      <c r="S39" s="57"/>
      <c r="T39" s="57"/>
      <c r="U39" s="57"/>
      <c r="V39" s="57"/>
      <c r="W39" s="57"/>
      <c r="X39" s="57"/>
    </row>
    <row r="40" spans="1:24" ht="19.95" customHeight="1" x14ac:dyDescent="0.3">
      <c r="A40" s="22" t="s">
        <v>11</v>
      </c>
      <c r="B40" s="23" t="s">
        <v>30</v>
      </c>
      <c r="C40" s="58">
        <v>8700</v>
      </c>
      <c r="D40" s="58">
        <v>9950</v>
      </c>
      <c r="E40" s="58">
        <v>11200</v>
      </c>
      <c r="F40" s="58">
        <v>12400</v>
      </c>
      <c r="G40" s="59">
        <v>13400</v>
      </c>
      <c r="H40" s="54">
        <v>14400</v>
      </c>
      <c r="I40" s="55"/>
      <c r="K40" s="55"/>
      <c r="L40" s="55"/>
      <c r="M40" s="55"/>
      <c r="N40" s="55"/>
      <c r="O40" s="55"/>
      <c r="P40" s="55"/>
      <c r="Q40" s="55"/>
      <c r="R40" s="55"/>
      <c r="S40" s="55"/>
      <c r="T40" s="55"/>
      <c r="U40" s="55"/>
      <c r="V40" s="55"/>
      <c r="W40" s="55"/>
      <c r="X40" s="57"/>
    </row>
    <row r="41" spans="1:24" s="63" customFormat="1" ht="19.95" customHeight="1" thickBot="1" x14ac:dyDescent="0.35">
      <c r="A41" s="26" t="s">
        <v>13</v>
      </c>
      <c r="B41" s="23" t="s">
        <v>30</v>
      </c>
      <c r="C41" s="60">
        <f t="shared" ref="C41:H41" si="11">C40*1.2</f>
        <v>10440</v>
      </c>
      <c r="D41" s="60">
        <f t="shared" si="11"/>
        <v>11940</v>
      </c>
      <c r="E41" s="60">
        <f t="shared" si="11"/>
        <v>13440</v>
      </c>
      <c r="F41" s="60">
        <f t="shared" si="11"/>
        <v>14880</v>
      </c>
      <c r="G41" s="61">
        <f t="shared" si="11"/>
        <v>16080</v>
      </c>
      <c r="H41" s="54">
        <f t="shared" si="11"/>
        <v>17280</v>
      </c>
      <c r="I41" s="62"/>
      <c r="J41" s="62"/>
      <c r="K41" s="62"/>
      <c r="L41" s="62"/>
      <c r="M41" s="62"/>
      <c r="N41" s="62"/>
      <c r="O41" s="62"/>
      <c r="P41" s="62"/>
      <c r="Q41" s="62"/>
      <c r="R41" s="62"/>
      <c r="S41" s="62"/>
      <c r="T41" s="62"/>
      <c r="U41" s="62"/>
      <c r="V41" s="62"/>
      <c r="W41" s="62"/>
      <c r="X41" s="62"/>
    </row>
    <row r="42" spans="1:24" ht="19.95" customHeight="1" thickBot="1" x14ac:dyDescent="0.35">
      <c r="A42" s="43" t="s">
        <v>25</v>
      </c>
      <c r="B42" s="44"/>
      <c r="C42" s="45"/>
      <c r="D42" s="46"/>
      <c r="E42" s="46"/>
      <c r="F42" s="46"/>
      <c r="G42" s="47"/>
      <c r="H42" s="68"/>
      <c r="I42" s="57"/>
      <c r="J42" s="57"/>
      <c r="K42" s="57"/>
      <c r="L42" s="57"/>
      <c r="M42" s="57"/>
      <c r="N42" s="57"/>
      <c r="O42" s="57"/>
      <c r="P42" s="57"/>
      <c r="Q42" s="57"/>
      <c r="R42" s="57"/>
      <c r="S42" s="57"/>
      <c r="T42" s="57"/>
      <c r="U42" s="57"/>
      <c r="V42" s="57"/>
      <c r="W42" s="57"/>
      <c r="X42" s="57"/>
    </row>
    <row r="43" spans="1:24" ht="19.95" customHeight="1" x14ac:dyDescent="0.3">
      <c r="A43" s="22" t="s">
        <v>11</v>
      </c>
      <c r="B43" s="23" t="s">
        <v>30</v>
      </c>
      <c r="C43" s="58">
        <v>8350</v>
      </c>
      <c r="D43" s="58">
        <v>9550</v>
      </c>
      <c r="E43" s="58">
        <v>10750</v>
      </c>
      <c r="F43" s="58">
        <v>11900</v>
      </c>
      <c r="G43" s="59">
        <v>12900</v>
      </c>
      <c r="H43" s="54">
        <v>13850</v>
      </c>
      <c r="I43" s="55"/>
      <c r="K43" s="55"/>
      <c r="L43" s="55"/>
      <c r="M43" s="55"/>
      <c r="N43" s="55"/>
      <c r="O43" s="55"/>
      <c r="P43" s="55"/>
      <c r="Q43" s="55"/>
      <c r="R43" s="55"/>
      <c r="S43" s="55"/>
      <c r="T43" s="55"/>
      <c r="U43" s="55"/>
      <c r="V43" s="55"/>
      <c r="W43" s="55"/>
      <c r="X43" s="57"/>
    </row>
    <row r="44" spans="1:24" s="63" customFormat="1" ht="19.95" customHeight="1" thickBot="1" x14ac:dyDescent="0.35">
      <c r="A44" s="26" t="s">
        <v>13</v>
      </c>
      <c r="B44" s="23" t="s">
        <v>30</v>
      </c>
      <c r="C44" s="60">
        <f t="shared" ref="C44:H44" si="12">C43*1.2</f>
        <v>10020</v>
      </c>
      <c r="D44" s="60">
        <f t="shared" si="12"/>
        <v>11460</v>
      </c>
      <c r="E44" s="60">
        <f t="shared" si="12"/>
        <v>12900</v>
      </c>
      <c r="F44" s="60">
        <f t="shared" si="12"/>
        <v>14280</v>
      </c>
      <c r="G44" s="61">
        <f t="shared" si="12"/>
        <v>15480</v>
      </c>
      <c r="H44" s="54">
        <f t="shared" si="12"/>
        <v>16620</v>
      </c>
      <c r="I44" s="62"/>
      <c r="J44" s="62"/>
      <c r="K44" s="62"/>
      <c r="L44" s="62"/>
      <c r="M44" s="62"/>
      <c r="N44" s="62"/>
      <c r="O44" s="62"/>
      <c r="P44" s="62"/>
      <c r="Q44" s="62"/>
      <c r="R44" s="62"/>
      <c r="S44" s="62"/>
      <c r="T44" s="62"/>
      <c r="U44" s="62"/>
      <c r="V44" s="62"/>
      <c r="W44" s="62"/>
      <c r="X44" s="62"/>
    </row>
    <row r="45" spans="1:24" ht="19.95" customHeight="1" thickBot="1" x14ac:dyDescent="0.35">
      <c r="A45" s="43" t="s">
        <v>26</v>
      </c>
      <c r="B45" s="44"/>
      <c r="C45" s="45"/>
      <c r="D45" s="46"/>
      <c r="E45" s="46"/>
      <c r="F45" s="46"/>
      <c r="G45" s="47"/>
      <c r="H45" s="68"/>
      <c r="I45" s="57"/>
      <c r="J45" s="57"/>
      <c r="K45" s="57"/>
      <c r="L45" s="57"/>
      <c r="M45" s="57"/>
      <c r="N45" s="57"/>
      <c r="O45" s="57"/>
      <c r="P45" s="57"/>
      <c r="Q45" s="57"/>
      <c r="R45" s="57"/>
      <c r="S45" s="57"/>
      <c r="T45" s="57"/>
      <c r="U45" s="57"/>
      <c r="V45" s="57"/>
      <c r="W45" s="57"/>
      <c r="X45" s="57"/>
    </row>
    <row r="46" spans="1:24" ht="19.95" customHeight="1" x14ac:dyDescent="0.3">
      <c r="A46" s="22" t="s">
        <v>11</v>
      </c>
      <c r="B46" s="23" t="s">
        <v>30</v>
      </c>
      <c r="C46" s="58">
        <v>8350</v>
      </c>
      <c r="D46" s="58">
        <v>9550</v>
      </c>
      <c r="E46" s="58">
        <v>10750</v>
      </c>
      <c r="F46" s="58">
        <v>11900</v>
      </c>
      <c r="G46" s="59">
        <v>12900</v>
      </c>
      <c r="H46" s="54">
        <v>13850</v>
      </c>
      <c r="I46" s="55"/>
      <c r="K46" s="55"/>
      <c r="L46" s="55"/>
      <c r="M46" s="55"/>
      <c r="N46" s="55"/>
      <c r="O46" s="55"/>
      <c r="P46" s="55"/>
      <c r="Q46" s="55"/>
      <c r="R46" s="55"/>
      <c r="S46" s="55"/>
      <c r="T46" s="55"/>
      <c r="U46" s="55"/>
      <c r="V46" s="55"/>
      <c r="W46" s="55"/>
      <c r="X46" s="57"/>
    </row>
    <row r="47" spans="1:24" s="63" customFormat="1" ht="19.95" customHeight="1" thickBot="1" x14ac:dyDescent="0.35">
      <c r="A47" s="27" t="s">
        <v>13</v>
      </c>
      <c r="B47" s="64" t="s">
        <v>30</v>
      </c>
      <c r="C47" s="60">
        <f t="shared" ref="C47:H47" si="13">C46*1.2</f>
        <v>10020</v>
      </c>
      <c r="D47" s="60">
        <f t="shared" si="13"/>
        <v>11460</v>
      </c>
      <c r="E47" s="60">
        <f t="shared" si="13"/>
        <v>12900</v>
      </c>
      <c r="F47" s="60">
        <f t="shared" si="13"/>
        <v>14280</v>
      </c>
      <c r="G47" s="61">
        <f t="shared" si="13"/>
        <v>15480</v>
      </c>
      <c r="H47" s="54">
        <f t="shared" si="13"/>
        <v>16620</v>
      </c>
      <c r="I47" s="62"/>
      <c r="J47" s="62"/>
      <c r="K47" s="62"/>
      <c r="L47" s="62"/>
      <c r="M47" s="62"/>
      <c r="N47" s="62"/>
      <c r="O47" s="62"/>
      <c r="P47" s="62"/>
      <c r="Q47" s="62"/>
      <c r="R47" s="62"/>
      <c r="S47" s="62"/>
      <c r="T47" s="62"/>
      <c r="U47" s="62"/>
      <c r="V47" s="62"/>
      <c r="W47" s="62"/>
      <c r="X47" s="62"/>
    </row>
    <row r="48" spans="1:24" ht="15" thickTop="1" x14ac:dyDescent="0.3">
      <c r="A48" s="48" t="s">
        <v>27</v>
      </c>
      <c r="C48" s="50"/>
      <c r="D48" s="50"/>
      <c r="E48" s="50"/>
      <c r="F48" s="50"/>
      <c r="G48" s="51"/>
      <c r="H48" s="57"/>
      <c r="I48" s="57"/>
      <c r="J48" s="57"/>
      <c r="K48" s="57"/>
      <c r="L48" s="57"/>
      <c r="M48" s="57"/>
      <c r="N48" s="57"/>
      <c r="O48" s="57"/>
      <c r="P48" s="57"/>
      <c r="Q48" s="57"/>
      <c r="R48" s="57"/>
      <c r="S48" s="57"/>
      <c r="T48" s="57"/>
      <c r="U48" s="57"/>
      <c r="V48" s="57"/>
      <c r="W48" s="57"/>
      <c r="X48" s="57"/>
    </row>
    <row r="49" spans="1:24" x14ac:dyDescent="0.3">
      <c r="C49" s="50"/>
      <c r="D49" s="50"/>
      <c r="E49" s="50"/>
      <c r="F49" s="50"/>
      <c r="G49" s="51"/>
      <c r="H49" s="57"/>
      <c r="I49" s="57"/>
      <c r="J49" s="57"/>
      <c r="K49" s="57"/>
      <c r="L49" s="57"/>
      <c r="M49" s="57"/>
      <c r="N49" s="57"/>
      <c r="O49" s="57"/>
      <c r="P49" s="57"/>
      <c r="Q49" s="57"/>
      <c r="R49" s="57"/>
      <c r="S49" s="57"/>
      <c r="T49" s="57"/>
      <c r="U49" s="57"/>
      <c r="V49" s="57"/>
      <c r="W49" s="57"/>
      <c r="X49" s="57"/>
    </row>
    <row r="50" spans="1:24" x14ac:dyDescent="0.3">
      <c r="C50" s="50"/>
      <c r="D50" s="50"/>
      <c r="E50" s="50"/>
      <c r="F50" s="50"/>
      <c r="G50" s="51"/>
      <c r="H50" s="57"/>
      <c r="I50" s="57"/>
      <c r="J50" s="57"/>
      <c r="K50" s="57"/>
      <c r="L50" s="57"/>
      <c r="M50" s="57"/>
      <c r="N50" s="57"/>
      <c r="O50" s="57"/>
      <c r="P50" s="57"/>
      <c r="Q50" s="57"/>
      <c r="R50" s="57"/>
      <c r="S50" s="57"/>
      <c r="T50" s="57"/>
      <c r="U50" s="57"/>
      <c r="V50" s="57"/>
      <c r="W50" s="57"/>
      <c r="X50" s="57"/>
    </row>
    <row r="51" spans="1:24" x14ac:dyDescent="0.3">
      <c r="C51" s="50"/>
      <c r="D51" s="50"/>
      <c r="E51" s="50"/>
      <c r="F51" s="50"/>
      <c r="G51" s="51"/>
      <c r="H51" s="57"/>
      <c r="I51" s="57"/>
      <c r="J51" s="57"/>
      <c r="K51" s="57"/>
      <c r="L51" s="57"/>
      <c r="M51" s="57"/>
      <c r="N51" s="57"/>
      <c r="O51" s="57"/>
      <c r="P51" s="57"/>
      <c r="Q51" s="57"/>
      <c r="R51" s="57"/>
      <c r="S51" s="57"/>
      <c r="T51" s="57"/>
      <c r="U51" s="57"/>
      <c r="V51" s="57"/>
      <c r="W51" s="57"/>
      <c r="X51" s="57"/>
    </row>
    <row r="52" spans="1:24" x14ac:dyDescent="0.3">
      <c r="A52" s="69"/>
      <c r="C52" s="50"/>
      <c r="D52" s="50"/>
      <c r="E52" s="50"/>
      <c r="F52" s="50"/>
      <c r="G52" s="51"/>
      <c r="H52" s="57"/>
      <c r="I52" s="57"/>
      <c r="J52" s="57"/>
      <c r="K52" s="57"/>
      <c r="L52" s="57"/>
      <c r="M52" s="57"/>
      <c r="N52" s="57"/>
      <c r="O52" s="57"/>
      <c r="P52" s="57"/>
      <c r="Q52" s="57"/>
      <c r="R52" s="57"/>
      <c r="S52" s="57"/>
      <c r="T52" s="57"/>
      <c r="U52" s="57"/>
      <c r="V52" s="57"/>
      <c r="W52" s="57"/>
      <c r="X52" s="57"/>
    </row>
    <row r="53" spans="1:24" x14ac:dyDescent="0.3">
      <c r="C53" s="50"/>
      <c r="D53" s="50"/>
      <c r="E53" s="50"/>
      <c r="F53" s="50"/>
      <c r="G53" s="51"/>
      <c r="H53" s="57"/>
      <c r="I53" s="57"/>
      <c r="J53" s="57"/>
      <c r="K53" s="57"/>
      <c r="L53" s="57"/>
      <c r="M53" s="57"/>
      <c r="N53" s="57"/>
      <c r="O53" s="57"/>
      <c r="P53" s="57"/>
      <c r="Q53" s="57"/>
      <c r="R53" s="57"/>
      <c r="S53" s="57"/>
      <c r="T53" s="57"/>
      <c r="U53" s="57"/>
      <c r="V53" s="57"/>
      <c r="W53" s="57"/>
      <c r="X53" s="57"/>
    </row>
    <row r="54" spans="1:24" x14ac:dyDescent="0.3">
      <c r="C54" s="50"/>
      <c r="D54" s="50"/>
      <c r="E54" s="50"/>
      <c r="F54" s="50"/>
      <c r="G54" s="51"/>
      <c r="H54" s="57"/>
      <c r="I54" s="57"/>
      <c r="J54" s="57"/>
      <c r="K54" s="57"/>
      <c r="L54" s="57"/>
      <c r="M54" s="57"/>
      <c r="N54" s="57"/>
      <c r="O54" s="57"/>
      <c r="P54" s="57"/>
      <c r="Q54" s="57"/>
      <c r="R54" s="57"/>
      <c r="S54" s="57"/>
      <c r="T54" s="57"/>
      <c r="U54" s="57"/>
      <c r="V54" s="57"/>
      <c r="W54" s="57"/>
      <c r="X54" s="57"/>
    </row>
    <row r="55" spans="1:24" x14ac:dyDescent="0.3">
      <c r="C55" s="50"/>
      <c r="D55" s="50"/>
      <c r="E55" s="50"/>
      <c r="F55" s="50"/>
      <c r="G55" s="51"/>
      <c r="H55" s="57"/>
      <c r="I55" s="57"/>
      <c r="J55" s="57"/>
      <c r="K55" s="57"/>
      <c r="L55" s="57"/>
      <c r="M55" s="57"/>
      <c r="N55" s="57"/>
      <c r="O55" s="57"/>
      <c r="P55" s="57"/>
      <c r="Q55" s="57"/>
      <c r="R55" s="57"/>
      <c r="S55" s="57"/>
      <c r="T55" s="57"/>
      <c r="U55" s="57"/>
      <c r="V55" s="57"/>
      <c r="W55" s="57"/>
      <c r="X55" s="57"/>
    </row>
    <row r="56" spans="1:24" x14ac:dyDescent="0.3">
      <c r="C56" s="50"/>
      <c r="D56" s="50"/>
      <c r="E56" s="50"/>
      <c r="F56" s="50"/>
      <c r="G56" s="51"/>
      <c r="H56" s="57"/>
      <c r="I56" s="57"/>
      <c r="J56" s="57"/>
      <c r="K56" s="57"/>
      <c r="L56" s="57"/>
      <c r="M56" s="57"/>
      <c r="N56" s="57"/>
      <c r="O56" s="57"/>
      <c r="P56" s="57"/>
      <c r="Q56" s="57"/>
      <c r="R56" s="57"/>
      <c r="S56" s="57"/>
      <c r="T56" s="57"/>
      <c r="U56" s="57"/>
      <c r="V56" s="57"/>
      <c r="W56" s="57"/>
      <c r="X56" s="57"/>
    </row>
    <row r="57" spans="1:24" x14ac:dyDescent="0.3">
      <c r="C57" s="50"/>
      <c r="D57" s="50"/>
      <c r="E57" s="50"/>
      <c r="F57" s="50"/>
      <c r="G57" s="51"/>
      <c r="H57" s="57"/>
      <c r="I57" s="57"/>
      <c r="J57" s="57"/>
      <c r="K57" s="57"/>
      <c r="L57" s="57"/>
      <c r="M57" s="57"/>
      <c r="N57" s="57"/>
      <c r="O57" s="57"/>
      <c r="P57" s="57"/>
      <c r="Q57" s="57"/>
      <c r="R57" s="57"/>
      <c r="S57" s="57"/>
      <c r="T57" s="57"/>
      <c r="U57" s="57"/>
      <c r="V57" s="57"/>
      <c r="W57" s="57"/>
      <c r="X57" s="57"/>
    </row>
    <row r="58" spans="1:24" x14ac:dyDescent="0.3">
      <c r="C58" s="50"/>
      <c r="D58" s="50"/>
      <c r="E58" s="50"/>
      <c r="F58" s="50"/>
      <c r="G58" s="51"/>
      <c r="H58" s="57"/>
      <c r="I58" s="57"/>
      <c r="J58" s="57"/>
      <c r="K58" s="57"/>
      <c r="L58" s="57"/>
      <c r="M58" s="57"/>
      <c r="N58" s="57"/>
      <c r="O58" s="57"/>
      <c r="P58" s="57"/>
      <c r="Q58" s="57"/>
      <c r="R58" s="57"/>
      <c r="S58" s="57"/>
      <c r="T58" s="57"/>
      <c r="U58" s="57"/>
      <c r="V58" s="57"/>
      <c r="W58" s="57"/>
      <c r="X58" s="57"/>
    </row>
    <row r="59" spans="1:24" x14ac:dyDescent="0.3">
      <c r="A59" s="69"/>
      <c r="C59" s="50"/>
      <c r="D59" s="50"/>
      <c r="E59" s="50"/>
      <c r="F59" s="50"/>
      <c r="G59" s="51"/>
      <c r="H59" s="57"/>
      <c r="I59" s="57"/>
      <c r="J59" s="57"/>
      <c r="K59" s="57"/>
      <c r="L59" s="57"/>
      <c r="M59" s="57"/>
      <c r="N59" s="57"/>
      <c r="O59" s="57"/>
      <c r="P59" s="57"/>
      <c r="Q59" s="57"/>
      <c r="R59" s="57"/>
      <c r="S59" s="57"/>
      <c r="T59" s="57"/>
      <c r="U59" s="57"/>
      <c r="V59" s="57"/>
      <c r="W59" s="57"/>
      <c r="X59" s="57"/>
    </row>
    <row r="60" spans="1:24" x14ac:dyDescent="0.3">
      <c r="C60" s="50"/>
      <c r="D60" s="50"/>
      <c r="E60" s="50"/>
      <c r="F60" s="50"/>
      <c r="G60" s="51"/>
      <c r="H60" s="57"/>
      <c r="I60" s="57"/>
      <c r="J60" s="57"/>
      <c r="K60" s="57"/>
      <c r="L60" s="57"/>
      <c r="M60" s="57"/>
      <c r="N60" s="57"/>
      <c r="O60" s="57"/>
      <c r="P60" s="57"/>
      <c r="Q60" s="57"/>
      <c r="R60" s="57"/>
      <c r="S60" s="57"/>
      <c r="T60" s="57"/>
      <c r="U60" s="57"/>
      <c r="V60" s="57"/>
      <c r="W60" s="57"/>
      <c r="X60" s="57"/>
    </row>
    <row r="61" spans="1:24" x14ac:dyDescent="0.3">
      <c r="C61" s="50"/>
      <c r="D61" s="50"/>
      <c r="E61" s="50"/>
      <c r="F61" s="50"/>
      <c r="G61" s="51"/>
      <c r="H61" s="57"/>
      <c r="I61" s="57"/>
      <c r="J61" s="57"/>
      <c r="K61" s="57"/>
      <c r="L61" s="57"/>
      <c r="M61" s="57"/>
      <c r="N61" s="57"/>
      <c r="O61" s="57"/>
      <c r="P61" s="57"/>
      <c r="Q61" s="57"/>
      <c r="R61" s="57"/>
      <c r="S61" s="57"/>
      <c r="T61" s="57"/>
      <c r="U61" s="57"/>
      <c r="V61" s="57"/>
      <c r="W61" s="57"/>
      <c r="X61" s="57"/>
    </row>
    <row r="62" spans="1:24" x14ac:dyDescent="0.3">
      <c r="C62" s="50"/>
      <c r="D62" s="50"/>
      <c r="E62" s="50"/>
      <c r="F62" s="50"/>
      <c r="G62" s="51"/>
      <c r="H62" s="57"/>
      <c r="I62" s="57"/>
      <c r="J62" s="57"/>
      <c r="K62" s="57"/>
      <c r="L62" s="57"/>
      <c r="M62" s="57"/>
      <c r="N62" s="57"/>
      <c r="O62" s="57"/>
      <c r="P62" s="57"/>
      <c r="Q62" s="57"/>
      <c r="R62" s="57"/>
      <c r="S62" s="57"/>
      <c r="T62" s="57"/>
      <c r="U62" s="57"/>
      <c r="V62" s="57"/>
      <c r="W62" s="57"/>
      <c r="X62" s="57"/>
    </row>
    <row r="63" spans="1:24" x14ac:dyDescent="0.3">
      <c r="C63" s="50"/>
      <c r="D63" s="50"/>
      <c r="E63" s="50"/>
      <c r="F63" s="50"/>
      <c r="G63" s="51"/>
      <c r="H63" s="57"/>
      <c r="I63" s="57"/>
      <c r="J63" s="57"/>
      <c r="K63" s="57"/>
      <c r="L63" s="57"/>
      <c r="M63" s="57"/>
      <c r="N63" s="57"/>
      <c r="O63" s="57"/>
      <c r="P63" s="57"/>
      <c r="Q63" s="57"/>
      <c r="R63" s="57"/>
      <c r="S63" s="57"/>
      <c r="T63" s="57"/>
      <c r="U63" s="57"/>
      <c r="V63" s="57"/>
      <c r="W63" s="57"/>
      <c r="X63" s="57"/>
    </row>
    <row r="64" spans="1:24" x14ac:dyDescent="0.3">
      <c r="C64" s="50"/>
      <c r="D64" s="50"/>
      <c r="E64" s="50"/>
      <c r="F64" s="50"/>
      <c r="G64" s="51"/>
      <c r="H64" s="57"/>
      <c r="I64" s="57"/>
      <c r="J64" s="57"/>
      <c r="K64" s="57"/>
      <c r="L64" s="57"/>
      <c r="M64" s="57"/>
      <c r="N64" s="57"/>
      <c r="O64" s="57"/>
      <c r="P64" s="57"/>
      <c r="Q64" s="57"/>
      <c r="R64" s="57"/>
      <c r="S64" s="57"/>
      <c r="T64" s="57"/>
      <c r="U64" s="57"/>
      <c r="V64" s="57"/>
      <c r="W64" s="57"/>
      <c r="X64" s="57"/>
    </row>
    <row r="65" spans="1:24" x14ac:dyDescent="0.3">
      <c r="C65" s="50"/>
      <c r="D65" s="50"/>
      <c r="E65" s="50"/>
      <c r="F65" s="50"/>
      <c r="G65" s="51"/>
      <c r="H65" s="57"/>
      <c r="I65" s="57"/>
      <c r="J65" s="57"/>
      <c r="K65" s="57"/>
      <c r="L65" s="57"/>
      <c r="M65" s="57"/>
      <c r="N65" s="57"/>
      <c r="O65" s="57"/>
      <c r="P65" s="57"/>
      <c r="Q65" s="57"/>
      <c r="R65" s="57"/>
      <c r="S65" s="57"/>
      <c r="T65" s="57"/>
      <c r="U65" s="57"/>
      <c r="V65" s="57"/>
      <c r="W65" s="57"/>
      <c r="X65" s="57"/>
    </row>
    <row r="66" spans="1:24" x14ac:dyDescent="0.3">
      <c r="A66" s="69"/>
      <c r="C66" s="50"/>
      <c r="D66" s="50"/>
      <c r="E66" s="50"/>
      <c r="F66" s="50"/>
      <c r="G66" s="51"/>
      <c r="H66" s="57"/>
      <c r="I66" s="57"/>
      <c r="J66" s="57"/>
      <c r="K66" s="57"/>
      <c r="L66" s="57"/>
      <c r="M66" s="57"/>
      <c r="N66" s="57"/>
      <c r="O66" s="57"/>
      <c r="P66" s="57"/>
      <c r="Q66" s="57"/>
      <c r="R66" s="57"/>
      <c r="S66" s="57"/>
      <c r="T66" s="57"/>
      <c r="U66" s="57"/>
      <c r="V66" s="57"/>
      <c r="W66" s="57"/>
      <c r="X66" s="57"/>
    </row>
    <row r="67" spans="1:24" x14ac:dyDescent="0.3">
      <c r="C67" s="50"/>
      <c r="D67" s="50"/>
      <c r="E67" s="50"/>
      <c r="F67" s="50"/>
      <c r="G67" s="51"/>
      <c r="H67" s="57"/>
      <c r="I67" s="57"/>
      <c r="J67" s="57"/>
      <c r="K67" s="57"/>
      <c r="L67" s="57"/>
      <c r="M67" s="57"/>
      <c r="N67" s="57"/>
      <c r="O67" s="57"/>
      <c r="P67" s="57"/>
      <c r="Q67" s="57"/>
      <c r="R67" s="57"/>
      <c r="S67" s="57"/>
      <c r="T67" s="57"/>
      <c r="U67" s="57"/>
      <c r="V67" s="57"/>
      <c r="W67" s="57"/>
      <c r="X67" s="57"/>
    </row>
    <row r="68" spans="1:24" x14ac:dyDescent="0.3">
      <c r="D68" s="50"/>
      <c r="E68" s="50"/>
      <c r="F68" s="50"/>
      <c r="G68" s="51"/>
      <c r="H68" s="57"/>
      <c r="I68" s="57"/>
      <c r="J68" s="57"/>
      <c r="K68" s="57"/>
      <c r="L68" s="57"/>
      <c r="M68" s="57"/>
      <c r="N68" s="57"/>
      <c r="O68" s="57"/>
      <c r="P68" s="57"/>
      <c r="Q68" s="57"/>
      <c r="R68" s="57"/>
      <c r="S68" s="57"/>
      <c r="T68" s="57"/>
      <c r="U68" s="57"/>
      <c r="V68" s="57"/>
      <c r="W68" s="57"/>
      <c r="X68" s="57"/>
    </row>
    <row r="69" spans="1:24" x14ac:dyDescent="0.3">
      <c r="D69" s="50"/>
      <c r="E69" s="50"/>
      <c r="F69" s="50"/>
      <c r="G69" s="51"/>
      <c r="H69" s="57"/>
      <c r="I69" s="57"/>
      <c r="J69" s="57"/>
      <c r="K69" s="57"/>
      <c r="L69" s="57"/>
      <c r="M69" s="57"/>
      <c r="N69" s="57"/>
      <c r="O69" s="57"/>
      <c r="P69" s="57"/>
      <c r="Q69" s="57"/>
      <c r="R69" s="57"/>
      <c r="S69" s="57"/>
      <c r="T69" s="57"/>
      <c r="U69" s="57"/>
      <c r="V69" s="57"/>
      <c r="W69" s="57"/>
      <c r="X69" s="57"/>
    </row>
    <row r="70" spans="1:24" x14ac:dyDescent="0.3">
      <c r="D70" s="50"/>
      <c r="E70" s="50"/>
      <c r="F70" s="50"/>
      <c r="G70" s="51"/>
      <c r="H70" s="57"/>
      <c r="I70" s="57"/>
      <c r="J70" s="57"/>
      <c r="K70" s="57"/>
      <c r="L70" s="57"/>
      <c r="M70" s="57"/>
      <c r="N70" s="57"/>
      <c r="O70" s="57"/>
      <c r="P70" s="57"/>
      <c r="Q70" s="57"/>
      <c r="R70" s="57"/>
      <c r="S70" s="57"/>
      <c r="T70" s="57"/>
      <c r="U70" s="57"/>
      <c r="V70" s="57"/>
      <c r="W70" s="57"/>
      <c r="X70" s="57"/>
    </row>
    <row r="71" spans="1:24" x14ac:dyDescent="0.3">
      <c r="D71" s="50"/>
      <c r="E71" s="50"/>
      <c r="F71" s="50"/>
      <c r="G71" s="51"/>
      <c r="H71" s="57"/>
      <c r="I71" s="57"/>
      <c r="J71" s="57"/>
      <c r="K71" s="57"/>
      <c r="L71" s="57"/>
      <c r="M71" s="57"/>
      <c r="N71" s="57"/>
      <c r="O71" s="57"/>
      <c r="P71" s="57"/>
      <c r="Q71" s="57"/>
      <c r="R71" s="57"/>
      <c r="S71" s="57"/>
      <c r="T71" s="57"/>
      <c r="U71" s="57"/>
      <c r="V71" s="57"/>
      <c r="W71" s="57"/>
      <c r="X71" s="57"/>
    </row>
    <row r="72" spans="1:24" x14ac:dyDescent="0.3">
      <c r="D72" s="50"/>
      <c r="E72" s="50"/>
      <c r="F72" s="50"/>
      <c r="G72" s="51"/>
    </row>
    <row r="73" spans="1:24" x14ac:dyDescent="0.3">
      <c r="A73" s="69"/>
    </row>
    <row r="80" spans="1:24" x14ac:dyDescent="0.3">
      <c r="A80" s="69"/>
    </row>
    <row r="87" spans="1:1" x14ac:dyDescent="0.3">
      <c r="A87" s="69"/>
    </row>
  </sheetData>
  <mergeCells count="1">
    <mergeCell ref="A5:B5"/>
  </mergeCells>
  <phoneticPr fontId="0" type="noConversion"/>
  <printOptions horizontalCentered="1"/>
  <pageMargins left="0.5" right="0.5" top="0.5" bottom="0.25" header="0.15" footer="0.1"/>
  <pageSetup scale="83" orientation="portrait" r:id="rId1"/>
  <headerFooter alignWithMargins="0">
    <oddHeader>&amp;L&amp;"Times New Roman,Bold"&amp;14&amp;K0070C0ANNEX C:  INCOME AND RENT LIMITS 2019</oddHeader>
    <oddFooter>&amp;R&amp;"Book Antiqua,Regular"&amp;10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zoomScaleNormal="100" workbookViewId="0">
      <selection activeCell="A9" sqref="A9"/>
    </sheetView>
  </sheetViews>
  <sheetFormatPr defaultColWidth="8.90625" defaultRowHeight="14.4" x14ac:dyDescent="0.3"/>
  <cols>
    <col min="1" max="1" width="23.90625" style="56" customWidth="1"/>
    <col min="2" max="2" width="39.90625" style="56" customWidth="1"/>
    <col min="3" max="16384" width="8.90625" style="56"/>
  </cols>
  <sheetData>
    <row r="1" spans="1:32" s="97" customFormat="1" ht="18" x14ac:dyDescent="0.35">
      <c r="A1" s="94" t="s">
        <v>0</v>
      </c>
      <c r="B1" s="95"/>
      <c r="C1" s="95"/>
      <c r="D1" s="96"/>
      <c r="E1" s="95"/>
      <c r="F1" s="95"/>
      <c r="P1" s="98"/>
    </row>
    <row r="2" spans="1:32" s="79" customFormat="1" ht="17.399999999999999" x14ac:dyDescent="0.3">
      <c r="A2" s="94" t="s">
        <v>2</v>
      </c>
      <c r="B2" s="81"/>
      <c r="C2" s="81"/>
      <c r="D2" s="81"/>
      <c r="E2" s="77"/>
      <c r="F2" s="77"/>
      <c r="P2" s="80"/>
    </row>
    <row r="3" spans="1:32" s="79" customFormat="1" ht="15.6" x14ac:dyDescent="0.3">
      <c r="A3" s="93" t="s">
        <v>32</v>
      </c>
      <c r="B3" s="81"/>
      <c r="C3" s="82"/>
      <c r="D3" s="81"/>
      <c r="E3" s="77"/>
      <c r="F3" s="77"/>
      <c r="L3" s="81"/>
      <c r="M3" s="81"/>
      <c r="N3" s="81"/>
      <c r="O3" s="81"/>
      <c r="P3" s="80"/>
      <c r="AC3" s="81"/>
      <c r="AD3" s="81"/>
      <c r="AE3" s="81"/>
      <c r="AF3" s="81"/>
    </row>
    <row r="4" spans="1:32" s="79" customFormat="1" ht="13.95" customHeight="1" x14ac:dyDescent="0.25">
      <c r="A4" s="76"/>
      <c r="B4" s="81"/>
      <c r="C4" s="82"/>
      <c r="D4" s="81"/>
      <c r="E4" s="77"/>
      <c r="F4" s="77"/>
      <c r="L4" s="81"/>
      <c r="M4" s="81"/>
      <c r="N4" s="81"/>
      <c r="O4" s="81"/>
      <c r="P4" s="80"/>
      <c r="AC4" s="81"/>
      <c r="AD4" s="81"/>
      <c r="AE4" s="81"/>
      <c r="AF4" s="81"/>
    </row>
    <row r="5" spans="1:32" s="79" customFormat="1" ht="13.95" customHeight="1" x14ac:dyDescent="0.3">
      <c r="A5" s="103" t="s">
        <v>33</v>
      </c>
      <c r="B5" s="103"/>
      <c r="C5" s="82"/>
      <c r="D5" s="81"/>
      <c r="E5" s="77"/>
      <c r="F5" s="77"/>
      <c r="L5" s="81"/>
      <c r="M5" s="81"/>
      <c r="N5" s="81"/>
      <c r="O5" s="81"/>
      <c r="P5" s="80"/>
      <c r="AC5" s="81"/>
      <c r="AD5" s="81"/>
      <c r="AE5" s="81"/>
      <c r="AF5" s="81"/>
    </row>
    <row r="6" spans="1:32" s="79" customFormat="1" ht="13.95" customHeight="1" x14ac:dyDescent="0.3">
      <c r="A6" s="104" t="s">
        <v>34</v>
      </c>
      <c r="B6" s="104"/>
      <c r="C6" s="82"/>
      <c r="D6" s="81"/>
      <c r="E6" s="77"/>
      <c r="F6" s="77"/>
      <c r="L6" s="81"/>
      <c r="M6" s="81"/>
      <c r="N6" s="81"/>
      <c r="O6" s="81"/>
      <c r="P6" s="80"/>
      <c r="AC6" s="81"/>
      <c r="AD6" s="81"/>
      <c r="AE6" s="81"/>
      <c r="AF6" s="81"/>
    </row>
    <row r="7" spans="1:32" s="79" customFormat="1" ht="13.95" customHeight="1" thickBot="1" x14ac:dyDescent="0.3">
      <c r="A7" s="76"/>
      <c r="B7" s="81"/>
      <c r="C7" s="82"/>
      <c r="D7" s="81"/>
      <c r="E7" s="77"/>
      <c r="F7" s="78"/>
      <c r="L7" s="83"/>
      <c r="M7" s="83"/>
      <c r="N7" s="83"/>
      <c r="O7" s="83"/>
      <c r="P7" s="80"/>
      <c r="AC7" s="83"/>
      <c r="AD7" s="83"/>
      <c r="AE7" s="83"/>
      <c r="AF7" s="83"/>
    </row>
    <row r="8" spans="1:32" x14ac:dyDescent="0.3">
      <c r="A8" s="70" t="s">
        <v>35</v>
      </c>
      <c r="B8" s="71" t="s">
        <v>36</v>
      </c>
      <c r="E8" s="63"/>
      <c r="F8" s="63"/>
    </row>
    <row r="9" spans="1:32" ht="38.1" customHeight="1" x14ac:dyDescent="0.3">
      <c r="A9" s="72" t="s">
        <v>10</v>
      </c>
      <c r="B9" s="73" t="s">
        <v>37</v>
      </c>
    </row>
    <row r="10" spans="1:32" ht="38.1" customHeight="1" x14ac:dyDescent="0.3">
      <c r="A10" s="72" t="s">
        <v>14</v>
      </c>
      <c r="B10" s="73" t="s">
        <v>38</v>
      </c>
    </row>
    <row r="11" spans="1:32" ht="38.1" customHeight="1" x14ac:dyDescent="0.3">
      <c r="A11" s="72" t="s">
        <v>15</v>
      </c>
      <c r="B11" s="73" t="s">
        <v>39</v>
      </c>
    </row>
    <row r="12" spans="1:32" ht="38.1" customHeight="1" x14ac:dyDescent="0.3">
      <c r="A12" s="72" t="s">
        <v>16</v>
      </c>
      <c r="B12" s="73" t="s">
        <v>40</v>
      </c>
    </row>
    <row r="13" spans="1:32" ht="38.1" customHeight="1" x14ac:dyDescent="0.3">
      <c r="A13" s="72" t="s">
        <v>17</v>
      </c>
      <c r="B13" s="73" t="s">
        <v>41</v>
      </c>
    </row>
    <row r="14" spans="1:32" ht="38.1" customHeight="1" x14ac:dyDescent="0.3">
      <c r="A14" s="72" t="s">
        <v>18</v>
      </c>
      <c r="B14" s="73" t="s">
        <v>42</v>
      </c>
    </row>
    <row r="15" spans="1:32" ht="38.1" customHeight="1" x14ac:dyDescent="0.3">
      <c r="A15" s="72" t="s">
        <v>19</v>
      </c>
      <c r="B15" s="73" t="s">
        <v>43</v>
      </c>
    </row>
    <row r="16" spans="1:32" ht="38.1" customHeight="1" x14ac:dyDescent="0.3">
      <c r="A16" s="72" t="s">
        <v>20</v>
      </c>
      <c r="B16" s="73" t="s">
        <v>44</v>
      </c>
    </row>
    <row r="17" spans="1:2" ht="38.1" customHeight="1" x14ac:dyDescent="0.3">
      <c r="A17" s="72" t="s">
        <v>21</v>
      </c>
      <c r="B17" s="73" t="s">
        <v>21</v>
      </c>
    </row>
    <row r="18" spans="1:2" ht="38.1" customHeight="1" x14ac:dyDescent="0.3">
      <c r="A18" s="72" t="s">
        <v>22</v>
      </c>
      <c r="B18" s="73" t="s">
        <v>45</v>
      </c>
    </row>
    <row r="19" spans="1:2" ht="72" x14ac:dyDescent="0.3">
      <c r="A19" s="72" t="s">
        <v>23</v>
      </c>
      <c r="B19" s="73" t="s">
        <v>46</v>
      </c>
    </row>
    <row r="20" spans="1:2" ht="38.1" customHeight="1" x14ac:dyDescent="0.3">
      <c r="A20" s="72" t="s">
        <v>31</v>
      </c>
      <c r="B20" s="73" t="s">
        <v>31</v>
      </c>
    </row>
    <row r="21" spans="1:2" x14ac:dyDescent="0.3">
      <c r="A21" s="72" t="s">
        <v>25</v>
      </c>
      <c r="B21" s="73" t="s">
        <v>47</v>
      </c>
    </row>
    <row r="22" spans="1:2" ht="38.1" customHeight="1" thickBot="1" x14ac:dyDescent="0.35">
      <c r="A22" s="74" t="s">
        <v>26</v>
      </c>
      <c r="B22" s="75" t="s">
        <v>48</v>
      </c>
    </row>
  </sheetData>
  <sortState ref="A9:B21">
    <sortCondition ref="A9:A21"/>
  </sortState>
  <mergeCells count="2">
    <mergeCell ref="A5:B5"/>
    <mergeCell ref="A6:B6"/>
  </mergeCells>
  <phoneticPr fontId="0" type="noConversion"/>
  <printOptions horizontalCentered="1"/>
  <pageMargins left="0.5" right="0.5" top="0.5" bottom="0.25" header="0.15" footer="0.1"/>
  <pageSetup orientation="portrait" r:id="rId1"/>
  <headerFooter alignWithMargins="0">
    <oddHeader>&amp;L&amp;"Times New Roman,Bold"&amp;14&amp;K0070C0ANNEX C:  INCOME AND RENT LIMITS 2019</oddHeader>
    <oddFooter>&amp;R&amp;"Book Antiqua,Regular"&amp;10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1"/>
  <sheetViews>
    <sheetView topLeftCell="A86" workbookViewId="0">
      <selection activeCell="A103" sqref="A103"/>
    </sheetView>
  </sheetViews>
  <sheetFormatPr defaultRowHeight="15.6" x14ac:dyDescent="0.3"/>
  <cols>
    <col min="2" max="2" width="19.453125" bestFit="1" customWidth="1"/>
    <col min="3" max="3" width="40.6328125" bestFit="1" customWidth="1"/>
    <col min="4" max="4" width="10.81640625" hidden="1" customWidth="1"/>
    <col min="5" max="12" width="10.08984375" bestFit="1" customWidth="1"/>
    <col min="13" max="20" width="10.81640625" bestFit="1" customWidth="1"/>
    <col min="21" max="21" width="16.36328125" bestFit="1" customWidth="1"/>
    <col min="22" max="37" width="17" bestFit="1" customWidth="1"/>
    <col min="38" max="38" width="11" bestFit="1" customWidth="1"/>
    <col min="39" max="39" width="13.36328125" bestFit="1" customWidth="1"/>
    <col min="40" max="40" width="5.54296875" bestFit="1" customWidth="1"/>
    <col min="41" max="41" width="21.81640625" bestFit="1" customWidth="1"/>
    <col min="42" max="43" width="6.1796875" bestFit="1" customWidth="1"/>
    <col min="44" max="44" width="21.81640625" bestFit="1" customWidth="1"/>
  </cols>
  <sheetData>
    <row r="1" spans="1:44" x14ac:dyDescent="0.3">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row>
    <row r="2" spans="1:44" x14ac:dyDescent="0.3">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row>
    <row r="3" spans="1:44" x14ac:dyDescent="0.3">
      <c r="A3" t="s">
        <v>50</v>
      </c>
      <c r="B3" t="s">
        <v>51</v>
      </c>
      <c r="C3" t="s">
        <v>243</v>
      </c>
      <c r="D3" t="s">
        <v>52</v>
      </c>
      <c r="E3" t="s">
        <v>244</v>
      </c>
      <c r="F3" t="s">
        <v>245</v>
      </c>
      <c r="G3" t="s">
        <v>246</v>
      </c>
      <c r="H3" t="s">
        <v>247</v>
      </c>
      <c r="I3" t="s">
        <v>248</v>
      </c>
      <c r="J3" t="s">
        <v>249</v>
      </c>
      <c r="K3" t="s">
        <v>250</v>
      </c>
      <c r="L3" t="s">
        <v>251</v>
      </c>
      <c r="M3" t="s">
        <v>252</v>
      </c>
      <c r="N3" t="s">
        <v>253</v>
      </c>
      <c r="O3" t="s">
        <v>254</v>
      </c>
      <c r="P3" t="s">
        <v>255</v>
      </c>
      <c r="Q3" t="s">
        <v>256</v>
      </c>
      <c r="R3" t="s">
        <v>257</v>
      </c>
      <c r="S3" t="s">
        <v>258</v>
      </c>
      <c r="T3" t="s">
        <v>259</v>
      </c>
      <c r="U3" t="s">
        <v>260</v>
      </c>
      <c r="V3" t="s">
        <v>261</v>
      </c>
      <c r="W3" t="s">
        <v>262</v>
      </c>
      <c r="X3" t="s">
        <v>263</v>
      </c>
      <c r="Y3" t="s">
        <v>264</v>
      </c>
      <c r="Z3" t="s">
        <v>265</v>
      </c>
      <c r="AA3" t="s">
        <v>266</v>
      </c>
      <c r="AB3" t="s">
        <v>267</v>
      </c>
      <c r="AC3" t="s">
        <v>268</v>
      </c>
      <c r="AD3" t="s">
        <v>269</v>
      </c>
      <c r="AE3" t="s">
        <v>270</v>
      </c>
      <c r="AF3" t="s">
        <v>271</v>
      </c>
      <c r="AG3" t="s">
        <v>272</v>
      </c>
      <c r="AH3" t="s">
        <v>273</v>
      </c>
      <c r="AI3" t="s">
        <v>274</v>
      </c>
      <c r="AJ3" t="s">
        <v>275</v>
      </c>
      <c r="AK3" t="s">
        <v>276</v>
      </c>
      <c r="AL3" t="s">
        <v>49</v>
      </c>
      <c r="AM3" t="s">
        <v>277</v>
      </c>
      <c r="AN3" t="s">
        <v>54</v>
      </c>
      <c r="AO3" t="s">
        <v>53</v>
      </c>
      <c r="AP3" t="s">
        <v>278</v>
      </c>
      <c r="AQ3" t="s">
        <v>279</v>
      </c>
      <c r="AR3" t="s">
        <v>280</v>
      </c>
    </row>
    <row r="4" spans="1:44" x14ac:dyDescent="0.3">
      <c r="A4">
        <v>72</v>
      </c>
      <c r="B4" t="s">
        <v>59</v>
      </c>
      <c r="C4" t="s">
        <v>60</v>
      </c>
      <c r="D4">
        <v>21500</v>
      </c>
      <c r="E4">
        <v>8650</v>
      </c>
      <c r="F4">
        <v>9900</v>
      </c>
      <c r="G4">
        <v>11150</v>
      </c>
      <c r="H4">
        <v>12350</v>
      </c>
      <c r="I4">
        <v>13350</v>
      </c>
      <c r="J4">
        <v>14350</v>
      </c>
      <c r="K4">
        <v>15350</v>
      </c>
      <c r="L4">
        <v>16350</v>
      </c>
      <c r="M4">
        <v>10380</v>
      </c>
      <c r="N4">
        <v>11880</v>
      </c>
      <c r="O4">
        <v>13380</v>
      </c>
      <c r="P4">
        <v>14820</v>
      </c>
      <c r="Q4">
        <v>16020</v>
      </c>
      <c r="R4">
        <v>17220</v>
      </c>
      <c r="S4">
        <v>18420</v>
      </c>
      <c r="T4">
        <v>19620</v>
      </c>
      <c r="U4" t="s">
        <v>162</v>
      </c>
      <c r="AL4" t="s">
        <v>165</v>
      </c>
      <c r="AM4" t="s">
        <v>164</v>
      </c>
      <c r="AN4">
        <v>1</v>
      </c>
      <c r="AO4" t="s">
        <v>61</v>
      </c>
      <c r="AP4" t="s">
        <v>55</v>
      </c>
      <c r="AQ4">
        <v>3</v>
      </c>
      <c r="AR4" t="s">
        <v>61</v>
      </c>
    </row>
    <row r="5" spans="1:44" x14ac:dyDescent="0.3">
      <c r="A5">
        <v>72</v>
      </c>
      <c r="B5" t="s">
        <v>59</v>
      </c>
      <c r="C5" t="s">
        <v>60</v>
      </c>
      <c r="D5">
        <v>21500</v>
      </c>
      <c r="E5">
        <v>8650</v>
      </c>
      <c r="F5">
        <v>9900</v>
      </c>
      <c r="G5">
        <v>11150</v>
      </c>
      <c r="H5">
        <v>12350</v>
      </c>
      <c r="I5">
        <v>13350</v>
      </c>
      <c r="J5">
        <v>14350</v>
      </c>
      <c r="K5">
        <v>15350</v>
      </c>
      <c r="L5">
        <v>16350</v>
      </c>
      <c r="M5">
        <v>10380</v>
      </c>
      <c r="N5">
        <v>11880</v>
      </c>
      <c r="O5">
        <v>13380</v>
      </c>
      <c r="P5">
        <v>14820</v>
      </c>
      <c r="Q5">
        <v>16020</v>
      </c>
      <c r="R5">
        <v>17220</v>
      </c>
      <c r="S5">
        <v>18420</v>
      </c>
      <c r="T5">
        <v>19620</v>
      </c>
      <c r="U5" t="s">
        <v>162</v>
      </c>
      <c r="AL5" t="s">
        <v>166</v>
      </c>
      <c r="AM5" t="s">
        <v>164</v>
      </c>
      <c r="AN5">
        <v>1</v>
      </c>
      <c r="AO5" t="s">
        <v>62</v>
      </c>
      <c r="AP5" t="s">
        <v>55</v>
      </c>
      <c r="AQ5">
        <v>5</v>
      </c>
      <c r="AR5" t="s">
        <v>62</v>
      </c>
    </row>
    <row r="6" spans="1:44" x14ac:dyDescent="0.3">
      <c r="A6">
        <v>72</v>
      </c>
      <c r="B6" t="s">
        <v>59</v>
      </c>
      <c r="C6" t="s">
        <v>60</v>
      </c>
      <c r="D6">
        <v>21500</v>
      </c>
      <c r="E6">
        <v>8650</v>
      </c>
      <c r="F6">
        <v>9900</v>
      </c>
      <c r="G6">
        <v>11150</v>
      </c>
      <c r="H6">
        <v>12350</v>
      </c>
      <c r="I6">
        <v>13350</v>
      </c>
      <c r="J6">
        <v>14350</v>
      </c>
      <c r="K6">
        <v>15350</v>
      </c>
      <c r="L6">
        <v>16350</v>
      </c>
      <c r="M6">
        <v>10380</v>
      </c>
      <c r="N6">
        <v>11880</v>
      </c>
      <c r="O6">
        <v>13380</v>
      </c>
      <c r="P6">
        <v>14820</v>
      </c>
      <c r="Q6">
        <v>16020</v>
      </c>
      <c r="R6">
        <v>17220</v>
      </c>
      <c r="S6">
        <v>18420</v>
      </c>
      <c r="T6">
        <v>19620</v>
      </c>
      <c r="U6" t="s">
        <v>162</v>
      </c>
      <c r="AL6" t="s">
        <v>170</v>
      </c>
      <c r="AM6" t="s">
        <v>164</v>
      </c>
      <c r="AN6">
        <v>1</v>
      </c>
      <c r="AO6" t="s">
        <v>69</v>
      </c>
      <c r="AP6" t="s">
        <v>55</v>
      </c>
      <c r="AQ6">
        <v>11</v>
      </c>
      <c r="AR6" t="s">
        <v>69</v>
      </c>
    </row>
    <row r="7" spans="1:44" x14ac:dyDescent="0.3">
      <c r="A7">
        <v>72</v>
      </c>
      <c r="B7" t="s">
        <v>59</v>
      </c>
      <c r="C7" t="s">
        <v>60</v>
      </c>
      <c r="D7">
        <v>21500</v>
      </c>
      <c r="E7">
        <v>8650</v>
      </c>
      <c r="F7">
        <v>9900</v>
      </c>
      <c r="G7">
        <v>11150</v>
      </c>
      <c r="H7">
        <v>12350</v>
      </c>
      <c r="I7">
        <v>13350</v>
      </c>
      <c r="J7">
        <v>14350</v>
      </c>
      <c r="K7">
        <v>15350</v>
      </c>
      <c r="L7">
        <v>16350</v>
      </c>
      <c r="M7">
        <v>10380</v>
      </c>
      <c r="N7">
        <v>11880</v>
      </c>
      <c r="O7">
        <v>13380</v>
      </c>
      <c r="P7">
        <v>14820</v>
      </c>
      <c r="Q7">
        <v>16020</v>
      </c>
      <c r="R7">
        <v>17220</v>
      </c>
      <c r="S7">
        <v>18420</v>
      </c>
      <c r="T7">
        <v>19620</v>
      </c>
      <c r="U7" t="s">
        <v>162</v>
      </c>
      <c r="AL7" t="s">
        <v>201</v>
      </c>
      <c r="AM7" t="s">
        <v>164</v>
      </c>
      <c r="AN7">
        <v>1</v>
      </c>
      <c r="AO7" t="s">
        <v>114</v>
      </c>
      <c r="AP7" t="s">
        <v>55</v>
      </c>
      <c r="AQ7">
        <v>71</v>
      </c>
      <c r="AR7" t="s">
        <v>114</v>
      </c>
    </row>
    <row r="8" spans="1:44" x14ac:dyDescent="0.3">
      <c r="A8">
        <v>72</v>
      </c>
      <c r="B8" t="s">
        <v>59</v>
      </c>
      <c r="C8" t="s">
        <v>60</v>
      </c>
      <c r="D8">
        <v>21500</v>
      </c>
      <c r="E8">
        <v>8650</v>
      </c>
      <c r="F8">
        <v>9900</v>
      </c>
      <c r="G8">
        <v>11150</v>
      </c>
      <c r="H8">
        <v>12350</v>
      </c>
      <c r="I8">
        <v>13350</v>
      </c>
      <c r="J8">
        <v>14350</v>
      </c>
      <c r="K8">
        <v>15350</v>
      </c>
      <c r="L8">
        <v>16350</v>
      </c>
      <c r="M8">
        <v>10380</v>
      </c>
      <c r="N8">
        <v>11880</v>
      </c>
      <c r="O8">
        <v>13380</v>
      </c>
      <c r="P8">
        <v>14820</v>
      </c>
      <c r="Q8">
        <v>16020</v>
      </c>
      <c r="R8">
        <v>17220</v>
      </c>
      <c r="S8">
        <v>18420</v>
      </c>
      <c r="T8">
        <v>19620</v>
      </c>
      <c r="U8" t="s">
        <v>162</v>
      </c>
      <c r="AL8" t="s">
        <v>206</v>
      </c>
      <c r="AM8" t="s">
        <v>164</v>
      </c>
      <c r="AN8">
        <v>1</v>
      </c>
      <c r="AO8" t="s">
        <v>121</v>
      </c>
      <c r="AP8" t="s">
        <v>55</v>
      </c>
      <c r="AQ8">
        <v>81</v>
      </c>
      <c r="AR8" t="s">
        <v>121</v>
      </c>
    </row>
    <row r="9" spans="1:44" x14ac:dyDescent="0.3">
      <c r="A9">
        <v>72</v>
      </c>
      <c r="B9" t="s">
        <v>59</v>
      </c>
      <c r="C9" t="s">
        <v>60</v>
      </c>
      <c r="D9">
        <v>21500</v>
      </c>
      <c r="E9">
        <v>8650</v>
      </c>
      <c r="F9">
        <v>9900</v>
      </c>
      <c r="G9">
        <v>11150</v>
      </c>
      <c r="H9">
        <v>12350</v>
      </c>
      <c r="I9">
        <v>13350</v>
      </c>
      <c r="J9">
        <v>14350</v>
      </c>
      <c r="K9">
        <v>15350</v>
      </c>
      <c r="L9">
        <v>16350</v>
      </c>
      <c r="M9">
        <v>10380</v>
      </c>
      <c r="N9">
        <v>11880</v>
      </c>
      <c r="O9">
        <v>13380</v>
      </c>
      <c r="P9">
        <v>14820</v>
      </c>
      <c r="Q9">
        <v>16020</v>
      </c>
      <c r="R9">
        <v>17220</v>
      </c>
      <c r="S9">
        <v>18420</v>
      </c>
      <c r="T9">
        <v>19620</v>
      </c>
      <c r="U9" t="s">
        <v>162</v>
      </c>
      <c r="AL9" t="s">
        <v>215</v>
      </c>
      <c r="AM9" t="s">
        <v>164</v>
      </c>
      <c r="AN9">
        <v>1</v>
      </c>
      <c r="AO9" t="s">
        <v>130</v>
      </c>
      <c r="AP9" t="s">
        <v>55</v>
      </c>
      <c r="AQ9">
        <v>99</v>
      </c>
      <c r="AR9" t="s">
        <v>130</v>
      </c>
    </row>
    <row r="10" spans="1:44" x14ac:dyDescent="0.3">
      <c r="A10">
        <v>72</v>
      </c>
      <c r="B10" t="s">
        <v>59</v>
      </c>
      <c r="C10" t="s">
        <v>60</v>
      </c>
      <c r="D10">
        <v>21500</v>
      </c>
      <c r="E10">
        <v>8650</v>
      </c>
      <c r="F10">
        <v>9900</v>
      </c>
      <c r="G10">
        <v>11150</v>
      </c>
      <c r="H10">
        <v>12350</v>
      </c>
      <c r="I10">
        <v>13350</v>
      </c>
      <c r="J10">
        <v>14350</v>
      </c>
      <c r="K10">
        <v>15350</v>
      </c>
      <c r="L10">
        <v>16350</v>
      </c>
      <c r="M10">
        <v>10380</v>
      </c>
      <c r="N10">
        <v>11880</v>
      </c>
      <c r="O10">
        <v>13380</v>
      </c>
      <c r="P10">
        <v>14820</v>
      </c>
      <c r="Q10">
        <v>16020</v>
      </c>
      <c r="R10">
        <v>17220</v>
      </c>
      <c r="S10">
        <v>18420</v>
      </c>
      <c r="T10">
        <v>19620</v>
      </c>
      <c r="U10" t="s">
        <v>162</v>
      </c>
      <c r="AL10" t="s">
        <v>224</v>
      </c>
      <c r="AM10" t="s">
        <v>164</v>
      </c>
      <c r="AN10">
        <v>1</v>
      </c>
      <c r="AO10" t="s">
        <v>141</v>
      </c>
      <c r="AP10" t="s">
        <v>55</v>
      </c>
      <c r="AQ10">
        <v>117</v>
      </c>
      <c r="AR10" t="s">
        <v>141</v>
      </c>
    </row>
    <row r="11" spans="1:44" x14ac:dyDescent="0.3">
      <c r="A11">
        <v>72</v>
      </c>
      <c r="B11" t="s">
        <v>59</v>
      </c>
      <c r="C11" t="s">
        <v>60</v>
      </c>
      <c r="D11">
        <v>21500</v>
      </c>
      <c r="E11">
        <v>8650</v>
      </c>
      <c r="F11">
        <v>9900</v>
      </c>
      <c r="G11">
        <v>11150</v>
      </c>
      <c r="H11">
        <v>12350</v>
      </c>
      <c r="I11">
        <v>13350</v>
      </c>
      <c r="J11">
        <v>14350</v>
      </c>
      <c r="K11">
        <v>15350</v>
      </c>
      <c r="L11">
        <v>16350</v>
      </c>
      <c r="M11">
        <v>10380</v>
      </c>
      <c r="N11">
        <v>11880</v>
      </c>
      <c r="O11">
        <v>13380</v>
      </c>
      <c r="P11">
        <v>14820</v>
      </c>
      <c r="Q11">
        <v>16020</v>
      </c>
      <c r="R11">
        <v>17220</v>
      </c>
      <c r="S11">
        <v>18420</v>
      </c>
      <c r="T11">
        <v>19620</v>
      </c>
      <c r="U11" t="s">
        <v>162</v>
      </c>
      <c r="AL11" t="s">
        <v>231</v>
      </c>
      <c r="AM11" t="s">
        <v>164</v>
      </c>
      <c r="AN11">
        <v>1</v>
      </c>
      <c r="AO11" t="s">
        <v>148</v>
      </c>
      <c r="AP11" t="s">
        <v>55</v>
      </c>
      <c r="AQ11">
        <v>131</v>
      </c>
      <c r="AR11" t="s">
        <v>148</v>
      </c>
    </row>
    <row r="12" spans="1:44" x14ac:dyDescent="0.3">
      <c r="A12">
        <v>72</v>
      </c>
      <c r="B12" t="s">
        <v>70</v>
      </c>
      <c r="C12" t="s">
        <v>71</v>
      </c>
      <c r="D12">
        <v>21900</v>
      </c>
      <c r="E12">
        <v>9000</v>
      </c>
      <c r="F12">
        <v>10250</v>
      </c>
      <c r="G12">
        <v>11550</v>
      </c>
      <c r="H12">
        <v>12800</v>
      </c>
      <c r="I12">
        <v>13850</v>
      </c>
      <c r="J12">
        <v>14850</v>
      </c>
      <c r="K12">
        <v>15900</v>
      </c>
      <c r="L12">
        <v>16900</v>
      </c>
      <c r="M12">
        <v>10800</v>
      </c>
      <c r="N12">
        <v>12300</v>
      </c>
      <c r="O12">
        <v>13860</v>
      </c>
      <c r="P12">
        <v>15360</v>
      </c>
      <c r="Q12">
        <v>16620</v>
      </c>
      <c r="R12">
        <v>17820</v>
      </c>
      <c r="S12">
        <v>19080</v>
      </c>
      <c r="T12">
        <v>20280</v>
      </c>
      <c r="U12" t="s">
        <v>167</v>
      </c>
      <c r="V12">
        <v>12950</v>
      </c>
      <c r="W12">
        <v>14800</v>
      </c>
      <c r="X12">
        <v>16650</v>
      </c>
      <c r="Y12">
        <v>18500</v>
      </c>
      <c r="Z12">
        <v>20000</v>
      </c>
      <c r="AA12">
        <v>21500</v>
      </c>
      <c r="AB12">
        <v>22950</v>
      </c>
      <c r="AC12">
        <v>24450</v>
      </c>
      <c r="AD12">
        <v>15540</v>
      </c>
      <c r="AE12">
        <v>17760</v>
      </c>
      <c r="AF12">
        <v>19980</v>
      </c>
      <c r="AG12">
        <v>22200</v>
      </c>
      <c r="AH12">
        <v>24000</v>
      </c>
      <c r="AI12">
        <v>25800</v>
      </c>
      <c r="AJ12">
        <v>27540</v>
      </c>
      <c r="AK12">
        <v>29340</v>
      </c>
      <c r="AL12" t="s">
        <v>171</v>
      </c>
      <c r="AM12" t="s">
        <v>164</v>
      </c>
      <c r="AN12">
        <v>1</v>
      </c>
      <c r="AO12" t="s">
        <v>72</v>
      </c>
      <c r="AP12" t="s">
        <v>55</v>
      </c>
      <c r="AQ12">
        <v>13</v>
      </c>
      <c r="AR12" t="s">
        <v>72</v>
      </c>
    </row>
    <row r="13" spans="1:44" x14ac:dyDescent="0.3">
      <c r="A13">
        <v>72</v>
      </c>
      <c r="B13" t="s">
        <v>70</v>
      </c>
      <c r="C13" t="s">
        <v>71</v>
      </c>
      <c r="D13">
        <v>21900</v>
      </c>
      <c r="E13">
        <v>9000</v>
      </c>
      <c r="F13">
        <v>10250</v>
      </c>
      <c r="G13">
        <v>11550</v>
      </c>
      <c r="H13">
        <v>12800</v>
      </c>
      <c r="I13">
        <v>13850</v>
      </c>
      <c r="J13">
        <v>14850</v>
      </c>
      <c r="K13">
        <v>15900</v>
      </c>
      <c r="L13">
        <v>16900</v>
      </c>
      <c r="M13">
        <v>10800</v>
      </c>
      <c r="N13">
        <v>12300</v>
      </c>
      <c r="O13">
        <v>13860</v>
      </c>
      <c r="P13">
        <v>15360</v>
      </c>
      <c r="Q13">
        <v>16620</v>
      </c>
      <c r="R13">
        <v>17820</v>
      </c>
      <c r="S13">
        <v>19080</v>
      </c>
      <c r="T13">
        <v>20280</v>
      </c>
      <c r="U13" t="s">
        <v>167</v>
      </c>
      <c r="V13">
        <v>12950</v>
      </c>
      <c r="W13">
        <v>14800</v>
      </c>
      <c r="X13">
        <v>16650</v>
      </c>
      <c r="Y13">
        <v>18500</v>
      </c>
      <c r="Z13">
        <v>20000</v>
      </c>
      <c r="AA13">
        <v>21500</v>
      </c>
      <c r="AB13">
        <v>22950</v>
      </c>
      <c r="AC13">
        <v>24450</v>
      </c>
      <c r="AD13">
        <v>15540</v>
      </c>
      <c r="AE13">
        <v>17760</v>
      </c>
      <c r="AF13">
        <v>19980</v>
      </c>
      <c r="AG13">
        <v>22200</v>
      </c>
      <c r="AH13">
        <v>24000</v>
      </c>
      <c r="AI13">
        <v>25800</v>
      </c>
      <c r="AJ13">
        <v>27540</v>
      </c>
      <c r="AK13">
        <v>29340</v>
      </c>
      <c r="AL13" t="s">
        <v>178</v>
      </c>
      <c r="AM13" t="s">
        <v>164</v>
      </c>
      <c r="AN13">
        <v>1</v>
      </c>
      <c r="AO13" t="s">
        <v>85</v>
      </c>
      <c r="AP13" t="s">
        <v>55</v>
      </c>
      <c r="AQ13">
        <v>27</v>
      </c>
      <c r="AR13" t="s">
        <v>85</v>
      </c>
    </row>
    <row r="14" spans="1:44" x14ac:dyDescent="0.3">
      <c r="A14">
        <v>72</v>
      </c>
      <c r="B14" t="s">
        <v>70</v>
      </c>
      <c r="C14" t="s">
        <v>71</v>
      </c>
      <c r="D14">
        <v>21900</v>
      </c>
      <c r="E14">
        <v>9000</v>
      </c>
      <c r="F14">
        <v>10250</v>
      </c>
      <c r="G14">
        <v>11550</v>
      </c>
      <c r="H14">
        <v>12800</v>
      </c>
      <c r="I14">
        <v>13850</v>
      </c>
      <c r="J14">
        <v>14850</v>
      </c>
      <c r="K14">
        <v>15900</v>
      </c>
      <c r="L14">
        <v>16900</v>
      </c>
      <c r="M14">
        <v>10800</v>
      </c>
      <c r="N14">
        <v>12300</v>
      </c>
      <c r="O14">
        <v>13860</v>
      </c>
      <c r="P14">
        <v>15360</v>
      </c>
      <c r="Q14">
        <v>16620</v>
      </c>
      <c r="R14">
        <v>17820</v>
      </c>
      <c r="S14">
        <v>19080</v>
      </c>
      <c r="T14">
        <v>20280</v>
      </c>
      <c r="U14" t="s">
        <v>167</v>
      </c>
      <c r="V14">
        <v>12950</v>
      </c>
      <c r="W14">
        <v>14800</v>
      </c>
      <c r="X14">
        <v>16650</v>
      </c>
      <c r="Y14">
        <v>18500</v>
      </c>
      <c r="Z14">
        <v>20000</v>
      </c>
      <c r="AA14">
        <v>21500</v>
      </c>
      <c r="AB14">
        <v>22950</v>
      </c>
      <c r="AC14">
        <v>24450</v>
      </c>
      <c r="AD14">
        <v>15540</v>
      </c>
      <c r="AE14">
        <v>17760</v>
      </c>
      <c r="AF14">
        <v>19980</v>
      </c>
      <c r="AG14">
        <v>22200</v>
      </c>
      <c r="AH14">
        <v>24000</v>
      </c>
      <c r="AI14">
        <v>25800</v>
      </c>
      <c r="AJ14">
        <v>27540</v>
      </c>
      <c r="AK14">
        <v>29340</v>
      </c>
      <c r="AL14" t="s">
        <v>198</v>
      </c>
      <c r="AM14" t="s">
        <v>164</v>
      </c>
      <c r="AN14">
        <v>1</v>
      </c>
      <c r="AO14" t="s">
        <v>109</v>
      </c>
      <c r="AP14" t="s">
        <v>55</v>
      </c>
      <c r="AQ14">
        <v>65</v>
      </c>
      <c r="AR14" t="s">
        <v>109</v>
      </c>
    </row>
    <row r="15" spans="1:44" x14ac:dyDescent="0.3">
      <c r="A15">
        <v>72</v>
      </c>
      <c r="B15" t="s">
        <v>66</v>
      </c>
      <c r="C15" t="s">
        <v>67</v>
      </c>
      <c r="D15">
        <v>19700</v>
      </c>
      <c r="E15">
        <v>8350</v>
      </c>
      <c r="F15">
        <v>9550</v>
      </c>
      <c r="G15">
        <v>10750</v>
      </c>
      <c r="H15">
        <v>11900</v>
      </c>
      <c r="I15">
        <v>12900</v>
      </c>
      <c r="J15">
        <v>13850</v>
      </c>
      <c r="K15">
        <v>14800</v>
      </c>
      <c r="L15">
        <v>15750</v>
      </c>
      <c r="M15">
        <v>10020</v>
      </c>
      <c r="N15">
        <v>11460</v>
      </c>
      <c r="O15">
        <v>12900</v>
      </c>
      <c r="P15">
        <v>14280</v>
      </c>
      <c r="Q15">
        <v>15480</v>
      </c>
      <c r="R15">
        <v>16620</v>
      </c>
      <c r="S15">
        <v>17760</v>
      </c>
      <c r="T15">
        <v>18900</v>
      </c>
      <c r="U15" t="s">
        <v>162</v>
      </c>
      <c r="AL15" t="s">
        <v>169</v>
      </c>
      <c r="AM15" t="s">
        <v>164</v>
      </c>
      <c r="AN15">
        <v>1</v>
      </c>
      <c r="AO15" t="s">
        <v>68</v>
      </c>
      <c r="AP15" t="s">
        <v>55</v>
      </c>
      <c r="AQ15">
        <v>9</v>
      </c>
      <c r="AR15" t="s">
        <v>68</v>
      </c>
    </row>
    <row r="16" spans="1:44" x14ac:dyDescent="0.3">
      <c r="A16">
        <v>72</v>
      </c>
      <c r="B16" t="s">
        <v>66</v>
      </c>
      <c r="C16" t="s">
        <v>67</v>
      </c>
      <c r="D16">
        <v>19700</v>
      </c>
      <c r="E16">
        <v>8350</v>
      </c>
      <c r="F16">
        <v>9550</v>
      </c>
      <c r="G16">
        <v>10750</v>
      </c>
      <c r="H16">
        <v>11900</v>
      </c>
      <c r="I16">
        <v>12900</v>
      </c>
      <c r="J16">
        <v>13850</v>
      </c>
      <c r="K16">
        <v>14800</v>
      </c>
      <c r="L16">
        <v>15750</v>
      </c>
      <c r="M16">
        <v>10020</v>
      </c>
      <c r="N16">
        <v>11460</v>
      </c>
      <c r="O16">
        <v>12900</v>
      </c>
      <c r="P16">
        <v>14280</v>
      </c>
      <c r="Q16">
        <v>15480</v>
      </c>
      <c r="R16">
        <v>16620</v>
      </c>
      <c r="S16">
        <v>17760</v>
      </c>
      <c r="T16">
        <v>18900</v>
      </c>
      <c r="U16" t="s">
        <v>162</v>
      </c>
      <c r="AL16" t="s">
        <v>174</v>
      </c>
      <c r="AM16" t="s">
        <v>164</v>
      </c>
      <c r="AN16">
        <v>1</v>
      </c>
      <c r="AO16" t="s">
        <v>77</v>
      </c>
      <c r="AP16" t="s">
        <v>55</v>
      </c>
      <c r="AQ16">
        <v>19</v>
      </c>
      <c r="AR16" t="s">
        <v>77</v>
      </c>
    </row>
    <row r="17" spans="1:44" x14ac:dyDescent="0.3">
      <c r="A17">
        <v>72</v>
      </c>
      <c r="B17" t="s">
        <v>66</v>
      </c>
      <c r="C17" t="s">
        <v>67</v>
      </c>
      <c r="D17">
        <v>19700</v>
      </c>
      <c r="E17">
        <v>8350</v>
      </c>
      <c r="F17">
        <v>9550</v>
      </c>
      <c r="G17">
        <v>10750</v>
      </c>
      <c r="H17">
        <v>11900</v>
      </c>
      <c r="I17">
        <v>12900</v>
      </c>
      <c r="J17">
        <v>13850</v>
      </c>
      <c r="K17">
        <v>14800</v>
      </c>
      <c r="L17">
        <v>15750</v>
      </c>
      <c r="M17">
        <v>10020</v>
      </c>
      <c r="N17">
        <v>11460</v>
      </c>
      <c r="O17">
        <v>12900</v>
      </c>
      <c r="P17">
        <v>14280</v>
      </c>
      <c r="Q17">
        <v>15480</v>
      </c>
      <c r="R17">
        <v>16620</v>
      </c>
      <c r="S17">
        <v>17760</v>
      </c>
      <c r="T17">
        <v>18900</v>
      </c>
      <c r="U17" t="s">
        <v>162</v>
      </c>
      <c r="AL17" t="s">
        <v>184</v>
      </c>
      <c r="AM17" t="s">
        <v>164</v>
      </c>
      <c r="AN17">
        <v>1</v>
      </c>
      <c r="AO17" t="s">
        <v>93</v>
      </c>
      <c r="AP17" t="s">
        <v>55</v>
      </c>
      <c r="AQ17">
        <v>39</v>
      </c>
      <c r="AR17" t="s">
        <v>93</v>
      </c>
    </row>
    <row r="18" spans="1:44" x14ac:dyDescent="0.3">
      <c r="A18">
        <v>72</v>
      </c>
      <c r="B18" t="s">
        <v>66</v>
      </c>
      <c r="C18" t="s">
        <v>67</v>
      </c>
      <c r="D18">
        <v>19700</v>
      </c>
      <c r="E18">
        <v>8350</v>
      </c>
      <c r="F18">
        <v>9550</v>
      </c>
      <c r="G18">
        <v>10750</v>
      </c>
      <c r="H18">
        <v>11900</v>
      </c>
      <c r="I18">
        <v>12900</v>
      </c>
      <c r="J18">
        <v>13850</v>
      </c>
      <c r="K18">
        <v>14800</v>
      </c>
      <c r="L18">
        <v>15750</v>
      </c>
      <c r="M18">
        <v>10020</v>
      </c>
      <c r="N18">
        <v>11460</v>
      </c>
      <c r="O18">
        <v>12900</v>
      </c>
      <c r="P18">
        <v>14280</v>
      </c>
      <c r="Q18">
        <v>15480</v>
      </c>
      <c r="R18">
        <v>16620</v>
      </c>
      <c r="S18">
        <v>17760</v>
      </c>
      <c r="T18">
        <v>18900</v>
      </c>
      <c r="U18" t="s">
        <v>162</v>
      </c>
      <c r="AL18" t="s">
        <v>213</v>
      </c>
      <c r="AM18" t="s">
        <v>164</v>
      </c>
      <c r="AN18">
        <v>1</v>
      </c>
      <c r="AO18" t="s">
        <v>128</v>
      </c>
      <c r="AP18" t="s">
        <v>55</v>
      </c>
      <c r="AQ18">
        <v>95</v>
      </c>
      <c r="AR18" t="s">
        <v>128</v>
      </c>
    </row>
    <row r="19" spans="1:44" x14ac:dyDescent="0.3">
      <c r="A19">
        <v>72</v>
      </c>
      <c r="B19" t="s">
        <v>66</v>
      </c>
      <c r="C19" t="s">
        <v>67</v>
      </c>
      <c r="D19">
        <v>19700</v>
      </c>
      <c r="E19">
        <v>8350</v>
      </c>
      <c r="F19">
        <v>9550</v>
      </c>
      <c r="G19">
        <v>10750</v>
      </c>
      <c r="H19">
        <v>11900</v>
      </c>
      <c r="I19">
        <v>12900</v>
      </c>
      <c r="J19">
        <v>13850</v>
      </c>
      <c r="K19">
        <v>14800</v>
      </c>
      <c r="L19">
        <v>15750</v>
      </c>
      <c r="M19">
        <v>10020</v>
      </c>
      <c r="N19">
        <v>11460</v>
      </c>
      <c r="O19">
        <v>12900</v>
      </c>
      <c r="P19">
        <v>14280</v>
      </c>
      <c r="Q19">
        <v>15480</v>
      </c>
      <c r="R19">
        <v>16620</v>
      </c>
      <c r="S19">
        <v>17760</v>
      </c>
      <c r="T19">
        <v>18900</v>
      </c>
      <c r="U19" t="s">
        <v>162</v>
      </c>
      <c r="AL19" t="s">
        <v>219</v>
      </c>
      <c r="AM19" t="s">
        <v>164</v>
      </c>
      <c r="AN19">
        <v>1</v>
      </c>
      <c r="AO19" t="s">
        <v>134</v>
      </c>
      <c r="AP19" t="s">
        <v>55</v>
      </c>
      <c r="AQ19">
        <v>107</v>
      </c>
      <c r="AR19" t="s">
        <v>134</v>
      </c>
    </row>
    <row r="20" spans="1:44" x14ac:dyDescent="0.3">
      <c r="A20">
        <v>72</v>
      </c>
      <c r="B20" t="s">
        <v>82</v>
      </c>
      <c r="C20" t="s">
        <v>83</v>
      </c>
      <c r="D20">
        <v>25700</v>
      </c>
      <c r="E20">
        <v>10300</v>
      </c>
      <c r="F20">
        <v>11800</v>
      </c>
      <c r="G20">
        <v>13250</v>
      </c>
      <c r="H20">
        <v>14700</v>
      </c>
      <c r="I20">
        <v>15900</v>
      </c>
      <c r="J20">
        <v>17100</v>
      </c>
      <c r="K20">
        <v>18250</v>
      </c>
      <c r="L20">
        <v>19450</v>
      </c>
      <c r="M20">
        <v>12360</v>
      </c>
      <c r="N20">
        <v>14160</v>
      </c>
      <c r="O20">
        <v>15900</v>
      </c>
      <c r="P20">
        <v>17640</v>
      </c>
      <c r="Q20">
        <v>19080</v>
      </c>
      <c r="R20">
        <v>20520</v>
      </c>
      <c r="S20">
        <v>21900</v>
      </c>
      <c r="T20">
        <v>23340</v>
      </c>
      <c r="U20" t="s">
        <v>162</v>
      </c>
      <c r="AL20" t="s">
        <v>177</v>
      </c>
      <c r="AM20" t="s">
        <v>164</v>
      </c>
      <c r="AN20">
        <v>1</v>
      </c>
      <c r="AO20" t="s">
        <v>84</v>
      </c>
      <c r="AP20" t="s">
        <v>55</v>
      </c>
      <c r="AQ20">
        <v>25</v>
      </c>
      <c r="AR20" t="s">
        <v>84</v>
      </c>
    </row>
    <row r="21" spans="1:44" x14ac:dyDescent="0.3">
      <c r="A21">
        <v>72</v>
      </c>
      <c r="B21" t="s">
        <v>82</v>
      </c>
      <c r="C21" t="s">
        <v>83</v>
      </c>
      <c r="D21">
        <v>25700</v>
      </c>
      <c r="E21">
        <v>10300</v>
      </c>
      <c r="F21">
        <v>11800</v>
      </c>
      <c r="G21">
        <v>13250</v>
      </c>
      <c r="H21">
        <v>14700</v>
      </c>
      <c r="I21">
        <v>15900</v>
      </c>
      <c r="J21">
        <v>17100</v>
      </c>
      <c r="K21">
        <v>18250</v>
      </c>
      <c r="L21">
        <v>19450</v>
      </c>
      <c r="M21">
        <v>12360</v>
      </c>
      <c r="N21">
        <v>14160</v>
      </c>
      <c r="O21">
        <v>15900</v>
      </c>
      <c r="P21">
        <v>17640</v>
      </c>
      <c r="Q21">
        <v>19080</v>
      </c>
      <c r="R21">
        <v>20520</v>
      </c>
      <c r="S21">
        <v>21900</v>
      </c>
      <c r="T21">
        <v>23340</v>
      </c>
      <c r="U21" t="s">
        <v>162</v>
      </c>
      <c r="AL21" t="s">
        <v>182</v>
      </c>
      <c r="AM21" t="s">
        <v>164</v>
      </c>
      <c r="AN21">
        <v>1</v>
      </c>
      <c r="AO21" t="s">
        <v>89</v>
      </c>
      <c r="AP21" t="s">
        <v>55</v>
      </c>
      <c r="AQ21">
        <v>35</v>
      </c>
      <c r="AR21" t="s">
        <v>89</v>
      </c>
    </row>
    <row r="22" spans="1:44" x14ac:dyDescent="0.3">
      <c r="A22">
        <v>72</v>
      </c>
      <c r="B22" t="s">
        <v>82</v>
      </c>
      <c r="C22" t="s">
        <v>83</v>
      </c>
      <c r="D22">
        <v>25700</v>
      </c>
      <c r="E22">
        <v>10300</v>
      </c>
      <c r="F22">
        <v>11800</v>
      </c>
      <c r="G22">
        <v>13250</v>
      </c>
      <c r="H22">
        <v>14700</v>
      </c>
      <c r="I22">
        <v>15900</v>
      </c>
      <c r="J22">
        <v>17100</v>
      </c>
      <c r="K22">
        <v>18250</v>
      </c>
      <c r="L22">
        <v>19450</v>
      </c>
      <c r="M22">
        <v>12360</v>
      </c>
      <c r="N22">
        <v>14160</v>
      </c>
      <c r="O22">
        <v>15900</v>
      </c>
      <c r="P22">
        <v>17640</v>
      </c>
      <c r="Q22">
        <v>19080</v>
      </c>
      <c r="R22">
        <v>20520</v>
      </c>
      <c r="S22">
        <v>21900</v>
      </c>
      <c r="T22">
        <v>23340</v>
      </c>
      <c r="U22" t="s">
        <v>162</v>
      </c>
      <c r="AL22" t="s">
        <v>185</v>
      </c>
      <c r="AM22" t="s">
        <v>164</v>
      </c>
      <c r="AN22">
        <v>1</v>
      </c>
      <c r="AO22" t="s">
        <v>94</v>
      </c>
      <c r="AP22" t="s">
        <v>55</v>
      </c>
      <c r="AQ22">
        <v>41</v>
      </c>
      <c r="AR22" t="s">
        <v>94</v>
      </c>
    </row>
    <row r="23" spans="1:44" x14ac:dyDescent="0.3">
      <c r="A23">
        <v>72</v>
      </c>
      <c r="B23" t="s">
        <v>82</v>
      </c>
      <c r="C23" t="s">
        <v>83</v>
      </c>
      <c r="D23">
        <v>25700</v>
      </c>
      <c r="E23">
        <v>10300</v>
      </c>
      <c r="F23">
        <v>11800</v>
      </c>
      <c r="G23">
        <v>13250</v>
      </c>
      <c r="H23">
        <v>14700</v>
      </c>
      <c r="I23">
        <v>15900</v>
      </c>
      <c r="J23">
        <v>17100</v>
      </c>
      <c r="K23">
        <v>18250</v>
      </c>
      <c r="L23">
        <v>19450</v>
      </c>
      <c r="M23">
        <v>12360</v>
      </c>
      <c r="N23">
        <v>14160</v>
      </c>
      <c r="O23">
        <v>15900</v>
      </c>
      <c r="P23">
        <v>17640</v>
      </c>
      <c r="Q23">
        <v>19080</v>
      </c>
      <c r="R23">
        <v>20520</v>
      </c>
      <c r="S23">
        <v>21900</v>
      </c>
      <c r="T23">
        <v>23340</v>
      </c>
      <c r="U23" t="s">
        <v>162</v>
      </c>
      <c r="AL23" t="s">
        <v>197</v>
      </c>
      <c r="AM23" t="s">
        <v>164</v>
      </c>
      <c r="AN23">
        <v>1</v>
      </c>
      <c r="AO23" t="s">
        <v>108</v>
      </c>
      <c r="AP23" t="s">
        <v>55</v>
      </c>
      <c r="AQ23">
        <v>63</v>
      </c>
      <c r="AR23" t="s">
        <v>108</v>
      </c>
    </row>
    <row r="24" spans="1:44" x14ac:dyDescent="0.3">
      <c r="A24">
        <v>72</v>
      </c>
      <c r="B24" t="s">
        <v>82</v>
      </c>
      <c r="C24" t="s">
        <v>83</v>
      </c>
      <c r="D24">
        <v>25700</v>
      </c>
      <c r="E24">
        <v>10300</v>
      </c>
      <c r="F24">
        <v>11800</v>
      </c>
      <c r="G24">
        <v>13250</v>
      </c>
      <c r="H24">
        <v>14700</v>
      </c>
      <c r="I24">
        <v>15900</v>
      </c>
      <c r="J24">
        <v>17100</v>
      </c>
      <c r="K24">
        <v>18250</v>
      </c>
      <c r="L24">
        <v>19450</v>
      </c>
      <c r="M24">
        <v>12360</v>
      </c>
      <c r="N24">
        <v>14160</v>
      </c>
      <c r="O24">
        <v>15900</v>
      </c>
      <c r="P24">
        <v>17640</v>
      </c>
      <c r="Q24">
        <v>19080</v>
      </c>
      <c r="R24">
        <v>20520</v>
      </c>
      <c r="S24">
        <v>21900</v>
      </c>
      <c r="T24">
        <v>23340</v>
      </c>
      <c r="U24" t="s">
        <v>162</v>
      </c>
      <c r="AL24" t="s">
        <v>230</v>
      </c>
      <c r="AM24" t="s">
        <v>164</v>
      </c>
      <c r="AN24">
        <v>1</v>
      </c>
      <c r="AO24" t="s">
        <v>147</v>
      </c>
      <c r="AP24" t="s">
        <v>55</v>
      </c>
      <c r="AQ24">
        <v>129</v>
      </c>
      <c r="AR24" t="s">
        <v>147</v>
      </c>
    </row>
    <row r="25" spans="1:44" x14ac:dyDescent="0.3">
      <c r="A25">
        <v>72</v>
      </c>
      <c r="B25" t="s">
        <v>90</v>
      </c>
      <c r="C25" t="s">
        <v>91</v>
      </c>
      <c r="D25">
        <v>26000</v>
      </c>
      <c r="E25">
        <v>10300</v>
      </c>
      <c r="F25">
        <v>11750</v>
      </c>
      <c r="G25">
        <v>13200</v>
      </c>
      <c r="H25">
        <v>14650</v>
      </c>
      <c r="I25">
        <v>15850</v>
      </c>
      <c r="J25">
        <v>17000</v>
      </c>
      <c r="K25">
        <v>18200</v>
      </c>
      <c r="L25">
        <v>19350</v>
      </c>
      <c r="M25">
        <v>12360</v>
      </c>
      <c r="N25">
        <v>14100</v>
      </c>
      <c r="O25">
        <v>15840</v>
      </c>
      <c r="P25">
        <v>17580</v>
      </c>
      <c r="Q25">
        <v>19020</v>
      </c>
      <c r="R25">
        <v>20400</v>
      </c>
      <c r="S25">
        <v>21840</v>
      </c>
      <c r="T25">
        <v>23220</v>
      </c>
      <c r="U25" t="s">
        <v>167</v>
      </c>
      <c r="V25">
        <v>12850</v>
      </c>
      <c r="W25">
        <v>14700</v>
      </c>
      <c r="X25">
        <v>16550</v>
      </c>
      <c r="Y25">
        <v>18350</v>
      </c>
      <c r="Z25">
        <v>19850</v>
      </c>
      <c r="AA25">
        <v>21300</v>
      </c>
      <c r="AB25">
        <v>22800</v>
      </c>
      <c r="AC25">
        <v>24250</v>
      </c>
      <c r="AD25">
        <v>15420</v>
      </c>
      <c r="AE25">
        <v>17640</v>
      </c>
      <c r="AF25">
        <v>19860</v>
      </c>
      <c r="AG25">
        <v>22020</v>
      </c>
      <c r="AH25">
        <v>23820</v>
      </c>
      <c r="AI25">
        <v>25560</v>
      </c>
      <c r="AJ25">
        <v>27360</v>
      </c>
      <c r="AK25">
        <v>29100</v>
      </c>
      <c r="AL25" t="s">
        <v>183</v>
      </c>
      <c r="AM25" t="s">
        <v>164</v>
      </c>
      <c r="AN25">
        <v>1</v>
      </c>
      <c r="AO25" t="s">
        <v>92</v>
      </c>
      <c r="AP25" t="s">
        <v>55</v>
      </c>
      <c r="AQ25">
        <v>37</v>
      </c>
      <c r="AR25" t="s">
        <v>92</v>
      </c>
    </row>
    <row r="26" spans="1:44" x14ac:dyDescent="0.3">
      <c r="A26">
        <v>72</v>
      </c>
      <c r="B26" t="s">
        <v>90</v>
      </c>
      <c r="C26" t="s">
        <v>91</v>
      </c>
      <c r="D26">
        <v>26000</v>
      </c>
      <c r="E26">
        <v>10300</v>
      </c>
      <c r="F26">
        <v>11750</v>
      </c>
      <c r="G26">
        <v>13200</v>
      </c>
      <c r="H26">
        <v>14650</v>
      </c>
      <c r="I26">
        <v>15850</v>
      </c>
      <c r="J26">
        <v>17000</v>
      </c>
      <c r="K26">
        <v>18200</v>
      </c>
      <c r="L26">
        <v>19350</v>
      </c>
      <c r="M26">
        <v>12360</v>
      </c>
      <c r="N26">
        <v>14100</v>
      </c>
      <c r="O26">
        <v>15840</v>
      </c>
      <c r="P26">
        <v>17580</v>
      </c>
      <c r="Q26">
        <v>19020</v>
      </c>
      <c r="R26">
        <v>20400</v>
      </c>
      <c r="S26">
        <v>21840</v>
      </c>
      <c r="T26">
        <v>23220</v>
      </c>
      <c r="U26" t="s">
        <v>167</v>
      </c>
      <c r="V26">
        <v>12850</v>
      </c>
      <c r="W26">
        <v>14700</v>
      </c>
      <c r="X26">
        <v>16550</v>
      </c>
      <c r="Y26">
        <v>18350</v>
      </c>
      <c r="Z26">
        <v>19850</v>
      </c>
      <c r="AA26">
        <v>21300</v>
      </c>
      <c r="AB26">
        <v>22800</v>
      </c>
      <c r="AC26">
        <v>24250</v>
      </c>
      <c r="AD26">
        <v>15420</v>
      </c>
      <c r="AE26">
        <v>17640</v>
      </c>
      <c r="AF26">
        <v>19860</v>
      </c>
      <c r="AG26">
        <v>22020</v>
      </c>
      <c r="AH26">
        <v>23820</v>
      </c>
      <c r="AI26">
        <v>25560</v>
      </c>
      <c r="AJ26">
        <v>27360</v>
      </c>
      <c r="AK26">
        <v>29100</v>
      </c>
      <c r="AL26" t="s">
        <v>191</v>
      </c>
      <c r="AM26" t="s">
        <v>164</v>
      </c>
      <c r="AN26">
        <v>1</v>
      </c>
      <c r="AO26" t="s">
        <v>100</v>
      </c>
      <c r="AP26" t="s">
        <v>55</v>
      </c>
      <c r="AQ26">
        <v>53</v>
      </c>
      <c r="AR26" t="s">
        <v>100</v>
      </c>
    </row>
    <row r="27" spans="1:44" x14ac:dyDescent="0.3">
      <c r="A27">
        <v>72</v>
      </c>
      <c r="B27" t="s">
        <v>90</v>
      </c>
      <c r="C27" t="s">
        <v>91</v>
      </c>
      <c r="D27">
        <v>26000</v>
      </c>
      <c r="E27">
        <v>10300</v>
      </c>
      <c r="F27">
        <v>11750</v>
      </c>
      <c r="G27">
        <v>13200</v>
      </c>
      <c r="H27">
        <v>14650</v>
      </c>
      <c r="I27">
        <v>15850</v>
      </c>
      <c r="J27">
        <v>17000</v>
      </c>
      <c r="K27">
        <v>18200</v>
      </c>
      <c r="L27">
        <v>19350</v>
      </c>
      <c r="M27">
        <v>12360</v>
      </c>
      <c r="N27">
        <v>14100</v>
      </c>
      <c r="O27">
        <v>15840</v>
      </c>
      <c r="P27">
        <v>17580</v>
      </c>
      <c r="Q27">
        <v>19020</v>
      </c>
      <c r="R27">
        <v>20400</v>
      </c>
      <c r="S27">
        <v>21840</v>
      </c>
      <c r="T27">
        <v>23220</v>
      </c>
      <c r="U27" t="s">
        <v>167</v>
      </c>
      <c r="V27">
        <v>12850</v>
      </c>
      <c r="W27">
        <v>14700</v>
      </c>
      <c r="X27">
        <v>16550</v>
      </c>
      <c r="Y27">
        <v>18350</v>
      </c>
      <c r="Z27">
        <v>19850</v>
      </c>
      <c r="AA27">
        <v>21300</v>
      </c>
      <c r="AB27">
        <v>22800</v>
      </c>
      <c r="AC27">
        <v>24250</v>
      </c>
      <c r="AD27">
        <v>15420</v>
      </c>
      <c r="AE27">
        <v>17640</v>
      </c>
      <c r="AF27">
        <v>19860</v>
      </c>
      <c r="AG27">
        <v>22020</v>
      </c>
      <c r="AH27">
        <v>23820</v>
      </c>
      <c r="AI27">
        <v>25560</v>
      </c>
      <c r="AJ27">
        <v>27360</v>
      </c>
      <c r="AK27">
        <v>29100</v>
      </c>
      <c r="AL27" t="s">
        <v>210</v>
      </c>
      <c r="AM27" t="s">
        <v>164</v>
      </c>
      <c r="AN27">
        <v>1</v>
      </c>
      <c r="AO27" t="s">
        <v>125</v>
      </c>
      <c r="AP27" t="s">
        <v>55</v>
      </c>
      <c r="AQ27">
        <v>89</v>
      </c>
      <c r="AR27" t="s">
        <v>125</v>
      </c>
    </row>
    <row r="28" spans="1:44" x14ac:dyDescent="0.3">
      <c r="A28">
        <v>72</v>
      </c>
      <c r="B28" t="s">
        <v>73</v>
      </c>
      <c r="C28" t="s">
        <v>74</v>
      </c>
      <c r="D28">
        <v>18800</v>
      </c>
      <c r="E28">
        <v>8600</v>
      </c>
      <c r="F28">
        <v>9800</v>
      </c>
      <c r="G28">
        <v>11050</v>
      </c>
      <c r="H28">
        <v>12250</v>
      </c>
      <c r="I28">
        <v>13250</v>
      </c>
      <c r="J28">
        <v>14250</v>
      </c>
      <c r="K28">
        <v>15200</v>
      </c>
      <c r="L28">
        <v>16200</v>
      </c>
      <c r="M28">
        <v>10320</v>
      </c>
      <c r="N28">
        <v>11760</v>
      </c>
      <c r="O28">
        <v>13260</v>
      </c>
      <c r="P28">
        <v>14700</v>
      </c>
      <c r="Q28">
        <v>15900</v>
      </c>
      <c r="R28">
        <v>17100</v>
      </c>
      <c r="S28">
        <v>18240</v>
      </c>
      <c r="T28">
        <v>19440</v>
      </c>
      <c r="U28" t="s">
        <v>162</v>
      </c>
      <c r="AL28" t="s">
        <v>172</v>
      </c>
      <c r="AM28" t="s">
        <v>164</v>
      </c>
      <c r="AN28">
        <v>1</v>
      </c>
      <c r="AO28" t="s">
        <v>75</v>
      </c>
      <c r="AP28" t="s">
        <v>55</v>
      </c>
      <c r="AQ28">
        <v>15</v>
      </c>
      <c r="AR28" t="s">
        <v>75</v>
      </c>
    </row>
    <row r="29" spans="1:44" x14ac:dyDescent="0.3">
      <c r="A29">
        <v>72</v>
      </c>
      <c r="B29" t="s">
        <v>73</v>
      </c>
      <c r="C29" t="s">
        <v>74</v>
      </c>
      <c r="D29">
        <v>18800</v>
      </c>
      <c r="E29">
        <v>8600</v>
      </c>
      <c r="F29">
        <v>9800</v>
      </c>
      <c r="G29">
        <v>11050</v>
      </c>
      <c r="H29">
        <v>12250</v>
      </c>
      <c r="I29">
        <v>13250</v>
      </c>
      <c r="J29">
        <v>14250</v>
      </c>
      <c r="K29">
        <v>15200</v>
      </c>
      <c r="L29">
        <v>16200</v>
      </c>
      <c r="M29">
        <v>10320</v>
      </c>
      <c r="N29">
        <v>11760</v>
      </c>
      <c r="O29">
        <v>13260</v>
      </c>
      <c r="P29">
        <v>14700</v>
      </c>
      <c r="Q29">
        <v>15900</v>
      </c>
      <c r="R29">
        <v>17100</v>
      </c>
      <c r="S29">
        <v>18240</v>
      </c>
      <c r="T29">
        <v>19440</v>
      </c>
      <c r="U29" t="s">
        <v>162</v>
      </c>
      <c r="AL29" t="s">
        <v>194</v>
      </c>
      <c r="AM29" t="s">
        <v>164</v>
      </c>
      <c r="AN29">
        <v>1</v>
      </c>
      <c r="AO29" t="s">
        <v>105</v>
      </c>
      <c r="AP29" t="s">
        <v>55</v>
      </c>
      <c r="AQ29">
        <v>57</v>
      </c>
      <c r="AR29" t="s">
        <v>105</v>
      </c>
    </row>
    <row r="30" spans="1:44" x14ac:dyDescent="0.3">
      <c r="A30">
        <v>72</v>
      </c>
      <c r="B30" t="s">
        <v>73</v>
      </c>
      <c r="C30" t="s">
        <v>74</v>
      </c>
      <c r="D30">
        <v>18800</v>
      </c>
      <c r="E30">
        <v>8600</v>
      </c>
      <c r="F30">
        <v>9800</v>
      </c>
      <c r="G30">
        <v>11050</v>
      </c>
      <c r="H30">
        <v>12250</v>
      </c>
      <c r="I30">
        <v>13250</v>
      </c>
      <c r="J30">
        <v>14250</v>
      </c>
      <c r="K30">
        <v>15200</v>
      </c>
      <c r="L30">
        <v>16200</v>
      </c>
      <c r="M30">
        <v>10320</v>
      </c>
      <c r="N30">
        <v>11760</v>
      </c>
      <c r="O30">
        <v>13260</v>
      </c>
      <c r="P30">
        <v>14700</v>
      </c>
      <c r="Q30">
        <v>15900</v>
      </c>
      <c r="R30">
        <v>17100</v>
      </c>
      <c r="S30">
        <v>18240</v>
      </c>
      <c r="T30">
        <v>19440</v>
      </c>
      <c r="U30" t="s">
        <v>162</v>
      </c>
      <c r="AL30" t="s">
        <v>220</v>
      </c>
      <c r="AM30" t="s">
        <v>164</v>
      </c>
      <c r="AN30">
        <v>1</v>
      </c>
      <c r="AO30" t="s">
        <v>135</v>
      </c>
      <c r="AP30" t="s">
        <v>55</v>
      </c>
      <c r="AQ30">
        <v>109</v>
      </c>
      <c r="AR30" t="s">
        <v>135</v>
      </c>
    </row>
    <row r="31" spans="1:44" x14ac:dyDescent="0.3">
      <c r="A31">
        <v>72</v>
      </c>
      <c r="B31" t="s">
        <v>110</v>
      </c>
      <c r="C31" t="s">
        <v>111</v>
      </c>
      <c r="D31">
        <v>22700</v>
      </c>
      <c r="E31">
        <v>9650</v>
      </c>
      <c r="F31">
        <v>11000</v>
      </c>
      <c r="G31">
        <v>12400</v>
      </c>
      <c r="H31">
        <v>13750</v>
      </c>
      <c r="I31">
        <v>14850</v>
      </c>
      <c r="J31">
        <v>15950</v>
      </c>
      <c r="K31">
        <v>17050</v>
      </c>
      <c r="L31">
        <v>18150</v>
      </c>
      <c r="M31">
        <v>11580</v>
      </c>
      <c r="N31">
        <v>13200</v>
      </c>
      <c r="O31">
        <v>14880</v>
      </c>
      <c r="P31">
        <v>16500</v>
      </c>
      <c r="Q31">
        <v>17820</v>
      </c>
      <c r="R31">
        <v>19140</v>
      </c>
      <c r="S31">
        <v>20460</v>
      </c>
      <c r="T31">
        <v>21780</v>
      </c>
      <c r="U31" t="s">
        <v>162</v>
      </c>
      <c r="AL31" t="s">
        <v>199</v>
      </c>
      <c r="AM31" t="s">
        <v>164</v>
      </c>
      <c r="AN31">
        <v>1</v>
      </c>
      <c r="AO31" t="s">
        <v>112</v>
      </c>
      <c r="AP31" t="s">
        <v>55</v>
      </c>
      <c r="AQ31">
        <v>67</v>
      </c>
      <c r="AR31" t="s">
        <v>112</v>
      </c>
    </row>
    <row r="32" spans="1:44" x14ac:dyDescent="0.3">
      <c r="A32">
        <v>72</v>
      </c>
      <c r="B32" t="s">
        <v>110</v>
      </c>
      <c r="C32" t="s">
        <v>111</v>
      </c>
      <c r="D32">
        <v>22700</v>
      </c>
      <c r="E32">
        <v>9650</v>
      </c>
      <c r="F32">
        <v>11000</v>
      </c>
      <c r="G32">
        <v>12400</v>
      </c>
      <c r="H32">
        <v>13750</v>
      </c>
      <c r="I32">
        <v>14850</v>
      </c>
      <c r="J32">
        <v>15950</v>
      </c>
      <c r="K32">
        <v>17050</v>
      </c>
      <c r="L32">
        <v>18150</v>
      </c>
      <c r="M32">
        <v>11580</v>
      </c>
      <c r="N32">
        <v>13200</v>
      </c>
      <c r="O32">
        <v>14880</v>
      </c>
      <c r="P32">
        <v>16500</v>
      </c>
      <c r="Q32">
        <v>17820</v>
      </c>
      <c r="R32">
        <v>19140</v>
      </c>
      <c r="S32">
        <v>20460</v>
      </c>
      <c r="T32">
        <v>21780</v>
      </c>
      <c r="U32" t="s">
        <v>162</v>
      </c>
      <c r="AL32" t="s">
        <v>214</v>
      </c>
      <c r="AM32" t="s">
        <v>164</v>
      </c>
      <c r="AN32">
        <v>1</v>
      </c>
      <c r="AO32" t="s">
        <v>129</v>
      </c>
      <c r="AP32" t="s">
        <v>55</v>
      </c>
      <c r="AQ32">
        <v>97</v>
      </c>
      <c r="AR32" t="s">
        <v>129</v>
      </c>
    </row>
    <row r="33" spans="1:44" x14ac:dyDescent="0.3">
      <c r="A33">
        <v>72</v>
      </c>
      <c r="B33" t="s">
        <v>116</v>
      </c>
      <c r="C33" t="s">
        <v>117</v>
      </c>
      <c r="D33">
        <v>20500</v>
      </c>
      <c r="E33">
        <v>9100</v>
      </c>
      <c r="F33">
        <v>10400</v>
      </c>
      <c r="G33">
        <v>11700</v>
      </c>
      <c r="H33">
        <v>12950</v>
      </c>
      <c r="I33">
        <v>14000</v>
      </c>
      <c r="J33">
        <v>15050</v>
      </c>
      <c r="K33">
        <v>16100</v>
      </c>
      <c r="L33">
        <v>17100</v>
      </c>
      <c r="M33">
        <v>10920</v>
      </c>
      <c r="N33">
        <v>12480</v>
      </c>
      <c r="O33">
        <v>14040</v>
      </c>
      <c r="P33">
        <v>15540</v>
      </c>
      <c r="Q33">
        <v>16800</v>
      </c>
      <c r="R33">
        <v>18060</v>
      </c>
      <c r="S33">
        <v>19320</v>
      </c>
      <c r="T33">
        <v>20520</v>
      </c>
      <c r="U33" t="s">
        <v>162</v>
      </c>
      <c r="AL33" t="s">
        <v>203</v>
      </c>
      <c r="AM33" t="s">
        <v>164</v>
      </c>
      <c r="AN33">
        <v>1</v>
      </c>
      <c r="AO33" t="s">
        <v>118</v>
      </c>
      <c r="AP33" t="s">
        <v>55</v>
      </c>
      <c r="AQ33">
        <v>75</v>
      </c>
      <c r="AR33" t="s">
        <v>118</v>
      </c>
    </row>
    <row r="34" spans="1:44" x14ac:dyDescent="0.3">
      <c r="A34">
        <v>72</v>
      </c>
      <c r="B34" t="s">
        <v>116</v>
      </c>
      <c r="C34" t="s">
        <v>117</v>
      </c>
      <c r="D34">
        <v>20500</v>
      </c>
      <c r="E34">
        <v>9100</v>
      </c>
      <c r="F34">
        <v>10400</v>
      </c>
      <c r="G34">
        <v>11700</v>
      </c>
      <c r="H34">
        <v>12950</v>
      </c>
      <c r="I34">
        <v>14000</v>
      </c>
      <c r="J34">
        <v>15050</v>
      </c>
      <c r="K34">
        <v>16100</v>
      </c>
      <c r="L34">
        <v>17100</v>
      </c>
      <c r="M34">
        <v>10920</v>
      </c>
      <c r="N34">
        <v>12480</v>
      </c>
      <c r="O34">
        <v>14040</v>
      </c>
      <c r="P34">
        <v>15540</v>
      </c>
      <c r="Q34">
        <v>16800</v>
      </c>
      <c r="R34">
        <v>18060</v>
      </c>
      <c r="S34">
        <v>19320</v>
      </c>
      <c r="T34">
        <v>20520</v>
      </c>
      <c r="U34" t="s">
        <v>162</v>
      </c>
      <c r="AL34" t="s">
        <v>222</v>
      </c>
      <c r="AM34" t="s">
        <v>164</v>
      </c>
      <c r="AN34">
        <v>1</v>
      </c>
      <c r="AO34" t="s">
        <v>137</v>
      </c>
      <c r="AP34" t="s">
        <v>55</v>
      </c>
      <c r="AQ34">
        <v>113</v>
      </c>
      <c r="AR34" t="s">
        <v>137</v>
      </c>
    </row>
    <row r="35" spans="1:44" x14ac:dyDescent="0.3">
      <c r="A35">
        <v>72</v>
      </c>
      <c r="B35" t="s">
        <v>116</v>
      </c>
      <c r="C35" t="s">
        <v>117</v>
      </c>
      <c r="D35">
        <v>20500</v>
      </c>
      <c r="E35">
        <v>9100</v>
      </c>
      <c r="F35">
        <v>10400</v>
      </c>
      <c r="G35">
        <v>11700</v>
      </c>
      <c r="H35">
        <v>12950</v>
      </c>
      <c r="I35">
        <v>14000</v>
      </c>
      <c r="J35">
        <v>15050</v>
      </c>
      <c r="K35">
        <v>16100</v>
      </c>
      <c r="L35">
        <v>17100</v>
      </c>
      <c r="M35">
        <v>10920</v>
      </c>
      <c r="N35">
        <v>12480</v>
      </c>
      <c r="O35">
        <v>14040</v>
      </c>
      <c r="P35">
        <v>15540</v>
      </c>
      <c r="Q35">
        <v>16800</v>
      </c>
      <c r="R35">
        <v>18060</v>
      </c>
      <c r="S35">
        <v>19320</v>
      </c>
      <c r="T35">
        <v>20520</v>
      </c>
      <c r="U35" t="s">
        <v>162</v>
      </c>
      <c r="AL35" t="s">
        <v>240</v>
      </c>
      <c r="AM35" t="s">
        <v>164</v>
      </c>
      <c r="AN35">
        <v>1</v>
      </c>
      <c r="AO35" t="s">
        <v>159</v>
      </c>
      <c r="AP35" t="s">
        <v>55</v>
      </c>
      <c r="AQ35">
        <v>149</v>
      </c>
      <c r="AR35" t="s">
        <v>159</v>
      </c>
    </row>
    <row r="36" spans="1:44" x14ac:dyDescent="0.3">
      <c r="A36">
        <v>72</v>
      </c>
      <c r="B36" t="s">
        <v>138</v>
      </c>
      <c r="C36" t="s">
        <v>139</v>
      </c>
      <c r="D36">
        <v>20300</v>
      </c>
      <c r="E36">
        <v>8600</v>
      </c>
      <c r="F36">
        <v>9800</v>
      </c>
      <c r="G36">
        <v>11050</v>
      </c>
      <c r="H36">
        <v>12250</v>
      </c>
      <c r="I36">
        <v>13250</v>
      </c>
      <c r="J36">
        <v>14250</v>
      </c>
      <c r="K36">
        <v>15200</v>
      </c>
      <c r="L36">
        <v>16200</v>
      </c>
      <c r="M36">
        <v>10320</v>
      </c>
      <c r="N36">
        <v>11760</v>
      </c>
      <c r="O36">
        <v>13260</v>
      </c>
      <c r="P36">
        <v>14700</v>
      </c>
      <c r="Q36">
        <v>15900</v>
      </c>
      <c r="R36">
        <v>17100</v>
      </c>
      <c r="S36">
        <v>18240</v>
      </c>
      <c r="T36">
        <v>19440</v>
      </c>
      <c r="U36" t="s">
        <v>162</v>
      </c>
      <c r="AL36" t="s">
        <v>223</v>
      </c>
      <c r="AM36" t="s">
        <v>164</v>
      </c>
      <c r="AN36">
        <v>1</v>
      </c>
      <c r="AO36" t="s">
        <v>140</v>
      </c>
      <c r="AP36" t="s">
        <v>55</v>
      </c>
      <c r="AQ36">
        <v>115</v>
      </c>
      <c r="AR36" t="s">
        <v>140</v>
      </c>
    </row>
    <row r="37" spans="1:44" x14ac:dyDescent="0.3">
      <c r="A37">
        <v>72</v>
      </c>
      <c r="B37" t="s">
        <v>79</v>
      </c>
      <c r="C37" t="s">
        <v>80</v>
      </c>
      <c r="D37">
        <v>18200</v>
      </c>
      <c r="E37">
        <v>8550</v>
      </c>
      <c r="F37">
        <v>9750</v>
      </c>
      <c r="G37">
        <v>10950</v>
      </c>
      <c r="H37">
        <v>12150</v>
      </c>
      <c r="I37">
        <v>13150</v>
      </c>
      <c r="J37">
        <v>14100</v>
      </c>
      <c r="K37">
        <v>15100</v>
      </c>
      <c r="L37">
        <v>16050</v>
      </c>
      <c r="M37">
        <v>10260</v>
      </c>
      <c r="N37">
        <v>11700</v>
      </c>
      <c r="O37">
        <v>13140</v>
      </c>
      <c r="P37">
        <v>14580</v>
      </c>
      <c r="Q37">
        <v>15780</v>
      </c>
      <c r="R37">
        <v>16920</v>
      </c>
      <c r="S37">
        <v>18120</v>
      </c>
      <c r="T37">
        <v>19260</v>
      </c>
      <c r="U37" t="s">
        <v>167</v>
      </c>
      <c r="V37">
        <v>9600</v>
      </c>
      <c r="W37">
        <v>11000</v>
      </c>
      <c r="X37">
        <v>12350</v>
      </c>
      <c r="Y37">
        <v>13700</v>
      </c>
      <c r="Z37">
        <v>14800</v>
      </c>
      <c r="AA37">
        <v>15900</v>
      </c>
      <c r="AB37">
        <v>17000</v>
      </c>
      <c r="AC37">
        <v>18100</v>
      </c>
      <c r="AD37">
        <v>11520</v>
      </c>
      <c r="AE37">
        <v>13200</v>
      </c>
      <c r="AF37">
        <v>14820</v>
      </c>
      <c r="AG37">
        <v>16440</v>
      </c>
      <c r="AH37">
        <v>17760</v>
      </c>
      <c r="AI37">
        <v>19080</v>
      </c>
      <c r="AJ37">
        <v>20400</v>
      </c>
      <c r="AK37">
        <v>21720</v>
      </c>
      <c r="AL37" t="s">
        <v>176</v>
      </c>
      <c r="AM37" t="s">
        <v>164</v>
      </c>
      <c r="AN37">
        <v>1</v>
      </c>
      <c r="AO37" t="s">
        <v>81</v>
      </c>
      <c r="AP37" t="s">
        <v>55</v>
      </c>
      <c r="AQ37">
        <v>23</v>
      </c>
      <c r="AR37" t="s">
        <v>81</v>
      </c>
    </row>
    <row r="38" spans="1:44" x14ac:dyDescent="0.3">
      <c r="A38">
        <v>72</v>
      </c>
      <c r="B38" t="s">
        <v>79</v>
      </c>
      <c r="C38" t="s">
        <v>80</v>
      </c>
      <c r="D38">
        <v>18200</v>
      </c>
      <c r="E38">
        <v>8550</v>
      </c>
      <c r="F38">
        <v>9750</v>
      </c>
      <c r="G38">
        <v>10950</v>
      </c>
      <c r="H38">
        <v>12150</v>
      </c>
      <c r="I38">
        <v>13150</v>
      </c>
      <c r="J38">
        <v>14100</v>
      </c>
      <c r="K38">
        <v>15100</v>
      </c>
      <c r="L38">
        <v>16050</v>
      </c>
      <c r="M38">
        <v>10260</v>
      </c>
      <c r="N38">
        <v>11700</v>
      </c>
      <c r="O38">
        <v>13140</v>
      </c>
      <c r="P38">
        <v>14580</v>
      </c>
      <c r="Q38">
        <v>15780</v>
      </c>
      <c r="R38">
        <v>16920</v>
      </c>
      <c r="S38">
        <v>18120</v>
      </c>
      <c r="T38">
        <v>19260</v>
      </c>
      <c r="U38" t="s">
        <v>167</v>
      </c>
      <c r="V38">
        <v>9600</v>
      </c>
      <c r="W38">
        <v>11000</v>
      </c>
      <c r="X38">
        <v>12350</v>
      </c>
      <c r="Y38">
        <v>13700</v>
      </c>
      <c r="Z38">
        <v>14800</v>
      </c>
      <c r="AA38">
        <v>15900</v>
      </c>
      <c r="AB38">
        <v>17000</v>
      </c>
      <c r="AC38">
        <v>18100</v>
      </c>
      <c r="AD38">
        <v>11520</v>
      </c>
      <c r="AE38">
        <v>13200</v>
      </c>
      <c r="AF38">
        <v>14820</v>
      </c>
      <c r="AG38">
        <v>16440</v>
      </c>
      <c r="AH38">
        <v>17760</v>
      </c>
      <c r="AI38">
        <v>19080</v>
      </c>
      <c r="AJ38">
        <v>20400</v>
      </c>
      <c r="AK38">
        <v>21720</v>
      </c>
      <c r="AL38" t="s">
        <v>205</v>
      </c>
      <c r="AM38" t="s">
        <v>164</v>
      </c>
      <c r="AN38">
        <v>1</v>
      </c>
      <c r="AO38" t="s">
        <v>120</v>
      </c>
      <c r="AP38" t="s">
        <v>55</v>
      </c>
      <c r="AQ38">
        <v>79</v>
      </c>
      <c r="AR38" t="s">
        <v>120</v>
      </c>
    </row>
    <row r="39" spans="1:44" x14ac:dyDescent="0.3">
      <c r="A39">
        <v>72</v>
      </c>
      <c r="B39" t="s">
        <v>79</v>
      </c>
      <c r="C39" t="s">
        <v>80</v>
      </c>
      <c r="D39">
        <v>18200</v>
      </c>
      <c r="E39">
        <v>8550</v>
      </c>
      <c r="F39">
        <v>9750</v>
      </c>
      <c r="G39">
        <v>10950</v>
      </c>
      <c r="H39">
        <v>12150</v>
      </c>
      <c r="I39">
        <v>13150</v>
      </c>
      <c r="J39">
        <v>14100</v>
      </c>
      <c r="K39">
        <v>15100</v>
      </c>
      <c r="L39">
        <v>16050</v>
      </c>
      <c r="M39">
        <v>10260</v>
      </c>
      <c r="N39">
        <v>11700</v>
      </c>
      <c r="O39">
        <v>13140</v>
      </c>
      <c r="P39">
        <v>14580</v>
      </c>
      <c r="Q39">
        <v>15780</v>
      </c>
      <c r="R39">
        <v>16920</v>
      </c>
      <c r="S39">
        <v>18120</v>
      </c>
      <c r="T39">
        <v>19260</v>
      </c>
      <c r="U39" t="s">
        <v>167</v>
      </c>
      <c r="V39">
        <v>9600</v>
      </c>
      <c r="W39">
        <v>11000</v>
      </c>
      <c r="X39">
        <v>12350</v>
      </c>
      <c r="Y39">
        <v>13700</v>
      </c>
      <c r="Z39">
        <v>14800</v>
      </c>
      <c r="AA39">
        <v>15900</v>
      </c>
      <c r="AB39">
        <v>17000</v>
      </c>
      <c r="AC39">
        <v>18100</v>
      </c>
      <c r="AD39">
        <v>11520</v>
      </c>
      <c r="AE39">
        <v>13200</v>
      </c>
      <c r="AF39">
        <v>14820</v>
      </c>
      <c r="AG39">
        <v>16440</v>
      </c>
      <c r="AH39">
        <v>17760</v>
      </c>
      <c r="AI39">
        <v>19080</v>
      </c>
      <c r="AJ39">
        <v>20400</v>
      </c>
      <c r="AK39">
        <v>21720</v>
      </c>
      <c r="AL39" t="s">
        <v>226</v>
      </c>
      <c r="AM39" t="s">
        <v>164</v>
      </c>
      <c r="AN39">
        <v>1</v>
      </c>
      <c r="AO39" t="s">
        <v>143</v>
      </c>
      <c r="AP39" t="s">
        <v>55</v>
      </c>
      <c r="AQ39">
        <v>121</v>
      </c>
      <c r="AR39" t="s">
        <v>143</v>
      </c>
    </row>
    <row r="40" spans="1:44" x14ac:dyDescent="0.3">
      <c r="A40">
        <v>72</v>
      </c>
      <c r="B40" t="s">
        <v>79</v>
      </c>
      <c r="C40" t="s">
        <v>80</v>
      </c>
      <c r="D40">
        <v>18200</v>
      </c>
      <c r="E40">
        <v>8550</v>
      </c>
      <c r="F40">
        <v>9750</v>
      </c>
      <c r="G40">
        <v>10950</v>
      </c>
      <c r="H40">
        <v>12150</v>
      </c>
      <c r="I40">
        <v>13150</v>
      </c>
      <c r="J40">
        <v>14100</v>
      </c>
      <c r="K40">
        <v>15100</v>
      </c>
      <c r="L40">
        <v>16050</v>
      </c>
      <c r="M40">
        <v>10260</v>
      </c>
      <c r="N40">
        <v>11700</v>
      </c>
      <c r="O40">
        <v>13140</v>
      </c>
      <c r="P40">
        <v>14580</v>
      </c>
      <c r="Q40">
        <v>15780</v>
      </c>
      <c r="R40">
        <v>16920</v>
      </c>
      <c r="S40">
        <v>18120</v>
      </c>
      <c r="T40">
        <v>19260</v>
      </c>
      <c r="U40" t="s">
        <v>167</v>
      </c>
      <c r="V40">
        <v>9600</v>
      </c>
      <c r="W40">
        <v>11000</v>
      </c>
      <c r="X40">
        <v>12350</v>
      </c>
      <c r="Y40">
        <v>13700</v>
      </c>
      <c r="Z40">
        <v>14800</v>
      </c>
      <c r="AA40">
        <v>15900</v>
      </c>
      <c r="AB40">
        <v>17000</v>
      </c>
      <c r="AC40">
        <v>18100</v>
      </c>
      <c r="AD40">
        <v>11520</v>
      </c>
      <c r="AE40">
        <v>13200</v>
      </c>
      <c r="AF40">
        <v>14820</v>
      </c>
      <c r="AG40">
        <v>16440</v>
      </c>
      <c r="AH40">
        <v>17760</v>
      </c>
      <c r="AI40">
        <v>19080</v>
      </c>
      <c r="AJ40">
        <v>20400</v>
      </c>
      <c r="AK40">
        <v>21720</v>
      </c>
      <c r="AL40" t="s">
        <v>228</v>
      </c>
      <c r="AM40" t="s">
        <v>164</v>
      </c>
      <c r="AN40">
        <v>1</v>
      </c>
      <c r="AO40" t="s">
        <v>145</v>
      </c>
      <c r="AP40" t="s">
        <v>55</v>
      </c>
      <c r="AQ40">
        <v>125</v>
      </c>
      <c r="AR40" t="s">
        <v>145</v>
      </c>
    </row>
    <row r="41" spans="1:44" x14ac:dyDescent="0.3">
      <c r="A41">
        <v>72</v>
      </c>
      <c r="B41" t="s">
        <v>63</v>
      </c>
      <c r="C41" t="s">
        <v>64</v>
      </c>
      <c r="D41">
        <v>28800</v>
      </c>
      <c r="E41">
        <v>10850</v>
      </c>
      <c r="F41">
        <v>12400</v>
      </c>
      <c r="G41">
        <v>13950</v>
      </c>
      <c r="H41">
        <v>15450</v>
      </c>
      <c r="I41">
        <v>16700</v>
      </c>
      <c r="J41">
        <v>17950</v>
      </c>
      <c r="K41">
        <v>19200</v>
      </c>
      <c r="L41">
        <v>20400</v>
      </c>
      <c r="M41">
        <v>13020</v>
      </c>
      <c r="N41">
        <v>14880</v>
      </c>
      <c r="O41">
        <v>16740</v>
      </c>
      <c r="P41">
        <v>18540</v>
      </c>
      <c r="Q41">
        <v>20040</v>
      </c>
      <c r="R41">
        <v>21540</v>
      </c>
      <c r="S41">
        <v>23040</v>
      </c>
      <c r="T41">
        <v>24480</v>
      </c>
      <c r="U41" t="s">
        <v>167</v>
      </c>
      <c r="V41">
        <v>12250</v>
      </c>
      <c r="W41">
        <v>14000</v>
      </c>
      <c r="X41">
        <v>15750</v>
      </c>
      <c r="Y41">
        <v>17500</v>
      </c>
      <c r="Z41">
        <v>18900</v>
      </c>
      <c r="AA41">
        <v>20300</v>
      </c>
      <c r="AB41">
        <v>21700</v>
      </c>
      <c r="AC41">
        <v>23100</v>
      </c>
      <c r="AD41">
        <v>14700</v>
      </c>
      <c r="AE41">
        <v>16800</v>
      </c>
      <c r="AF41">
        <v>18900</v>
      </c>
      <c r="AG41">
        <v>21000</v>
      </c>
      <c r="AH41">
        <v>22680</v>
      </c>
      <c r="AI41">
        <v>24360</v>
      </c>
      <c r="AJ41">
        <v>26040</v>
      </c>
      <c r="AK41">
        <v>27720</v>
      </c>
      <c r="AL41" t="s">
        <v>168</v>
      </c>
      <c r="AM41" t="s">
        <v>164</v>
      </c>
      <c r="AN41">
        <v>1</v>
      </c>
      <c r="AO41" t="s">
        <v>65</v>
      </c>
      <c r="AP41" t="s">
        <v>55</v>
      </c>
      <c r="AQ41">
        <v>7</v>
      </c>
      <c r="AR41" t="s">
        <v>65</v>
      </c>
    </row>
    <row r="42" spans="1:44" x14ac:dyDescent="0.3">
      <c r="A42">
        <v>72</v>
      </c>
      <c r="B42" t="s">
        <v>63</v>
      </c>
      <c r="C42" t="s">
        <v>64</v>
      </c>
      <c r="D42">
        <v>28800</v>
      </c>
      <c r="E42">
        <v>10850</v>
      </c>
      <c r="F42">
        <v>12400</v>
      </c>
      <c r="G42">
        <v>13950</v>
      </c>
      <c r="H42">
        <v>15450</v>
      </c>
      <c r="I42">
        <v>16700</v>
      </c>
      <c r="J42">
        <v>17950</v>
      </c>
      <c r="K42">
        <v>19200</v>
      </c>
      <c r="L42">
        <v>20400</v>
      </c>
      <c r="M42">
        <v>13020</v>
      </c>
      <c r="N42">
        <v>14880</v>
      </c>
      <c r="O42">
        <v>16740</v>
      </c>
      <c r="P42">
        <v>18540</v>
      </c>
      <c r="Q42">
        <v>20040</v>
      </c>
      <c r="R42">
        <v>21540</v>
      </c>
      <c r="S42">
        <v>23040</v>
      </c>
      <c r="T42">
        <v>24480</v>
      </c>
      <c r="U42" t="s">
        <v>167</v>
      </c>
      <c r="V42">
        <v>12250</v>
      </c>
      <c r="W42">
        <v>14000</v>
      </c>
      <c r="X42">
        <v>15750</v>
      </c>
      <c r="Y42">
        <v>17500</v>
      </c>
      <c r="Z42">
        <v>18900</v>
      </c>
      <c r="AA42">
        <v>20300</v>
      </c>
      <c r="AB42">
        <v>21700</v>
      </c>
      <c r="AC42">
        <v>23100</v>
      </c>
      <c r="AD42">
        <v>14700</v>
      </c>
      <c r="AE42">
        <v>16800</v>
      </c>
      <c r="AF42">
        <v>18900</v>
      </c>
      <c r="AG42">
        <v>21000</v>
      </c>
      <c r="AH42">
        <v>22680</v>
      </c>
      <c r="AI42">
        <v>24360</v>
      </c>
      <c r="AJ42">
        <v>26040</v>
      </c>
      <c r="AK42">
        <v>27720</v>
      </c>
      <c r="AL42" t="s">
        <v>173</v>
      </c>
      <c r="AM42" t="s">
        <v>164</v>
      </c>
      <c r="AN42">
        <v>1</v>
      </c>
      <c r="AO42" t="s">
        <v>76</v>
      </c>
      <c r="AP42" t="s">
        <v>55</v>
      </c>
      <c r="AQ42">
        <v>17</v>
      </c>
      <c r="AR42" t="s">
        <v>76</v>
      </c>
    </row>
    <row r="43" spans="1:44" x14ac:dyDescent="0.3">
      <c r="A43">
        <v>72</v>
      </c>
      <c r="B43" t="s">
        <v>63</v>
      </c>
      <c r="C43" t="s">
        <v>64</v>
      </c>
      <c r="D43">
        <v>28800</v>
      </c>
      <c r="E43">
        <v>10850</v>
      </c>
      <c r="F43">
        <v>12400</v>
      </c>
      <c r="G43">
        <v>13950</v>
      </c>
      <c r="H43">
        <v>15450</v>
      </c>
      <c r="I43">
        <v>16700</v>
      </c>
      <c r="J43">
        <v>17950</v>
      </c>
      <c r="K43">
        <v>19200</v>
      </c>
      <c r="L43">
        <v>20400</v>
      </c>
      <c r="M43">
        <v>13020</v>
      </c>
      <c r="N43">
        <v>14880</v>
      </c>
      <c r="O43">
        <v>16740</v>
      </c>
      <c r="P43">
        <v>18540</v>
      </c>
      <c r="Q43">
        <v>20040</v>
      </c>
      <c r="R43">
        <v>21540</v>
      </c>
      <c r="S43">
        <v>23040</v>
      </c>
      <c r="T43">
        <v>24480</v>
      </c>
      <c r="U43" t="s">
        <v>167</v>
      </c>
      <c r="V43">
        <v>12250</v>
      </c>
      <c r="W43">
        <v>14000</v>
      </c>
      <c r="X43">
        <v>15750</v>
      </c>
      <c r="Y43">
        <v>17500</v>
      </c>
      <c r="Z43">
        <v>18900</v>
      </c>
      <c r="AA43">
        <v>20300</v>
      </c>
      <c r="AB43">
        <v>21700</v>
      </c>
      <c r="AC43">
        <v>23100</v>
      </c>
      <c r="AD43">
        <v>14700</v>
      </c>
      <c r="AE43">
        <v>16800</v>
      </c>
      <c r="AF43">
        <v>18900</v>
      </c>
      <c r="AG43">
        <v>21000</v>
      </c>
      <c r="AH43">
        <v>22680</v>
      </c>
      <c r="AI43">
        <v>24360</v>
      </c>
      <c r="AJ43">
        <v>26040</v>
      </c>
      <c r="AK43">
        <v>27720</v>
      </c>
      <c r="AL43" t="s">
        <v>175</v>
      </c>
      <c r="AM43" t="s">
        <v>164</v>
      </c>
      <c r="AN43">
        <v>1</v>
      </c>
      <c r="AO43" t="s">
        <v>78</v>
      </c>
      <c r="AP43" t="s">
        <v>55</v>
      </c>
      <c r="AQ43">
        <v>21</v>
      </c>
      <c r="AR43" t="s">
        <v>78</v>
      </c>
    </row>
    <row r="44" spans="1:44" x14ac:dyDescent="0.3">
      <c r="A44">
        <v>72</v>
      </c>
      <c r="B44" t="s">
        <v>63</v>
      </c>
      <c r="C44" t="s">
        <v>64</v>
      </c>
      <c r="D44">
        <v>28800</v>
      </c>
      <c r="E44">
        <v>10850</v>
      </c>
      <c r="F44">
        <v>12400</v>
      </c>
      <c r="G44">
        <v>13950</v>
      </c>
      <c r="H44">
        <v>15450</v>
      </c>
      <c r="I44">
        <v>16700</v>
      </c>
      <c r="J44">
        <v>17950</v>
      </c>
      <c r="K44">
        <v>19200</v>
      </c>
      <c r="L44">
        <v>20400</v>
      </c>
      <c r="M44">
        <v>13020</v>
      </c>
      <c r="N44">
        <v>14880</v>
      </c>
      <c r="O44">
        <v>16740</v>
      </c>
      <c r="P44">
        <v>18540</v>
      </c>
      <c r="Q44">
        <v>20040</v>
      </c>
      <c r="R44">
        <v>21540</v>
      </c>
      <c r="S44">
        <v>23040</v>
      </c>
      <c r="T44">
        <v>24480</v>
      </c>
      <c r="U44" t="s">
        <v>167</v>
      </c>
      <c r="V44">
        <v>12250</v>
      </c>
      <c r="W44">
        <v>14000</v>
      </c>
      <c r="X44">
        <v>15750</v>
      </c>
      <c r="Y44">
        <v>17500</v>
      </c>
      <c r="Z44">
        <v>18900</v>
      </c>
      <c r="AA44">
        <v>20300</v>
      </c>
      <c r="AB44">
        <v>21700</v>
      </c>
      <c r="AC44">
        <v>23100</v>
      </c>
      <c r="AD44">
        <v>14700</v>
      </c>
      <c r="AE44">
        <v>16800</v>
      </c>
      <c r="AF44">
        <v>18900</v>
      </c>
      <c r="AG44">
        <v>21000</v>
      </c>
      <c r="AH44">
        <v>22680</v>
      </c>
      <c r="AI44">
        <v>24360</v>
      </c>
      <c r="AJ44">
        <v>26040</v>
      </c>
      <c r="AK44">
        <v>27720</v>
      </c>
      <c r="AL44" t="s">
        <v>179</v>
      </c>
      <c r="AM44" t="s">
        <v>164</v>
      </c>
      <c r="AN44">
        <v>1</v>
      </c>
      <c r="AO44" t="s">
        <v>86</v>
      </c>
      <c r="AP44" t="s">
        <v>55</v>
      </c>
      <c r="AQ44">
        <v>29</v>
      </c>
      <c r="AR44" t="s">
        <v>86</v>
      </c>
    </row>
    <row r="45" spans="1:44" x14ac:dyDescent="0.3">
      <c r="A45">
        <v>72</v>
      </c>
      <c r="B45" t="s">
        <v>63</v>
      </c>
      <c r="C45" t="s">
        <v>64</v>
      </c>
      <c r="D45">
        <v>28800</v>
      </c>
      <c r="E45">
        <v>10850</v>
      </c>
      <c r="F45">
        <v>12400</v>
      </c>
      <c r="G45">
        <v>13950</v>
      </c>
      <c r="H45">
        <v>15450</v>
      </c>
      <c r="I45">
        <v>16700</v>
      </c>
      <c r="J45">
        <v>17950</v>
      </c>
      <c r="K45">
        <v>19200</v>
      </c>
      <c r="L45">
        <v>20400</v>
      </c>
      <c r="M45">
        <v>13020</v>
      </c>
      <c r="N45">
        <v>14880</v>
      </c>
      <c r="O45">
        <v>16740</v>
      </c>
      <c r="P45">
        <v>18540</v>
      </c>
      <c r="Q45">
        <v>20040</v>
      </c>
      <c r="R45">
        <v>21540</v>
      </c>
      <c r="S45">
        <v>23040</v>
      </c>
      <c r="T45">
        <v>24480</v>
      </c>
      <c r="U45" t="s">
        <v>167</v>
      </c>
      <c r="V45">
        <v>12250</v>
      </c>
      <c r="W45">
        <v>14000</v>
      </c>
      <c r="X45">
        <v>15750</v>
      </c>
      <c r="Y45">
        <v>17500</v>
      </c>
      <c r="Z45">
        <v>18900</v>
      </c>
      <c r="AA45">
        <v>20300</v>
      </c>
      <c r="AB45">
        <v>21700</v>
      </c>
      <c r="AC45">
        <v>23100</v>
      </c>
      <c r="AD45">
        <v>14700</v>
      </c>
      <c r="AE45">
        <v>16800</v>
      </c>
      <c r="AF45">
        <v>18900</v>
      </c>
      <c r="AG45">
        <v>21000</v>
      </c>
      <c r="AH45">
        <v>22680</v>
      </c>
      <c r="AI45">
        <v>24360</v>
      </c>
      <c r="AJ45">
        <v>26040</v>
      </c>
      <c r="AK45">
        <v>27720</v>
      </c>
      <c r="AL45" t="s">
        <v>180</v>
      </c>
      <c r="AM45" t="s">
        <v>164</v>
      </c>
      <c r="AN45">
        <v>1</v>
      </c>
      <c r="AO45" t="s">
        <v>87</v>
      </c>
      <c r="AP45" t="s">
        <v>55</v>
      </c>
      <c r="AQ45">
        <v>31</v>
      </c>
      <c r="AR45" t="s">
        <v>87</v>
      </c>
    </row>
    <row r="46" spans="1:44" x14ac:dyDescent="0.3">
      <c r="A46">
        <v>72</v>
      </c>
      <c r="B46" t="s">
        <v>63</v>
      </c>
      <c r="C46" t="s">
        <v>64</v>
      </c>
      <c r="D46">
        <v>28800</v>
      </c>
      <c r="E46">
        <v>10850</v>
      </c>
      <c r="F46">
        <v>12400</v>
      </c>
      <c r="G46">
        <v>13950</v>
      </c>
      <c r="H46">
        <v>15450</v>
      </c>
      <c r="I46">
        <v>16700</v>
      </c>
      <c r="J46">
        <v>17950</v>
      </c>
      <c r="K46">
        <v>19200</v>
      </c>
      <c r="L46">
        <v>20400</v>
      </c>
      <c r="M46">
        <v>13020</v>
      </c>
      <c r="N46">
        <v>14880</v>
      </c>
      <c r="O46">
        <v>16740</v>
      </c>
      <c r="P46">
        <v>18540</v>
      </c>
      <c r="Q46">
        <v>20040</v>
      </c>
      <c r="R46">
        <v>21540</v>
      </c>
      <c r="S46">
        <v>23040</v>
      </c>
      <c r="T46">
        <v>24480</v>
      </c>
      <c r="U46" t="s">
        <v>167</v>
      </c>
      <c r="V46">
        <v>12250</v>
      </c>
      <c r="W46">
        <v>14000</v>
      </c>
      <c r="X46">
        <v>15750</v>
      </c>
      <c r="Y46">
        <v>17500</v>
      </c>
      <c r="Z46">
        <v>18900</v>
      </c>
      <c r="AA46">
        <v>20300</v>
      </c>
      <c r="AB46">
        <v>21700</v>
      </c>
      <c r="AC46">
        <v>23100</v>
      </c>
      <c r="AD46">
        <v>14700</v>
      </c>
      <c r="AE46">
        <v>16800</v>
      </c>
      <c r="AF46">
        <v>18900</v>
      </c>
      <c r="AG46">
        <v>21000</v>
      </c>
      <c r="AH46">
        <v>22680</v>
      </c>
      <c r="AI46">
        <v>24360</v>
      </c>
      <c r="AJ46">
        <v>26040</v>
      </c>
      <c r="AK46">
        <v>27720</v>
      </c>
      <c r="AL46" t="s">
        <v>181</v>
      </c>
      <c r="AM46" t="s">
        <v>164</v>
      </c>
      <c r="AN46">
        <v>1</v>
      </c>
      <c r="AO46" t="s">
        <v>88</v>
      </c>
      <c r="AP46" t="s">
        <v>55</v>
      </c>
      <c r="AQ46">
        <v>33</v>
      </c>
      <c r="AR46" t="s">
        <v>88</v>
      </c>
    </row>
    <row r="47" spans="1:44" x14ac:dyDescent="0.3">
      <c r="A47">
        <v>72</v>
      </c>
      <c r="B47" t="s">
        <v>63</v>
      </c>
      <c r="C47" t="s">
        <v>64</v>
      </c>
      <c r="D47">
        <v>28800</v>
      </c>
      <c r="E47">
        <v>10850</v>
      </c>
      <c r="F47">
        <v>12400</v>
      </c>
      <c r="G47">
        <v>13950</v>
      </c>
      <c r="H47">
        <v>15450</v>
      </c>
      <c r="I47">
        <v>16700</v>
      </c>
      <c r="J47">
        <v>17950</v>
      </c>
      <c r="K47">
        <v>19200</v>
      </c>
      <c r="L47">
        <v>20400</v>
      </c>
      <c r="M47">
        <v>13020</v>
      </c>
      <c r="N47">
        <v>14880</v>
      </c>
      <c r="O47">
        <v>16740</v>
      </c>
      <c r="P47">
        <v>18540</v>
      </c>
      <c r="Q47">
        <v>20040</v>
      </c>
      <c r="R47">
        <v>21540</v>
      </c>
      <c r="S47">
        <v>23040</v>
      </c>
      <c r="T47">
        <v>24480</v>
      </c>
      <c r="U47" t="s">
        <v>167</v>
      </c>
      <c r="V47">
        <v>12250</v>
      </c>
      <c r="W47">
        <v>14000</v>
      </c>
      <c r="X47">
        <v>15750</v>
      </c>
      <c r="Y47">
        <v>17500</v>
      </c>
      <c r="Z47">
        <v>18900</v>
      </c>
      <c r="AA47">
        <v>20300</v>
      </c>
      <c r="AB47">
        <v>21700</v>
      </c>
      <c r="AC47">
        <v>23100</v>
      </c>
      <c r="AD47">
        <v>14700</v>
      </c>
      <c r="AE47">
        <v>16800</v>
      </c>
      <c r="AF47">
        <v>18900</v>
      </c>
      <c r="AG47">
        <v>21000</v>
      </c>
      <c r="AH47">
        <v>22680</v>
      </c>
      <c r="AI47">
        <v>24360</v>
      </c>
      <c r="AJ47">
        <v>26040</v>
      </c>
      <c r="AK47">
        <v>27720</v>
      </c>
      <c r="AL47" t="s">
        <v>187</v>
      </c>
      <c r="AM47" t="s">
        <v>164</v>
      </c>
      <c r="AN47">
        <v>1</v>
      </c>
      <c r="AO47" t="s">
        <v>96</v>
      </c>
      <c r="AP47" t="s">
        <v>55</v>
      </c>
      <c r="AQ47">
        <v>45</v>
      </c>
      <c r="AR47" t="s">
        <v>96</v>
      </c>
    </row>
    <row r="48" spans="1:44" x14ac:dyDescent="0.3">
      <c r="A48">
        <v>72</v>
      </c>
      <c r="B48" t="s">
        <v>63</v>
      </c>
      <c r="C48" t="s">
        <v>64</v>
      </c>
      <c r="D48">
        <v>28800</v>
      </c>
      <c r="E48">
        <v>10850</v>
      </c>
      <c r="F48">
        <v>12400</v>
      </c>
      <c r="G48">
        <v>13950</v>
      </c>
      <c r="H48">
        <v>15450</v>
      </c>
      <c r="I48">
        <v>16700</v>
      </c>
      <c r="J48">
        <v>17950</v>
      </c>
      <c r="K48">
        <v>19200</v>
      </c>
      <c r="L48">
        <v>20400</v>
      </c>
      <c r="M48">
        <v>13020</v>
      </c>
      <c r="N48">
        <v>14880</v>
      </c>
      <c r="O48">
        <v>16740</v>
      </c>
      <c r="P48">
        <v>18540</v>
      </c>
      <c r="Q48">
        <v>20040</v>
      </c>
      <c r="R48">
        <v>21540</v>
      </c>
      <c r="S48">
        <v>23040</v>
      </c>
      <c r="T48">
        <v>24480</v>
      </c>
      <c r="U48" t="s">
        <v>167</v>
      </c>
      <c r="V48">
        <v>12250</v>
      </c>
      <c r="W48">
        <v>14000</v>
      </c>
      <c r="X48">
        <v>15750</v>
      </c>
      <c r="Y48">
        <v>17500</v>
      </c>
      <c r="Z48">
        <v>18900</v>
      </c>
      <c r="AA48">
        <v>20300</v>
      </c>
      <c r="AB48">
        <v>21700</v>
      </c>
      <c r="AC48">
        <v>23100</v>
      </c>
      <c r="AD48">
        <v>14700</v>
      </c>
      <c r="AE48">
        <v>16800</v>
      </c>
      <c r="AF48">
        <v>18900</v>
      </c>
      <c r="AG48">
        <v>21000</v>
      </c>
      <c r="AH48">
        <v>22680</v>
      </c>
      <c r="AI48">
        <v>24360</v>
      </c>
      <c r="AJ48">
        <v>26040</v>
      </c>
      <c r="AK48">
        <v>27720</v>
      </c>
      <c r="AL48" t="s">
        <v>188</v>
      </c>
      <c r="AM48" t="s">
        <v>164</v>
      </c>
      <c r="AN48">
        <v>1</v>
      </c>
      <c r="AO48" t="s">
        <v>97</v>
      </c>
      <c r="AP48" t="s">
        <v>55</v>
      </c>
      <c r="AQ48">
        <v>47</v>
      </c>
      <c r="AR48" t="s">
        <v>97</v>
      </c>
    </row>
    <row r="49" spans="1:44" x14ac:dyDescent="0.3">
      <c r="A49">
        <v>72</v>
      </c>
      <c r="B49" t="s">
        <v>63</v>
      </c>
      <c r="C49" t="s">
        <v>64</v>
      </c>
      <c r="D49">
        <v>28800</v>
      </c>
      <c r="E49">
        <v>10850</v>
      </c>
      <c r="F49">
        <v>12400</v>
      </c>
      <c r="G49">
        <v>13950</v>
      </c>
      <c r="H49">
        <v>15450</v>
      </c>
      <c r="I49">
        <v>16700</v>
      </c>
      <c r="J49">
        <v>17950</v>
      </c>
      <c r="K49">
        <v>19200</v>
      </c>
      <c r="L49">
        <v>20400</v>
      </c>
      <c r="M49">
        <v>13020</v>
      </c>
      <c r="N49">
        <v>14880</v>
      </c>
      <c r="O49">
        <v>16740</v>
      </c>
      <c r="P49">
        <v>18540</v>
      </c>
      <c r="Q49">
        <v>20040</v>
      </c>
      <c r="R49">
        <v>21540</v>
      </c>
      <c r="S49">
        <v>23040</v>
      </c>
      <c r="T49">
        <v>24480</v>
      </c>
      <c r="U49" t="s">
        <v>167</v>
      </c>
      <c r="V49">
        <v>12250</v>
      </c>
      <c r="W49">
        <v>14000</v>
      </c>
      <c r="X49">
        <v>15750</v>
      </c>
      <c r="Y49">
        <v>17500</v>
      </c>
      <c r="Z49">
        <v>18900</v>
      </c>
      <c r="AA49">
        <v>20300</v>
      </c>
      <c r="AB49">
        <v>21700</v>
      </c>
      <c r="AC49">
        <v>23100</v>
      </c>
      <c r="AD49">
        <v>14700</v>
      </c>
      <c r="AE49">
        <v>16800</v>
      </c>
      <c r="AF49">
        <v>18900</v>
      </c>
      <c r="AG49">
        <v>21000</v>
      </c>
      <c r="AH49">
        <v>22680</v>
      </c>
      <c r="AI49">
        <v>24360</v>
      </c>
      <c r="AJ49">
        <v>26040</v>
      </c>
      <c r="AK49">
        <v>27720</v>
      </c>
      <c r="AL49" t="s">
        <v>190</v>
      </c>
      <c r="AM49" t="s">
        <v>164</v>
      </c>
      <c r="AN49">
        <v>1</v>
      </c>
      <c r="AO49" t="s">
        <v>99</v>
      </c>
      <c r="AP49" t="s">
        <v>55</v>
      </c>
      <c r="AQ49">
        <v>51</v>
      </c>
      <c r="AR49" t="s">
        <v>99</v>
      </c>
    </row>
    <row r="50" spans="1:44" x14ac:dyDescent="0.3">
      <c r="A50">
        <v>72</v>
      </c>
      <c r="B50" t="s">
        <v>63</v>
      </c>
      <c r="C50" t="s">
        <v>64</v>
      </c>
      <c r="D50">
        <v>28800</v>
      </c>
      <c r="E50">
        <v>10850</v>
      </c>
      <c r="F50">
        <v>12400</v>
      </c>
      <c r="G50">
        <v>13950</v>
      </c>
      <c r="H50">
        <v>15450</v>
      </c>
      <c r="I50">
        <v>16700</v>
      </c>
      <c r="J50">
        <v>17950</v>
      </c>
      <c r="K50">
        <v>19200</v>
      </c>
      <c r="L50">
        <v>20400</v>
      </c>
      <c r="M50">
        <v>13020</v>
      </c>
      <c r="N50">
        <v>14880</v>
      </c>
      <c r="O50">
        <v>16740</v>
      </c>
      <c r="P50">
        <v>18540</v>
      </c>
      <c r="Q50">
        <v>20040</v>
      </c>
      <c r="R50">
        <v>21540</v>
      </c>
      <c r="S50">
        <v>23040</v>
      </c>
      <c r="T50">
        <v>24480</v>
      </c>
      <c r="U50" t="s">
        <v>167</v>
      </c>
      <c r="V50">
        <v>12250</v>
      </c>
      <c r="W50">
        <v>14000</v>
      </c>
      <c r="X50">
        <v>15750</v>
      </c>
      <c r="Y50">
        <v>17500</v>
      </c>
      <c r="Z50">
        <v>18900</v>
      </c>
      <c r="AA50">
        <v>20300</v>
      </c>
      <c r="AB50">
        <v>21700</v>
      </c>
      <c r="AC50">
        <v>23100</v>
      </c>
      <c r="AD50">
        <v>14700</v>
      </c>
      <c r="AE50">
        <v>16800</v>
      </c>
      <c r="AF50">
        <v>18900</v>
      </c>
      <c r="AG50">
        <v>21000</v>
      </c>
      <c r="AH50">
        <v>22680</v>
      </c>
      <c r="AI50">
        <v>24360</v>
      </c>
      <c r="AJ50">
        <v>26040</v>
      </c>
      <c r="AK50">
        <v>27720</v>
      </c>
      <c r="AL50" t="s">
        <v>192</v>
      </c>
      <c r="AM50" t="s">
        <v>164</v>
      </c>
      <c r="AN50">
        <v>1</v>
      </c>
      <c r="AO50" t="s">
        <v>101</v>
      </c>
      <c r="AP50" t="s">
        <v>55</v>
      </c>
      <c r="AQ50">
        <v>54</v>
      </c>
      <c r="AR50" t="s">
        <v>101</v>
      </c>
    </row>
    <row r="51" spans="1:44" x14ac:dyDescent="0.3">
      <c r="A51">
        <v>72</v>
      </c>
      <c r="B51" t="s">
        <v>63</v>
      </c>
      <c r="C51" t="s">
        <v>64</v>
      </c>
      <c r="D51">
        <v>28800</v>
      </c>
      <c r="E51">
        <v>10850</v>
      </c>
      <c r="F51">
        <v>12400</v>
      </c>
      <c r="G51">
        <v>13950</v>
      </c>
      <c r="H51">
        <v>15450</v>
      </c>
      <c r="I51">
        <v>16700</v>
      </c>
      <c r="J51">
        <v>17950</v>
      </c>
      <c r="K51">
        <v>19200</v>
      </c>
      <c r="L51">
        <v>20400</v>
      </c>
      <c r="M51">
        <v>13020</v>
      </c>
      <c r="N51">
        <v>14880</v>
      </c>
      <c r="O51">
        <v>16740</v>
      </c>
      <c r="P51">
        <v>18540</v>
      </c>
      <c r="Q51">
        <v>20040</v>
      </c>
      <c r="R51">
        <v>21540</v>
      </c>
      <c r="S51">
        <v>23040</v>
      </c>
      <c r="T51">
        <v>24480</v>
      </c>
      <c r="U51" t="s">
        <v>167</v>
      </c>
      <c r="V51">
        <v>12250</v>
      </c>
      <c r="W51">
        <v>14000</v>
      </c>
      <c r="X51">
        <v>15750</v>
      </c>
      <c r="Y51">
        <v>17500</v>
      </c>
      <c r="Z51">
        <v>18900</v>
      </c>
      <c r="AA51">
        <v>20300</v>
      </c>
      <c r="AB51">
        <v>21700</v>
      </c>
      <c r="AC51">
        <v>23100</v>
      </c>
      <c r="AD51">
        <v>14700</v>
      </c>
      <c r="AE51">
        <v>16800</v>
      </c>
      <c r="AF51">
        <v>18900</v>
      </c>
      <c r="AG51">
        <v>21000</v>
      </c>
      <c r="AH51">
        <v>22680</v>
      </c>
      <c r="AI51">
        <v>24360</v>
      </c>
      <c r="AJ51">
        <v>26040</v>
      </c>
      <c r="AK51">
        <v>27720</v>
      </c>
      <c r="AL51" t="s">
        <v>196</v>
      </c>
      <c r="AM51" t="s">
        <v>164</v>
      </c>
      <c r="AN51">
        <v>1</v>
      </c>
      <c r="AO51" t="s">
        <v>107</v>
      </c>
      <c r="AP51" t="s">
        <v>55</v>
      </c>
      <c r="AQ51">
        <v>61</v>
      </c>
      <c r="AR51" t="s">
        <v>107</v>
      </c>
    </row>
    <row r="52" spans="1:44" x14ac:dyDescent="0.3">
      <c r="A52">
        <v>72</v>
      </c>
      <c r="B52" t="s">
        <v>63</v>
      </c>
      <c r="C52" t="s">
        <v>64</v>
      </c>
      <c r="D52">
        <v>28800</v>
      </c>
      <c r="E52">
        <v>10850</v>
      </c>
      <c r="F52">
        <v>12400</v>
      </c>
      <c r="G52">
        <v>13950</v>
      </c>
      <c r="H52">
        <v>15450</v>
      </c>
      <c r="I52">
        <v>16700</v>
      </c>
      <c r="J52">
        <v>17950</v>
      </c>
      <c r="K52">
        <v>19200</v>
      </c>
      <c r="L52">
        <v>20400</v>
      </c>
      <c r="M52">
        <v>13020</v>
      </c>
      <c r="N52">
        <v>14880</v>
      </c>
      <c r="O52">
        <v>16740</v>
      </c>
      <c r="P52">
        <v>18540</v>
      </c>
      <c r="Q52">
        <v>20040</v>
      </c>
      <c r="R52">
        <v>21540</v>
      </c>
      <c r="S52">
        <v>23040</v>
      </c>
      <c r="T52">
        <v>24480</v>
      </c>
      <c r="U52" t="s">
        <v>167</v>
      </c>
      <c r="V52">
        <v>12250</v>
      </c>
      <c r="W52">
        <v>14000</v>
      </c>
      <c r="X52">
        <v>15750</v>
      </c>
      <c r="Y52">
        <v>17500</v>
      </c>
      <c r="Z52">
        <v>18900</v>
      </c>
      <c r="AA52">
        <v>20300</v>
      </c>
      <c r="AB52">
        <v>21700</v>
      </c>
      <c r="AC52">
        <v>23100</v>
      </c>
      <c r="AD52">
        <v>14700</v>
      </c>
      <c r="AE52">
        <v>16800</v>
      </c>
      <c r="AF52">
        <v>18900</v>
      </c>
      <c r="AG52">
        <v>21000</v>
      </c>
      <c r="AH52">
        <v>22680</v>
      </c>
      <c r="AI52">
        <v>24360</v>
      </c>
      <c r="AJ52">
        <v>26040</v>
      </c>
      <c r="AK52">
        <v>27720</v>
      </c>
      <c r="AL52" t="s">
        <v>200</v>
      </c>
      <c r="AM52" t="s">
        <v>164</v>
      </c>
      <c r="AN52">
        <v>1</v>
      </c>
      <c r="AO52" t="s">
        <v>113</v>
      </c>
      <c r="AP52" t="s">
        <v>55</v>
      </c>
      <c r="AQ52">
        <v>69</v>
      </c>
      <c r="AR52" t="s">
        <v>113</v>
      </c>
    </row>
    <row r="53" spans="1:44" x14ac:dyDescent="0.3">
      <c r="A53">
        <v>72</v>
      </c>
      <c r="B53" t="s">
        <v>63</v>
      </c>
      <c r="C53" t="s">
        <v>64</v>
      </c>
      <c r="D53">
        <v>28800</v>
      </c>
      <c r="E53">
        <v>10850</v>
      </c>
      <c r="F53">
        <v>12400</v>
      </c>
      <c r="G53">
        <v>13950</v>
      </c>
      <c r="H53">
        <v>15450</v>
      </c>
      <c r="I53">
        <v>16700</v>
      </c>
      <c r="J53">
        <v>17950</v>
      </c>
      <c r="K53">
        <v>19200</v>
      </c>
      <c r="L53">
        <v>20400</v>
      </c>
      <c r="M53">
        <v>13020</v>
      </c>
      <c r="N53">
        <v>14880</v>
      </c>
      <c r="O53">
        <v>16740</v>
      </c>
      <c r="P53">
        <v>18540</v>
      </c>
      <c r="Q53">
        <v>20040</v>
      </c>
      <c r="R53">
        <v>21540</v>
      </c>
      <c r="S53">
        <v>23040</v>
      </c>
      <c r="T53">
        <v>24480</v>
      </c>
      <c r="U53" t="s">
        <v>167</v>
      </c>
      <c r="V53">
        <v>12250</v>
      </c>
      <c r="W53">
        <v>14000</v>
      </c>
      <c r="X53">
        <v>15750</v>
      </c>
      <c r="Y53">
        <v>17500</v>
      </c>
      <c r="Z53">
        <v>18900</v>
      </c>
      <c r="AA53">
        <v>20300</v>
      </c>
      <c r="AB53">
        <v>21700</v>
      </c>
      <c r="AC53">
        <v>23100</v>
      </c>
      <c r="AD53">
        <v>14700</v>
      </c>
      <c r="AE53">
        <v>16800</v>
      </c>
      <c r="AF53">
        <v>18900</v>
      </c>
      <c r="AG53">
        <v>21000</v>
      </c>
      <c r="AH53">
        <v>22680</v>
      </c>
      <c r="AI53">
        <v>24360</v>
      </c>
      <c r="AJ53">
        <v>26040</v>
      </c>
      <c r="AK53">
        <v>27720</v>
      </c>
      <c r="AL53" t="s">
        <v>204</v>
      </c>
      <c r="AM53" t="s">
        <v>164</v>
      </c>
      <c r="AN53">
        <v>1</v>
      </c>
      <c r="AO53" t="s">
        <v>119</v>
      </c>
      <c r="AP53" t="s">
        <v>55</v>
      </c>
      <c r="AQ53">
        <v>77</v>
      </c>
      <c r="AR53" t="s">
        <v>119</v>
      </c>
    </row>
    <row r="54" spans="1:44" x14ac:dyDescent="0.3">
      <c r="A54">
        <v>72</v>
      </c>
      <c r="B54" t="s">
        <v>63</v>
      </c>
      <c r="C54" t="s">
        <v>64</v>
      </c>
      <c r="D54">
        <v>28800</v>
      </c>
      <c r="E54">
        <v>10850</v>
      </c>
      <c r="F54">
        <v>12400</v>
      </c>
      <c r="G54">
        <v>13950</v>
      </c>
      <c r="H54">
        <v>15450</v>
      </c>
      <c r="I54">
        <v>16700</v>
      </c>
      <c r="J54">
        <v>17950</v>
      </c>
      <c r="K54">
        <v>19200</v>
      </c>
      <c r="L54">
        <v>20400</v>
      </c>
      <c r="M54">
        <v>13020</v>
      </c>
      <c r="N54">
        <v>14880</v>
      </c>
      <c r="O54">
        <v>16740</v>
      </c>
      <c r="P54">
        <v>18540</v>
      </c>
      <c r="Q54">
        <v>20040</v>
      </c>
      <c r="R54">
        <v>21540</v>
      </c>
      <c r="S54">
        <v>23040</v>
      </c>
      <c r="T54">
        <v>24480</v>
      </c>
      <c r="U54" t="s">
        <v>167</v>
      </c>
      <c r="V54">
        <v>12250</v>
      </c>
      <c r="W54">
        <v>14000</v>
      </c>
      <c r="X54">
        <v>15750</v>
      </c>
      <c r="Y54">
        <v>17500</v>
      </c>
      <c r="Z54">
        <v>18900</v>
      </c>
      <c r="AA54">
        <v>20300</v>
      </c>
      <c r="AB54">
        <v>21700</v>
      </c>
      <c r="AC54">
        <v>23100</v>
      </c>
      <c r="AD54">
        <v>14700</v>
      </c>
      <c r="AE54">
        <v>16800</v>
      </c>
      <c r="AF54">
        <v>18900</v>
      </c>
      <c r="AG54">
        <v>21000</v>
      </c>
      <c r="AH54">
        <v>22680</v>
      </c>
      <c r="AI54">
        <v>24360</v>
      </c>
      <c r="AJ54">
        <v>26040</v>
      </c>
      <c r="AK54">
        <v>27720</v>
      </c>
      <c r="AL54" t="s">
        <v>208</v>
      </c>
      <c r="AM54" t="s">
        <v>164</v>
      </c>
      <c r="AN54">
        <v>1</v>
      </c>
      <c r="AO54" t="s">
        <v>123</v>
      </c>
      <c r="AP54" t="s">
        <v>55</v>
      </c>
      <c r="AQ54">
        <v>85</v>
      </c>
      <c r="AR54" t="s">
        <v>123</v>
      </c>
    </row>
    <row r="55" spans="1:44" x14ac:dyDescent="0.3">
      <c r="A55">
        <v>72</v>
      </c>
      <c r="B55" t="s">
        <v>63</v>
      </c>
      <c r="C55" t="s">
        <v>64</v>
      </c>
      <c r="D55">
        <v>28800</v>
      </c>
      <c r="E55">
        <v>10850</v>
      </c>
      <c r="F55">
        <v>12400</v>
      </c>
      <c r="G55">
        <v>13950</v>
      </c>
      <c r="H55">
        <v>15450</v>
      </c>
      <c r="I55">
        <v>16700</v>
      </c>
      <c r="J55">
        <v>17950</v>
      </c>
      <c r="K55">
        <v>19200</v>
      </c>
      <c r="L55">
        <v>20400</v>
      </c>
      <c r="M55">
        <v>13020</v>
      </c>
      <c r="N55">
        <v>14880</v>
      </c>
      <c r="O55">
        <v>16740</v>
      </c>
      <c r="P55">
        <v>18540</v>
      </c>
      <c r="Q55">
        <v>20040</v>
      </c>
      <c r="R55">
        <v>21540</v>
      </c>
      <c r="S55">
        <v>23040</v>
      </c>
      <c r="T55">
        <v>24480</v>
      </c>
      <c r="U55" t="s">
        <v>167</v>
      </c>
      <c r="V55">
        <v>12250</v>
      </c>
      <c r="W55">
        <v>14000</v>
      </c>
      <c r="X55">
        <v>15750</v>
      </c>
      <c r="Y55">
        <v>17500</v>
      </c>
      <c r="Z55">
        <v>18900</v>
      </c>
      <c r="AA55">
        <v>20300</v>
      </c>
      <c r="AB55">
        <v>21700</v>
      </c>
      <c r="AC55">
        <v>23100</v>
      </c>
      <c r="AD55">
        <v>14700</v>
      </c>
      <c r="AE55">
        <v>16800</v>
      </c>
      <c r="AF55">
        <v>18900</v>
      </c>
      <c r="AG55">
        <v>21000</v>
      </c>
      <c r="AH55">
        <v>22680</v>
      </c>
      <c r="AI55">
        <v>24360</v>
      </c>
      <c r="AJ55">
        <v>26040</v>
      </c>
      <c r="AK55">
        <v>27720</v>
      </c>
      <c r="AL55" t="s">
        <v>209</v>
      </c>
      <c r="AM55" t="s">
        <v>164</v>
      </c>
      <c r="AN55">
        <v>1</v>
      </c>
      <c r="AO55" t="s">
        <v>124</v>
      </c>
      <c r="AP55" t="s">
        <v>55</v>
      </c>
      <c r="AQ55">
        <v>87</v>
      </c>
      <c r="AR55" t="s">
        <v>124</v>
      </c>
    </row>
    <row r="56" spans="1:44" x14ac:dyDescent="0.3">
      <c r="A56">
        <v>72</v>
      </c>
      <c r="B56" t="s">
        <v>63</v>
      </c>
      <c r="C56" t="s">
        <v>64</v>
      </c>
      <c r="D56">
        <v>28800</v>
      </c>
      <c r="E56">
        <v>10850</v>
      </c>
      <c r="F56">
        <v>12400</v>
      </c>
      <c r="G56">
        <v>13950</v>
      </c>
      <c r="H56">
        <v>15450</v>
      </c>
      <c r="I56">
        <v>16700</v>
      </c>
      <c r="J56">
        <v>17950</v>
      </c>
      <c r="K56">
        <v>19200</v>
      </c>
      <c r="L56">
        <v>20400</v>
      </c>
      <c r="M56">
        <v>13020</v>
      </c>
      <c r="N56">
        <v>14880</v>
      </c>
      <c r="O56">
        <v>16740</v>
      </c>
      <c r="P56">
        <v>18540</v>
      </c>
      <c r="Q56">
        <v>20040</v>
      </c>
      <c r="R56">
        <v>21540</v>
      </c>
      <c r="S56">
        <v>23040</v>
      </c>
      <c r="T56">
        <v>24480</v>
      </c>
      <c r="U56" t="s">
        <v>167</v>
      </c>
      <c r="V56">
        <v>12250</v>
      </c>
      <c r="W56">
        <v>14000</v>
      </c>
      <c r="X56">
        <v>15750</v>
      </c>
      <c r="Y56">
        <v>17500</v>
      </c>
      <c r="Z56">
        <v>18900</v>
      </c>
      <c r="AA56">
        <v>20300</v>
      </c>
      <c r="AB56">
        <v>21700</v>
      </c>
      <c r="AC56">
        <v>23100</v>
      </c>
      <c r="AD56">
        <v>14700</v>
      </c>
      <c r="AE56">
        <v>16800</v>
      </c>
      <c r="AF56">
        <v>18900</v>
      </c>
      <c r="AG56">
        <v>21000</v>
      </c>
      <c r="AH56">
        <v>22680</v>
      </c>
      <c r="AI56">
        <v>24360</v>
      </c>
      <c r="AJ56">
        <v>26040</v>
      </c>
      <c r="AK56">
        <v>27720</v>
      </c>
      <c r="AL56" t="s">
        <v>211</v>
      </c>
      <c r="AM56" t="s">
        <v>164</v>
      </c>
      <c r="AN56">
        <v>1</v>
      </c>
      <c r="AO56" t="s">
        <v>126</v>
      </c>
      <c r="AP56" t="s">
        <v>55</v>
      </c>
      <c r="AQ56">
        <v>91</v>
      </c>
      <c r="AR56" t="s">
        <v>126</v>
      </c>
    </row>
    <row r="57" spans="1:44" x14ac:dyDescent="0.3">
      <c r="A57">
        <v>72</v>
      </c>
      <c r="B57" t="s">
        <v>63</v>
      </c>
      <c r="C57" t="s">
        <v>64</v>
      </c>
      <c r="D57">
        <v>28800</v>
      </c>
      <c r="E57">
        <v>10850</v>
      </c>
      <c r="F57">
        <v>12400</v>
      </c>
      <c r="G57">
        <v>13950</v>
      </c>
      <c r="H57">
        <v>15450</v>
      </c>
      <c r="I57">
        <v>16700</v>
      </c>
      <c r="J57">
        <v>17950</v>
      </c>
      <c r="K57">
        <v>19200</v>
      </c>
      <c r="L57">
        <v>20400</v>
      </c>
      <c r="M57">
        <v>13020</v>
      </c>
      <c r="N57">
        <v>14880</v>
      </c>
      <c r="O57">
        <v>16740</v>
      </c>
      <c r="P57">
        <v>18540</v>
      </c>
      <c r="Q57">
        <v>20040</v>
      </c>
      <c r="R57">
        <v>21540</v>
      </c>
      <c r="S57">
        <v>23040</v>
      </c>
      <c r="T57">
        <v>24480</v>
      </c>
      <c r="U57" t="s">
        <v>167</v>
      </c>
      <c r="V57">
        <v>12250</v>
      </c>
      <c r="W57">
        <v>14000</v>
      </c>
      <c r="X57">
        <v>15750</v>
      </c>
      <c r="Y57">
        <v>17500</v>
      </c>
      <c r="Z57">
        <v>18900</v>
      </c>
      <c r="AA57">
        <v>20300</v>
      </c>
      <c r="AB57">
        <v>21700</v>
      </c>
      <c r="AC57">
        <v>23100</v>
      </c>
      <c r="AD57">
        <v>14700</v>
      </c>
      <c r="AE57">
        <v>16800</v>
      </c>
      <c r="AF57">
        <v>18900</v>
      </c>
      <c r="AG57">
        <v>21000</v>
      </c>
      <c r="AH57">
        <v>22680</v>
      </c>
      <c r="AI57">
        <v>24360</v>
      </c>
      <c r="AJ57">
        <v>26040</v>
      </c>
      <c r="AK57">
        <v>27720</v>
      </c>
      <c r="AL57" t="s">
        <v>216</v>
      </c>
      <c r="AM57" t="s">
        <v>164</v>
      </c>
      <c r="AN57">
        <v>1</v>
      </c>
      <c r="AO57" t="s">
        <v>131</v>
      </c>
      <c r="AP57" t="s">
        <v>55</v>
      </c>
      <c r="AQ57">
        <v>101</v>
      </c>
      <c r="AR57" t="s">
        <v>131</v>
      </c>
    </row>
    <row r="58" spans="1:44" x14ac:dyDescent="0.3">
      <c r="A58">
        <v>72</v>
      </c>
      <c r="B58" t="s">
        <v>63</v>
      </c>
      <c r="C58" t="s">
        <v>64</v>
      </c>
      <c r="D58">
        <v>28800</v>
      </c>
      <c r="E58">
        <v>10850</v>
      </c>
      <c r="F58">
        <v>12400</v>
      </c>
      <c r="G58">
        <v>13950</v>
      </c>
      <c r="H58">
        <v>15450</v>
      </c>
      <c r="I58">
        <v>16700</v>
      </c>
      <c r="J58">
        <v>17950</v>
      </c>
      <c r="K58">
        <v>19200</v>
      </c>
      <c r="L58">
        <v>20400</v>
      </c>
      <c r="M58">
        <v>13020</v>
      </c>
      <c r="N58">
        <v>14880</v>
      </c>
      <c r="O58">
        <v>16740</v>
      </c>
      <c r="P58">
        <v>18540</v>
      </c>
      <c r="Q58">
        <v>20040</v>
      </c>
      <c r="R58">
        <v>21540</v>
      </c>
      <c r="S58">
        <v>23040</v>
      </c>
      <c r="T58">
        <v>24480</v>
      </c>
      <c r="U58" t="s">
        <v>167</v>
      </c>
      <c r="V58">
        <v>12250</v>
      </c>
      <c r="W58">
        <v>14000</v>
      </c>
      <c r="X58">
        <v>15750</v>
      </c>
      <c r="Y58">
        <v>17500</v>
      </c>
      <c r="Z58">
        <v>18900</v>
      </c>
      <c r="AA58">
        <v>20300</v>
      </c>
      <c r="AB58">
        <v>21700</v>
      </c>
      <c r="AC58">
        <v>23100</v>
      </c>
      <c r="AD58">
        <v>14700</v>
      </c>
      <c r="AE58">
        <v>16800</v>
      </c>
      <c r="AF58">
        <v>18900</v>
      </c>
      <c r="AG58">
        <v>21000</v>
      </c>
      <c r="AH58">
        <v>22680</v>
      </c>
      <c r="AI58">
        <v>24360</v>
      </c>
      <c r="AJ58">
        <v>26040</v>
      </c>
      <c r="AK58">
        <v>27720</v>
      </c>
      <c r="AL58" t="s">
        <v>217</v>
      </c>
      <c r="AM58" t="s">
        <v>164</v>
      </c>
      <c r="AN58">
        <v>1</v>
      </c>
      <c r="AO58" t="s">
        <v>132</v>
      </c>
      <c r="AP58" t="s">
        <v>55</v>
      </c>
      <c r="AQ58">
        <v>103</v>
      </c>
      <c r="AR58" t="s">
        <v>132</v>
      </c>
    </row>
    <row r="59" spans="1:44" x14ac:dyDescent="0.3">
      <c r="A59">
        <v>72</v>
      </c>
      <c r="B59" t="s">
        <v>63</v>
      </c>
      <c r="C59" t="s">
        <v>64</v>
      </c>
      <c r="D59">
        <v>28800</v>
      </c>
      <c r="E59">
        <v>10850</v>
      </c>
      <c r="F59">
        <v>12400</v>
      </c>
      <c r="G59">
        <v>13950</v>
      </c>
      <c r="H59">
        <v>15450</v>
      </c>
      <c r="I59">
        <v>16700</v>
      </c>
      <c r="J59">
        <v>17950</v>
      </c>
      <c r="K59">
        <v>19200</v>
      </c>
      <c r="L59">
        <v>20400</v>
      </c>
      <c r="M59">
        <v>13020</v>
      </c>
      <c r="N59">
        <v>14880</v>
      </c>
      <c r="O59">
        <v>16740</v>
      </c>
      <c r="P59">
        <v>18540</v>
      </c>
      <c r="Q59">
        <v>20040</v>
      </c>
      <c r="R59">
        <v>21540</v>
      </c>
      <c r="S59">
        <v>23040</v>
      </c>
      <c r="T59">
        <v>24480</v>
      </c>
      <c r="U59" t="s">
        <v>167</v>
      </c>
      <c r="V59">
        <v>12250</v>
      </c>
      <c r="W59">
        <v>14000</v>
      </c>
      <c r="X59">
        <v>15750</v>
      </c>
      <c r="Y59">
        <v>17500</v>
      </c>
      <c r="Z59">
        <v>18900</v>
      </c>
      <c r="AA59">
        <v>20300</v>
      </c>
      <c r="AB59">
        <v>21700</v>
      </c>
      <c r="AC59">
        <v>23100</v>
      </c>
      <c r="AD59">
        <v>14700</v>
      </c>
      <c r="AE59">
        <v>16800</v>
      </c>
      <c r="AF59">
        <v>18900</v>
      </c>
      <c r="AG59">
        <v>21000</v>
      </c>
      <c r="AH59">
        <v>22680</v>
      </c>
      <c r="AI59">
        <v>24360</v>
      </c>
      <c r="AJ59">
        <v>26040</v>
      </c>
      <c r="AK59">
        <v>27720</v>
      </c>
      <c r="AL59" t="s">
        <v>218</v>
      </c>
      <c r="AM59" t="s">
        <v>164</v>
      </c>
      <c r="AN59">
        <v>1</v>
      </c>
      <c r="AO59" t="s">
        <v>133</v>
      </c>
      <c r="AP59" t="s">
        <v>55</v>
      </c>
      <c r="AQ59">
        <v>105</v>
      </c>
      <c r="AR59" t="s">
        <v>133</v>
      </c>
    </row>
    <row r="60" spans="1:44" x14ac:dyDescent="0.3">
      <c r="A60">
        <v>72</v>
      </c>
      <c r="B60" t="s">
        <v>63</v>
      </c>
      <c r="C60" t="s">
        <v>64</v>
      </c>
      <c r="D60">
        <v>28800</v>
      </c>
      <c r="E60">
        <v>10850</v>
      </c>
      <c r="F60">
        <v>12400</v>
      </c>
      <c r="G60">
        <v>13950</v>
      </c>
      <c r="H60">
        <v>15450</v>
      </c>
      <c r="I60">
        <v>16700</v>
      </c>
      <c r="J60">
        <v>17950</v>
      </c>
      <c r="K60">
        <v>19200</v>
      </c>
      <c r="L60">
        <v>20400</v>
      </c>
      <c r="M60">
        <v>13020</v>
      </c>
      <c r="N60">
        <v>14880</v>
      </c>
      <c r="O60">
        <v>16740</v>
      </c>
      <c r="P60">
        <v>18540</v>
      </c>
      <c r="Q60">
        <v>20040</v>
      </c>
      <c r="R60">
        <v>21540</v>
      </c>
      <c r="S60">
        <v>23040</v>
      </c>
      <c r="T60">
        <v>24480</v>
      </c>
      <c r="U60" t="s">
        <v>167</v>
      </c>
      <c r="V60">
        <v>12250</v>
      </c>
      <c r="W60">
        <v>14000</v>
      </c>
      <c r="X60">
        <v>15750</v>
      </c>
      <c r="Y60">
        <v>17500</v>
      </c>
      <c r="Z60">
        <v>18900</v>
      </c>
      <c r="AA60">
        <v>20300</v>
      </c>
      <c r="AB60">
        <v>21700</v>
      </c>
      <c r="AC60">
        <v>23100</v>
      </c>
      <c r="AD60">
        <v>14700</v>
      </c>
      <c r="AE60">
        <v>16800</v>
      </c>
      <c r="AF60">
        <v>18900</v>
      </c>
      <c r="AG60">
        <v>21000</v>
      </c>
      <c r="AH60">
        <v>22680</v>
      </c>
      <c r="AI60">
        <v>24360</v>
      </c>
      <c r="AJ60">
        <v>26040</v>
      </c>
      <c r="AK60">
        <v>27720</v>
      </c>
      <c r="AL60" t="s">
        <v>225</v>
      </c>
      <c r="AM60" t="s">
        <v>164</v>
      </c>
      <c r="AN60">
        <v>1</v>
      </c>
      <c r="AO60" t="s">
        <v>142</v>
      </c>
      <c r="AP60" t="s">
        <v>55</v>
      </c>
      <c r="AQ60">
        <v>119</v>
      </c>
      <c r="AR60" t="s">
        <v>142</v>
      </c>
    </row>
    <row r="61" spans="1:44" x14ac:dyDescent="0.3">
      <c r="A61">
        <v>72</v>
      </c>
      <c r="B61" t="s">
        <v>63</v>
      </c>
      <c r="C61" t="s">
        <v>64</v>
      </c>
      <c r="D61">
        <v>28800</v>
      </c>
      <c r="E61">
        <v>10850</v>
      </c>
      <c r="F61">
        <v>12400</v>
      </c>
      <c r="G61">
        <v>13950</v>
      </c>
      <c r="H61">
        <v>15450</v>
      </c>
      <c r="I61">
        <v>16700</v>
      </c>
      <c r="J61">
        <v>17950</v>
      </c>
      <c r="K61">
        <v>19200</v>
      </c>
      <c r="L61">
        <v>20400</v>
      </c>
      <c r="M61">
        <v>13020</v>
      </c>
      <c r="N61">
        <v>14880</v>
      </c>
      <c r="O61">
        <v>16740</v>
      </c>
      <c r="P61">
        <v>18540</v>
      </c>
      <c r="Q61">
        <v>20040</v>
      </c>
      <c r="R61">
        <v>21540</v>
      </c>
      <c r="S61">
        <v>23040</v>
      </c>
      <c r="T61">
        <v>24480</v>
      </c>
      <c r="U61" t="s">
        <v>167</v>
      </c>
      <c r="V61">
        <v>12250</v>
      </c>
      <c r="W61">
        <v>14000</v>
      </c>
      <c r="X61">
        <v>15750</v>
      </c>
      <c r="Y61">
        <v>17500</v>
      </c>
      <c r="Z61">
        <v>18900</v>
      </c>
      <c r="AA61">
        <v>20300</v>
      </c>
      <c r="AB61">
        <v>21700</v>
      </c>
      <c r="AC61">
        <v>23100</v>
      </c>
      <c r="AD61">
        <v>14700</v>
      </c>
      <c r="AE61">
        <v>16800</v>
      </c>
      <c r="AF61">
        <v>18900</v>
      </c>
      <c r="AG61">
        <v>21000</v>
      </c>
      <c r="AH61">
        <v>22680</v>
      </c>
      <c r="AI61">
        <v>24360</v>
      </c>
      <c r="AJ61">
        <v>26040</v>
      </c>
      <c r="AK61">
        <v>27720</v>
      </c>
      <c r="AL61" t="s">
        <v>229</v>
      </c>
      <c r="AM61" t="s">
        <v>164</v>
      </c>
      <c r="AN61">
        <v>1</v>
      </c>
      <c r="AO61" t="s">
        <v>146</v>
      </c>
      <c r="AP61" t="s">
        <v>55</v>
      </c>
      <c r="AQ61">
        <v>127</v>
      </c>
      <c r="AR61" t="s">
        <v>146</v>
      </c>
    </row>
    <row r="62" spans="1:44" x14ac:dyDescent="0.3">
      <c r="A62">
        <v>72</v>
      </c>
      <c r="B62" t="s">
        <v>63</v>
      </c>
      <c r="C62" t="s">
        <v>64</v>
      </c>
      <c r="D62">
        <v>28800</v>
      </c>
      <c r="E62">
        <v>10850</v>
      </c>
      <c r="F62">
        <v>12400</v>
      </c>
      <c r="G62">
        <v>13950</v>
      </c>
      <c r="H62">
        <v>15450</v>
      </c>
      <c r="I62">
        <v>16700</v>
      </c>
      <c r="J62">
        <v>17950</v>
      </c>
      <c r="K62">
        <v>19200</v>
      </c>
      <c r="L62">
        <v>20400</v>
      </c>
      <c r="M62">
        <v>13020</v>
      </c>
      <c r="N62">
        <v>14880</v>
      </c>
      <c r="O62">
        <v>16740</v>
      </c>
      <c r="P62">
        <v>18540</v>
      </c>
      <c r="Q62">
        <v>20040</v>
      </c>
      <c r="R62">
        <v>21540</v>
      </c>
      <c r="S62">
        <v>23040</v>
      </c>
      <c r="T62">
        <v>24480</v>
      </c>
      <c r="U62" t="s">
        <v>167</v>
      </c>
      <c r="V62">
        <v>12250</v>
      </c>
      <c r="W62">
        <v>14000</v>
      </c>
      <c r="X62">
        <v>15750</v>
      </c>
      <c r="Y62">
        <v>17500</v>
      </c>
      <c r="Z62">
        <v>18900</v>
      </c>
      <c r="AA62">
        <v>20300</v>
      </c>
      <c r="AB62">
        <v>21700</v>
      </c>
      <c r="AC62">
        <v>23100</v>
      </c>
      <c r="AD62">
        <v>14700</v>
      </c>
      <c r="AE62">
        <v>16800</v>
      </c>
      <c r="AF62">
        <v>18900</v>
      </c>
      <c r="AG62">
        <v>21000</v>
      </c>
      <c r="AH62">
        <v>22680</v>
      </c>
      <c r="AI62">
        <v>24360</v>
      </c>
      <c r="AJ62">
        <v>26040</v>
      </c>
      <c r="AK62">
        <v>27720</v>
      </c>
      <c r="AL62" t="s">
        <v>233</v>
      </c>
      <c r="AM62" t="s">
        <v>164</v>
      </c>
      <c r="AN62">
        <v>1</v>
      </c>
      <c r="AO62" t="s">
        <v>150</v>
      </c>
      <c r="AP62" t="s">
        <v>55</v>
      </c>
      <c r="AQ62">
        <v>135</v>
      </c>
      <c r="AR62" t="s">
        <v>150</v>
      </c>
    </row>
    <row r="63" spans="1:44" x14ac:dyDescent="0.3">
      <c r="A63">
        <v>72</v>
      </c>
      <c r="B63" t="s">
        <v>63</v>
      </c>
      <c r="C63" t="s">
        <v>64</v>
      </c>
      <c r="D63">
        <v>28800</v>
      </c>
      <c r="E63">
        <v>10850</v>
      </c>
      <c r="F63">
        <v>12400</v>
      </c>
      <c r="G63">
        <v>13950</v>
      </c>
      <c r="H63">
        <v>15450</v>
      </c>
      <c r="I63">
        <v>16700</v>
      </c>
      <c r="J63">
        <v>17950</v>
      </c>
      <c r="K63">
        <v>19200</v>
      </c>
      <c r="L63">
        <v>20400</v>
      </c>
      <c r="M63">
        <v>13020</v>
      </c>
      <c r="N63">
        <v>14880</v>
      </c>
      <c r="O63">
        <v>16740</v>
      </c>
      <c r="P63">
        <v>18540</v>
      </c>
      <c r="Q63">
        <v>20040</v>
      </c>
      <c r="R63">
        <v>21540</v>
      </c>
      <c r="S63">
        <v>23040</v>
      </c>
      <c r="T63">
        <v>24480</v>
      </c>
      <c r="U63" t="s">
        <v>167</v>
      </c>
      <c r="V63">
        <v>12250</v>
      </c>
      <c r="W63">
        <v>14000</v>
      </c>
      <c r="X63">
        <v>15750</v>
      </c>
      <c r="Y63">
        <v>17500</v>
      </c>
      <c r="Z63">
        <v>18900</v>
      </c>
      <c r="AA63">
        <v>20300</v>
      </c>
      <c r="AB63">
        <v>21700</v>
      </c>
      <c r="AC63">
        <v>23100</v>
      </c>
      <c r="AD63">
        <v>14700</v>
      </c>
      <c r="AE63">
        <v>16800</v>
      </c>
      <c r="AF63">
        <v>18900</v>
      </c>
      <c r="AG63">
        <v>21000</v>
      </c>
      <c r="AH63">
        <v>22680</v>
      </c>
      <c r="AI63">
        <v>24360</v>
      </c>
      <c r="AJ63">
        <v>26040</v>
      </c>
      <c r="AK63">
        <v>27720</v>
      </c>
      <c r="AL63" t="s">
        <v>234</v>
      </c>
      <c r="AM63" t="s">
        <v>164</v>
      </c>
      <c r="AN63">
        <v>1</v>
      </c>
      <c r="AO63" t="s">
        <v>151</v>
      </c>
      <c r="AP63" t="s">
        <v>55</v>
      </c>
      <c r="AQ63">
        <v>137</v>
      </c>
      <c r="AR63" t="s">
        <v>151</v>
      </c>
    </row>
    <row r="64" spans="1:44" x14ac:dyDescent="0.3">
      <c r="A64">
        <v>72</v>
      </c>
      <c r="B64" t="s">
        <v>63</v>
      </c>
      <c r="C64" t="s">
        <v>64</v>
      </c>
      <c r="D64">
        <v>28800</v>
      </c>
      <c r="E64">
        <v>10850</v>
      </c>
      <c r="F64">
        <v>12400</v>
      </c>
      <c r="G64">
        <v>13950</v>
      </c>
      <c r="H64">
        <v>15450</v>
      </c>
      <c r="I64">
        <v>16700</v>
      </c>
      <c r="J64">
        <v>17950</v>
      </c>
      <c r="K64">
        <v>19200</v>
      </c>
      <c r="L64">
        <v>20400</v>
      </c>
      <c r="M64">
        <v>13020</v>
      </c>
      <c r="N64">
        <v>14880</v>
      </c>
      <c r="O64">
        <v>16740</v>
      </c>
      <c r="P64">
        <v>18540</v>
      </c>
      <c r="Q64">
        <v>20040</v>
      </c>
      <c r="R64">
        <v>21540</v>
      </c>
      <c r="S64">
        <v>23040</v>
      </c>
      <c r="T64">
        <v>24480</v>
      </c>
      <c r="U64" t="s">
        <v>167</v>
      </c>
      <c r="V64">
        <v>12250</v>
      </c>
      <c r="W64">
        <v>14000</v>
      </c>
      <c r="X64">
        <v>15750</v>
      </c>
      <c r="Y64">
        <v>17500</v>
      </c>
      <c r="Z64">
        <v>18900</v>
      </c>
      <c r="AA64">
        <v>20300</v>
      </c>
      <c r="AB64">
        <v>21700</v>
      </c>
      <c r="AC64">
        <v>23100</v>
      </c>
      <c r="AD64">
        <v>14700</v>
      </c>
      <c r="AE64">
        <v>16800</v>
      </c>
      <c r="AF64">
        <v>18900</v>
      </c>
      <c r="AG64">
        <v>21000</v>
      </c>
      <c r="AH64">
        <v>22680</v>
      </c>
      <c r="AI64">
        <v>24360</v>
      </c>
      <c r="AJ64">
        <v>26040</v>
      </c>
      <c r="AK64">
        <v>27720</v>
      </c>
      <c r="AL64" t="s">
        <v>235</v>
      </c>
      <c r="AM64" t="s">
        <v>164</v>
      </c>
      <c r="AN64">
        <v>1</v>
      </c>
      <c r="AO64" t="s">
        <v>152</v>
      </c>
      <c r="AP64" t="s">
        <v>55</v>
      </c>
      <c r="AQ64">
        <v>139</v>
      </c>
      <c r="AR64" t="s">
        <v>152</v>
      </c>
    </row>
    <row r="65" spans="1:44" x14ac:dyDescent="0.3">
      <c r="A65">
        <v>72</v>
      </c>
      <c r="B65" t="s">
        <v>63</v>
      </c>
      <c r="C65" t="s">
        <v>64</v>
      </c>
      <c r="D65">
        <v>28800</v>
      </c>
      <c r="E65">
        <v>10850</v>
      </c>
      <c r="F65">
        <v>12400</v>
      </c>
      <c r="G65">
        <v>13950</v>
      </c>
      <c r="H65">
        <v>15450</v>
      </c>
      <c r="I65">
        <v>16700</v>
      </c>
      <c r="J65">
        <v>17950</v>
      </c>
      <c r="K65">
        <v>19200</v>
      </c>
      <c r="L65">
        <v>20400</v>
      </c>
      <c r="M65">
        <v>13020</v>
      </c>
      <c r="N65">
        <v>14880</v>
      </c>
      <c r="O65">
        <v>16740</v>
      </c>
      <c r="P65">
        <v>18540</v>
      </c>
      <c r="Q65">
        <v>20040</v>
      </c>
      <c r="R65">
        <v>21540</v>
      </c>
      <c r="S65">
        <v>23040</v>
      </c>
      <c r="T65">
        <v>24480</v>
      </c>
      <c r="U65" t="s">
        <v>167</v>
      </c>
      <c r="V65">
        <v>12250</v>
      </c>
      <c r="W65">
        <v>14000</v>
      </c>
      <c r="X65">
        <v>15750</v>
      </c>
      <c r="Y65">
        <v>17500</v>
      </c>
      <c r="Z65">
        <v>18900</v>
      </c>
      <c r="AA65">
        <v>20300</v>
      </c>
      <c r="AB65">
        <v>21700</v>
      </c>
      <c r="AC65">
        <v>23100</v>
      </c>
      <c r="AD65">
        <v>14700</v>
      </c>
      <c r="AE65">
        <v>16800</v>
      </c>
      <c r="AF65">
        <v>18900</v>
      </c>
      <c r="AG65">
        <v>21000</v>
      </c>
      <c r="AH65">
        <v>22680</v>
      </c>
      <c r="AI65">
        <v>24360</v>
      </c>
      <c r="AJ65">
        <v>26040</v>
      </c>
      <c r="AK65">
        <v>27720</v>
      </c>
      <c r="AL65" t="s">
        <v>237</v>
      </c>
      <c r="AM65" t="s">
        <v>164</v>
      </c>
      <c r="AN65">
        <v>1</v>
      </c>
      <c r="AO65" t="s">
        <v>156</v>
      </c>
      <c r="AP65" t="s">
        <v>55</v>
      </c>
      <c r="AQ65">
        <v>143</v>
      </c>
      <c r="AR65" t="s">
        <v>156</v>
      </c>
    </row>
    <row r="66" spans="1:44" x14ac:dyDescent="0.3">
      <c r="A66">
        <v>72</v>
      </c>
      <c r="B66" t="s">
        <v>63</v>
      </c>
      <c r="C66" t="s">
        <v>64</v>
      </c>
      <c r="D66">
        <v>28800</v>
      </c>
      <c r="E66">
        <v>10850</v>
      </c>
      <c r="F66">
        <v>12400</v>
      </c>
      <c r="G66">
        <v>13950</v>
      </c>
      <c r="H66">
        <v>15450</v>
      </c>
      <c r="I66">
        <v>16700</v>
      </c>
      <c r="J66">
        <v>17950</v>
      </c>
      <c r="K66">
        <v>19200</v>
      </c>
      <c r="L66">
        <v>20400</v>
      </c>
      <c r="M66">
        <v>13020</v>
      </c>
      <c r="N66">
        <v>14880</v>
      </c>
      <c r="O66">
        <v>16740</v>
      </c>
      <c r="P66">
        <v>18540</v>
      </c>
      <c r="Q66">
        <v>20040</v>
      </c>
      <c r="R66">
        <v>21540</v>
      </c>
      <c r="S66">
        <v>23040</v>
      </c>
      <c r="T66">
        <v>24480</v>
      </c>
      <c r="U66" t="s">
        <v>167</v>
      </c>
      <c r="V66">
        <v>12250</v>
      </c>
      <c r="W66">
        <v>14000</v>
      </c>
      <c r="X66">
        <v>15750</v>
      </c>
      <c r="Y66">
        <v>17500</v>
      </c>
      <c r="Z66">
        <v>18900</v>
      </c>
      <c r="AA66">
        <v>20300</v>
      </c>
      <c r="AB66">
        <v>21700</v>
      </c>
      <c r="AC66">
        <v>23100</v>
      </c>
      <c r="AD66">
        <v>14700</v>
      </c>
      <c r="AE66">
        <v>16800</v>
      </c>
      <c r="AF66">
        <v>18900</v>
      </c>
      <c r="AG66">
        <v>21000</v>
      </c>
      <c r="AH66">
        <v>22680</v>
      </c>
      <c r="AI66">
        <v>24360</v>
      </c>
      <c r="AJ66">
        <v>26040</v>
      </c>
      <c r="AK66">
        <v>27720</v>
      </c>
      <c r="AL66" t="s">
        <v>238</v>
      </c>
      <c r="AM66" t="s">
        <v>164</v>
      </c>
      <c r="AN66">
        <v>1</v>
      </c>
      <c r="AO66" t="s">
        <v>157</v>
      </c>
      <c r="AP66" t="s">
        <v>55</v>
      </c>
      <c r="AQ66">
        <v>145</v>
      </c>
      <c r="AR66" t="s">
        <v>157</v>
      </c>
    </row>
    <row r="67" spans="1:44" x14ac:dyDescent="0.3">
      <c r="A67">
        <v>72</v>
      </c>
      <c r="B67" t="s">
        <v>63</v>
      </c>
      <c r="C67" t="s">
        <v>64</v>
      </c>
      <c r="D67">
        <v>28800</v>
      </c>
      <c r="E67">
        <v>10850</v>
      </c>
      <c r="F67">
        <v>12400</v>
      </c>
      <c r="G67">
        <v>13950</v>
      </c>
      <c r="H67">
        <v>15450</v>
      </c>
      <c r="I67">
        <v>16700</v>
      </c>
      <c r="J67">
        <v>17950</v>
      </c>
      <c r="K67">
        <v>19200</v>
      </c>
      <c r="L67">
        <v>20400</v>
      </c>
      <c r="M67">
        <v>13020</v>
      </c>
      <c r="N67">
        <v>14880</v>
      </c>
      <c r="O67">
        <v>16740</v>
      </c>
      <c r="P67">
        <v>18540</v>
      </c>
      <c r="Q67">
        <v>20040</v>
      </c>
      <c r="R67">
        <v>21540</v>
      </c>
      <c r="S67">
        <v>23040</v>
      </c>
      <c r="T67">
        <v>24480</v>
      </c>
      <c r="U67" t="s">
        <v>167</v>
      </c>
      <c r="V67">
        <v>12250</v>
      </c>
      <c r="W67">
        <v>14000</v>
      </c>
      <c r="X67">
        <v>15750</v>
      </c>
      <c r="Y67">
        <v>17500</v>
      </c>
      <c r="Z67">
        <v>18900</v>
      </c>
      <c r="AA67">
        <v>20300</v>
      </c>
      <c r="AB67">
        <v>21700</v>
      </c>
      <c r="AC67">
        <v>23100</v>
      </c>
      <c r="AD67">
        <v>14700</v>
      </c>
      <c r="AE67">
        <v>16800</v>
      </c>
      <c r="AF67">
        <v>18900</v>
      </c>
      <c r="AG67">
        <v>21000</v>
      </c>
      <c r="AH67">
        <v>22680</v>
      </c>
      <c r="AI67">
        <v>24360</v>
      </c>
      <c r="AJ67">
        <v>26040</v>
      </c>
      <c r="AK67">
        <v>27720</v>
      </c>
      <c r="AL67" t="s">
        <v>241</v>
      </c>
      <c r="AM67" t="s">
        <v>164</v>
      </c>
      <c r="AN67">
        <v>1</v>
      </c>
      <c r="AO67" t="s">
        <v>160</v>
      </c>
      <c r="AP67" t="s">
        <v>55</v>
      </c>
      <c r="AQ67">
        <v>151</v>
      </c>
      <c r="AR67" t="s">
        <v>160</v>
      </c>
    </row>
    <row r="68" spans="1:44" x14ac:dyDescent="0.3">
      <c r="A68">
        <v>72</v>
      </c>
      <c r="B68" t="s">
        <v>153</v>
      </c>
      <c r="C68" t="s">
        <v>154</v>
      </c>
      <c r="D68">
        <v>21100</v>
      </c>
      <c r="E68">
        <v>8700</v>
      </c>
      <c r="F68">
        <v>9950</v>
      </c>
      <c r="G68">
        <v>11200</v>
      </c>
      <c r="H68">
        <v>12400</v>
      </c>
      <c r="I68">
        <v>13400</v>
      </c>
      <c r="J68">
        <v>14400</v>
      </c>
      <c r="K68">
        <v>15400</v>
      </c>
      <c r="L68">
        <v>16400</v>
      </c>
      <c r="M68">
        <v>10440</v>
      </c>
      <c r="N68">
        <v>11940</v>
      </c>
      <c r="O68">
        <v>13440</v>
      </c>
      <c r="P68">
        <v>14880</v>
      </c>
      <c r="Q68">
        <v>16080</v>
      </c>
      <c r="R68">
        <v>17280</v>
      </c>
      <c r="S68">
        <v>18480</v>
      </c>
      <c r="T68">
        <v>19680</v>
      </c>
      <c r="U68" t="s">
        <v>162</v>
      </c>
      <c r="AL68" t="s">
        <v>236</v>
      </c>
      <c r="AM68" t="s">
        <v>164</v>
      </c>
      <c r="AN68">
        <v>1</v>
      </c>
      <c r="AO68" t="s">
        <v>155</v>
      </c>
      <c r="AP68" t="s">
        <v>55</v>
      </c>
      <c r="AQ68">
        <v>141</v>
      </c>
      <c r="AR68" t="s">
        <v>155</v>
      </c>
    </row>
    <row r="69" spans="1:44" x14ac:dyDescent="0.3">
      <c r="A69">
        <v>72</v>
      </c>
      <c r="B69" t="s">
        <v>102</v>
      </c>
      <c r="C69" t="s">
        <v>103</v>
      </c>
      <c r="D69">
        <v>18800</v>
      </c>
      <c r="E69">
        <v>8350</v>
      </c>
      <c r="F69">
        <v>9550</v>
      </c>
      <c r="G69">
        <v>10750</v>
      </c>
      <c r="H69">
        <v>11900</v>
      </c>
      <c r="I69">
        <v>12900</v>
      </c>
      <c r="J69">
        <v>13850</v>
      </c>
      <c r="K69">
        <v>14800</v>
      </c>
      <c r="L69">
        <v>15750</v>
      </c>
      <c r="M69">
        <v>10020</v>
      </c>
      <c r="N69">
        <v>11460</v>
      </c>
      <c r="O69">
        <v>12900</v>
      </c>
      <c r="P69">
        <v>14280</v>
      </c>
      <c r="Q69">
        <v>15480</v>
      </c>
      <c r="R69">
        <v>16620</v>
      </c>
      <c r="S69">
        <v>17760</v>
      </c>
      <c r="T69">
        <v>18900</v>
      </c>
      <c r="U69" t="s">
        <v>167</v>
      </c>
      <c r="V69">
        <v>11900</v>
      </c>
      <c r="W69">
        <v>13600</v>
      </c>
      <c r="X69">
        <v>15300</v>
      </c>
      <c r="Y69">
        <v>17000</v>
      </c>
      <c r="Z69">
        <v>18400</v>
      </c>
      <c r="AA69">
        <v>19750</v>
      </c>
      <c r="AB69">
        <v>21100</v>
      </c>
      <c r="AC69">
        <v>22450</v>
      </c>
      <c r="AD69">
        <v>14280</v>
      </c>
      <c r="AE69">
        <v>16320</v>
      </c>
      <c r="AF69">
        <v>18360</v>
      </c>
      <c r="AG69">
        <v>20400</v>
      </c>
      <c r="AH69">
        <v>22080</v>
      </c>
      <c r="AI69">
        <v>23700</v>
      </c>
      <c r="AJ69">
        <v>25320</v>
      </c>
      <c r="AK69">
        <v>26940</v>
      </c>
      <c r="AL69" t="s">
        <v>193</v>
      </c>
      <c r="AM69" t="s">
        <v>164</v>
      </c>
      <c r="AN69">
        <v>1</v>
      </c>
      <c r="AO69" t="s">
        <v>104</v>
      </c>
      <c r="AP69" t="s">
        <v>55</v>
      </c>
      <c r="AQ69">
        <v>55</v>
      </c>
      <c r="AR69" t="s">
        <v>104</v>
      </c>
    </row>
    <row r="70" spans="1:44" x14ac:dyDescent="0.3">
      <c r="A70">
        <v>72</v>
      </c>
      <c r="B70" t="s">
        <v>102</v>
      </c>
      <c r="C70" t="s">
        <v>103</v>
      </c>
      <c r="D70">
        <v>18800</v>
      </c>
      <c r="E70">
        <v>8350</v>
      </c>
      <c r="F70">
        <v>9550</v>
      </c>
      <c r="G70">
        <v>10750</v>
      </c>
      <c r="H70">
        <v>11900</v>
      </c>
      <c r="I70">
        <v>12900</v>
      </c>
      <c r="J70">
        <v>13850</v>
      </c>
      <c r="K70">
        <v>14800</v>
      </c>
      <c r="L70">
        <v>15750</v>
      </c>
      <c r="M70">
        <v>10020</v>
      </c>
      <c r="N70">
        <v>11460</v>
      </c>
      <c r="O70">
        <v>12900</v>
      </c>
      <c r="P70">
        <v>14280</v>
      </c>
      <c r="Q70">
        <v>15480</v>
      </c>
      <c r="R70">
        <v>16620</v>
      </c>
      <c r="S70">
        <v>17760</v>
      </c>
      <c r="T70">
        <v>18900</v>
      </c>
      <c r="U70" t="s">
        <v>167</v>
      </c>
      <c r="V70">
        <v>11900</v>
      </c>
      <c r="W70">
        <v>13600</v>
      </c>
      <c r="X70">
        <v>15300</v>
      </c>
      <c r="Y70">
        <v>17000</v>
      </c>
      <c r="Z70">
        <v>18400</v>
      </c>
      <c r="AA70">
        <v>19750</v>
      </c>
      <c r="AB70">
        <v>21100</v>
      </c>
      <c r="AC70">
        <v>22450</v>
      </c>
      <c r="AD70">
        <v>14280</v>
      </c>
      <c r="AE70">
        <v>16320</v>
      </c>
      <c r="AF70">
        <v>18360</v>
      </c>
      <c r="AG70">
        <v>20400</v>
      </c>
      <c r="AH70">
        <v>22080</v>
      </c>
      <c r="AI70">
        <v>23700</v>
      </c>
      <c r="AJ70">
        <v>25320</v>
      </c>
      <c r="AK70">
        <v>26940</v>
      </c>
      <c r="AL70" t="s">
        <v>195</v>
      </c>
      <c r="AM70" t="s">
        <v>164</v>
      </c>
      <c r="AN70">
        <v>1</v>
      </c>
      <c r="AO70" t="s">
        <v>106</v>
      </c>
      <c r="AP70" t="s">
        <v>55</v>
      </c>
      <c r="AQ70">
        <v>59</v>
      </c>
      <c r="AR70" t="s">
        <v>106</v>
      </c>
    </row>
    <row r="71" spans="1:44" x14ac:dyDescent="0.3">
      <c r="A71">
        <v>72</v>
      </c>
      <c r="B71" t="s">
        <v>102</v>
      </c>
      <c r="C71" t="s">
        <v>103</v>
      </c>
      <c r="D71">
        <v>18800</v>
      </c>
      <c r="E71">
        <v>8350</v>
      </c>
      <c r="F71">
        <v>9550</v>
      </c>
      <c r="G71">
        <v>10750</v>
      </c>
      <c r="H71">
        <v>11900</v>
      </c>
      <c r="I71">
        <v>12900</v>
      </c>
      <c r="J71">
        <v>13850</v>
      </c>
      <c r="K71">
        <v>14800</v>
      </c>
      <c r="L71">
        <v>15750</v>
      </c>
      <c r="M71">
        <v>10020</v>
      </c>
      <c r="N71">
        <v>11460</v>
      </c>
      <c r="O71">
        <v>12900</v>
      </c>
      <c r="P71">
        <v>14280</v>
      </c>
      <c r="Q71">
        <v>15480</v>
      </c>
      <c r="R71">
        <v>16620</v>
      </c>
      <c r="S71">
        <v>17760</v>
      </c>
      <c r="T71">
        <v>18900</v>
      </c>
      <c r="U71" t="s">
        <v>167</v>
      </c>
      <c r="V71">
        <v>11900</v>
      </c>
      <c r="W71">
        <v>13600</v>
      </c>
      <c r="X71">
        <v>15300</v>
      </c>
      <c r="Y71">
        <v>17000</v>
      </c>
      <c r="Z71">
        <v>18400</v>
      </c>
      <c r="AA71">
        <v>19750</v>
      </c>
      <c r="AB71">
        <v>21100</v>
      </c>
      <c r="AC71">
        <v>22450</v>
      </c>
      <c r="AD71">
        <v>14280</v>
      </c>
      <c r="AE71">
        <v>16320</v>
      </c>
      <c r="AF71">
        <v>18360</v>
      </c>
      <c r="AG71">
        <v>20400</v>
      </c>
      <c r="AH71">
        <v>22080</v>
      </c>
      <c r="AI71">
        <v>23700</v>
      </c>
      <c r="AJ71">
        <v>25320</v>
      </c>
      <c r="AK71">
        <v>26940</v>
      </c>
      <c r="AL71" t="s">
        <v>221</v>
      </c>
      <c r="AM71" t="s">
        <v>164</v>
      </c>
      <c r="AN71">
        <v>1</v>
      </c>
      <c r="AO71" t="s">
        <v>136</v>
      </c>
      <c r="AP71" t="s">
        <v>55</v>
      </c>
      <c r="AQ71">
        <v>111</v>
      </c>
      <c r="AR71" t="s">
        <v>136</v>
      </c>
    </row>
    <row r="72" spans="1:44" x14ac:dyDescent="0.3">
      <c r="A72">
        <v>72</v>
      </c>
      <c r="B72" t="s">
        <v>102</v>
      </c>
      <c r="C72" t="s">
        <v>103</v>
      </c>
      <c r="D72">
        <v>18800</v>
      </c>
      <c r="E72">
        <v>8350</v>
      </c>
      <c r="F72">
        <v>9550</v>
      </c>
      <c r="G72">
        <v>10750</v>
      </c>
      <c r="H72">
        <v>11900</v>
      </c>
      <c r="I72">
        <v>12900</v>
      </c>
      <c r="J72">
        <v>13850</v>
      </c>
      <c r="K72">
        <v>14800</v>
      </c>
      <c r="L72">
        <v>15750</v>
      </c>
      <c r="M72">
        <v>10020</v>
      </c>
      <c r="N72">
        <v>11460</v>
      </c>
      <c r="O72">
        <v>12900</v>
      </c>
      <c r="P72">
        <v>14280</v>
      </c>
      <c r="Q72">
        <v>15480</v>
      </c>
      <c r="R72">
        <v>16620</v>
      </c>
      <c r="S72">
        <v>17760</v>
      </c>
      <c r="T72">
        <v>18900</v>
      </c>
      <c r="U72" t="s">
        <v>167</v>
      </c>
      <c r="V72">
        <v>11900</v>
      </c>
      <c r="W72">
        <v>13600</v>
      </c>
      <c r="X72">
        <v>15300</v>
      </c>
      <c r="Y72">
        <v>17000</v>
      </c>
      <c r="Z72">
        <v>18400</v>
      </c>
      <c r="AA72">
        <v>19750</v>
      </c>
      <c r="AB72">
        <v>21100</v>
      </c>
      <c r="AC72">
        <v>22450</v>
      </c>
      <c r="AD72">
        <v>14280</v>
      </c>
      <c r="AE72">
        <v>16320</v>
      </c>
      <c r="AF72">
        <v>18360</v>
      </c>
      <c r="AG72">
        <v>20400</v>
      </c>
      <c r="AH72">
        <v>22080</v>
      </c>
      <c r="AI72">
        <v>23700</v>
      </c>
      <c r="AJ72">
        <v>25320</v>
      </c>
      <c r="AK72">
        <v>26940</v>
      </c>
      <c r="AL72" t="s">
        <v>242</v>
      </c>
      <c r="AM72" t="s">
        <v>164</v>
      </c>
      <c r="AN72">
        <v>1</v>
      </c>
      <c r="AO72" t="s">
        <v>161</v>
      </c>
      <c r="AP72" t="s">
        <v>55</v>
      </c>
      <c r="AQ72">
        <v>153</v>
      </c>
      <c r="AR72" t="s">
        <v>161</v>
      </c>
    </row>
    <row r="73" spans="1:44" x14ac:dyDescent="0.3">
      <c r="A73">
        <v>72</v>
      </c>
      <c r="B73" t="s">
        <v>56</v>
      </c>
      <c r="C73" t="s">
        <v>57</v>
      </c>
      <c r="D73">
        <v>20300</v>
      </c>
      <c r="E73">
        <v>8350</v>
      </c>
      <c r="F73">
        <v>9550</v>
      </c>
      <c r="G73">
        <v>10750</v>
      </c>
      <c r="H73">
        <v>11900</v>
      </c>
      <c r="I73">
        <v>12900</v>
      </c>
      <c r="J73">
        <v>13850</v>
      </c>
      <c r="K73">
        <v>14800</v>
      </c>
      <c r="L73">
        <v>15750</v>
      </c>
      <c r="M73">
        <v>10020</v>
      </c>
      <c r="N73">
        <v>11460</v>
      </c>
      <c r="O73">
        <v>12900</v>
      </c>
      <c r="P73">
        <v>14280</v>
      </c>
      <c r="Q73">
        <v>15480</v>
      </c>
      <c r="R73">
        <v>16620</v>
      </c>
      <c r="S73">
        <v>17760</v>
      </c>
      <c r="T73">
        <v>18900</v>
      </c>
      <c r="U73" t="s">
        <v>162</v>
      </c>
      <c r="AL73" t="s">
        <v>163</v>
      </c>
      <c r="AM73" t="s">
        <v>164</v>
      </c>
      <c r="AN73">
        <v>0</v>
      </c>
      <c r="AO73" t="s">
        <v>58</v>
      </c>
      <c r="AP73" t="s">
        <v>55</v>
      </c>
      <c r="AQ73">
        <v>1</v>
      </c>
      <c r="AR73" t="s">
        <v>58</v>
      </c>
    </row>
    <row r="74" spans="1:44" x14ac:dyDescent="0.3">
      <c r="A74">
        <v>72</v>
      </c>
      <c r="B74" t="s">
        <v>56</v>
      </c>
      <c r="C74" t="s">
        <v>57</v>
      </c>
      <c r="D74">
        <v>20300</v>
      </c>
      <c r="E74">
        <v>8350</v>
      </c>
      <c r="F74">
        <v>9550</v>
      </c>
      <c r="G74">
        <v>10750</v>
      </c>
      <c r="H74">
        <v>11900</v>
      </c>
      <c r="I74">
        <v>12900</v>
      </c>
      <c r="J74">
        <v>13850</v>
      </c>
      <c r="K74">
        <v>14800</v>
      </c>
      <c r="L74">
        <v>15750</v>
      </c>
      <c r="M74">
        <v>10020</v>
      </c>
      <c r="N74">
        <v>11460</v>
      </c>
      <c r="O74">
        <v>12900</v>
      </c>
      <c r="P74">
        <v>14280</v>
      </c>
      <c r="Q74">
        <v>15480</v>
      </c>
      <c r="R74">
        <v>16620</v>
      </c>
      <c r="S74">
        <v>17760</v>
      </c>
      <c r="T74">
        <v>18900</v>
      </c>
      <c r="U74" t="s">
        <v>162</v>
      </c>
      <c r="AL74" t="s">
        <v>186</v>
      </c>
      <c r="AM74" t="s">
        <v>164</v>
      </c>
      <c r="AN74">
        <v>0</v>
      </c>
      <c r="AO74" t="s">
        <v>95</v>
      </c>
      <c r="AP74" t="s">
        <v>55</v>
      </c>
      <c r="AQ74">
        <v>43</v>
      </c>
      <c r="AR74" t="s">
        <v>95</v>
      </c>
    </row>
    <row r="75" spans="1:44" x14ac:dyDescent="0.3">
      <c r="A75">
        <v>72</v>
      </c>
      <c r="B75" t="s">
        <v>56</v>
      </c>
      <c r="C75" t="s">
        <v>57</v>
      </c>
      <c r="D75">
        <v>20300</v>
      </c>
      <c r="E75">
        <v>8350</v>
      </c>
      <c r="F75">
        <v>9550</v>
      </c>
      <c r="G75">
        <v>10750</v>
      </c>
      <c r="H75">
        <v>11900</v>
      </c>
      <c r="I75">
        <v>12900</v>
      </c>
      <c r="J75">
        <v>13850</v>
      </c>
      <c r="K75">
        <v>14800</v>
      </c>
      <c r="L75">
        <v>15750</v>
      </c>
      <c r="M75">
        <v>10020</v>
      </c>
      <c r="N75">
        <v>11460</v>
      </c>
      <c r="O75">
        <v>12900</v>
      </c>
      <c r="P75">
        <v>14280</v>
      </c>
      <c r="Q75">
        <v>15480</v>
      </c>
      <c r="R75">
        <v>16620</v>
      </c>
      <c r="S75">
        <v>17760</v>
      </c>
      <c r="T75">
        <v>18900</v>
      </c>
      <c r="U75" t="s">
        <v>162</v>
      </c>
      <c r="AL75" t="s">
        <v>189</v>
      </c>
      <c r="AM75" t="s">
        <v>164</v>
      </c>
      <c r="AN75">
        <v>0</v>
      </c>
      <c r="AO75" t="s">
        <v>98</v>
      </c>
      <c r="AP75" t="s">
        <v>55</v>
      </c>
      <c r="AQ75">
        <v>49</v>
      </c>
      <c r="AR75" t="s">
        <v>98</v>
      </c>
    </row>
    <row r="76" spans="1:44" x14ac:dyDescent="0.3">
      <c r="A76">
        <v>72</v>
      </c>
      <c r="B76" t="s">
        <v>56</v>
      </c>
      <c r="C76" t="s">
        <v>57</v>
      </c>
      <c r="D76">
        <v>20300</v>
      </c>
      <c r="E76">
        <v>8350</v>
      </c>
      <c r="F76">
        <v>9550</v>
      </c>
      <c r="G76">
        <v>10750</v>
      </c>
      <c r="H76">
        <v>11900</v>
      </c>
      <c r="I76">
        <v>12900</v>
      </c>
      <c r="J76">
        <v>13850</v>
      </c>
      <c r="K76">
        <v>14800</v>
      </c>
      <c r="L76">
        <v>15750</v>
      </c>
      <c r="M76">
        <v>10020</v>
      </c>
      <c r="N76">
        <v>11460</v>
      </c>
      <c r="O76">
        <v>12900</v>
      </c>
      <c r="P76">
        <v>14280</v>
      </c>
      <c r="Q76">
        <v>15480</v>
      </c>
      <c r="R76">
        <v>16620</v>
      </c>
      <c r="S76">
        <v>17760</v>
      </c>
      <c r="T76">
        <v>18900</v>
      </c>
      <c r="U76" t="s">
        <v>162</v>
      </c>
      <c r="AL76" t="s">
        <v>202</v>
      </c>
      <c r="AM76" t="s">
        <v>164</v>
      </c>
      <c r="AN76">
        <v>0</v>
      </c>
      <c r="AO76" t="s">
        <v>115</v>
      </c>
      <c r="AP76" t="s">
        <v>55</v>
      </c>
      <c r="AQ76">
        <v>73</v>
      </c>
      <c r="AR76" t="s">
        <v>115</v>
      </c>
    </row>
    <row r="77" spans="1:44" x14ac:dyDescent="0.3">
      <c r="A77">
        <v>72</v>
      </c>
      <c r="B77" t="s">
        <v>56</v>
      </c>
      <c r="C77" t="s">
        <v>57</v>
      </c>
      <c r="D77">
        <v>20300</v>
      </c>
      <c r="E77">
        <v>8350</v>
      </c>
      <c r="F77">
        <v>9550</v>
      </c>
      <c r="G77">
        <v>10750</v>
      </c>
      <c r="H77">
        <v>11900</v>
      </c>
      <c r="I77">
        <v>12900</v>
      </c>
      <c r="J77">
        <v>13850</v>
      </c>
      <c r="K77">
        <v>14800</v>
      </c>
      <c r="L77">
        <v>15750</v>
      </c>
      <c r="M77">
        <v>10020</v>
      </c>
      <c r="N77">
        <v>11460</v>
      </c>
      <c r="O77">
        <v>12900</v>
      </c>
      <c r="P77">
        <v>14280</v>
      </c>
      <c r="Q77">
        <v>15480</v>
      </c>
      <c r="R77">
        <v>16620</v>
      </c>
      <c r="S77">
        <v>17760</v>
      </c>
      <c r="T77">
        <v>18900</v>
      </c>
      <c r="U77" t="s">
        <v>162</v>
      </c>
      <c r="AL77" t="s">
        <v>207</v>
      </c>
      <c r="AM77" t="s">
        <v>164</v>
      </c>
      <c r="AN77">
        <v>0</v>
      </c>
      <c r="AO77" t="s">
        <v>122</v>
      </c>
      <c r="AP77" t="s">
        <v>55</v>
      </c>
      <c r="AQ77">
        <v>83</v>
      </c>
      <c r="AR77" t="s">
        <v>122</v>
      </c>
    </row>
    <row r="78" spans="1:44" x14ac:dyDescent="0.3">
      <c r="A78">
        <v>72</v>
      </c>
      <c r="B78" t="s">
        <v>56</v>
      </c>
      <c r="C78" t="s">
        <v>57</v>
      </c>
      <c r="D78">
        <v>20300</v>
      </c>
      <c r="E78">
        <v>8350</v>
      </c>
      <c r="F78">
        <v>9550</v>
      </c>
      <c r="G78">
        <v>10750</v>
      </c>
      <c r="H78">
        <v>11900</v>
      </c>
      <c r="I78">
        <v>12900</v>
      </c>
      <c r="J78">
        <v>13850</v>
      </c>
      <c r="K78">
        <v>14800</v>
      </c>
      <c r="L78">
        <v>15750</v>
      </c>
      <c r="M78">
        <v>10020</v>
      </c>
      <c r="N78">
        <v>11460</v>
      </c>
      <c r="O78">
        <v>12900</v>
      </c>
      <c r="P78">
        <v>14280</v>
      </c>
      <c r="Q78">
        <v>15480</v>
      </c>
      <c r="R78">
        <v>16620</v>
      </c>
      <c r="S78">
        <v>17760</v>
      </c>
      <c r="T78">
        <v>18900</v>
      </c>
      <c r="U78" t="s">
        <v>162</v>
      </c>
      <c r="AL78" t="s">
        <v>212</v>
      </c>
      <c r="AM78" t="s">
        <v>164</v>
      </c>
      <c r="AN78">
        <v>0</v>
      </c>
      <c r="AO78" t="s">
        <v>127</v>
      </c>
      <c r="AP78" t="s">
        <v>55</v>
      </c>
      <c r="AQ78">
        <v>93</v>
      </c>
      <c r="AR78" t="s">
        <v>127</v>
      </c>
    </row>
    <row r="79" spans="1:44" x14ac:dyDescent="0.3">
      <c r="A79">
        <v>72</v>
      </c>
      <c r="B79" t="s">
        <v>56</v>
      </c>
      <c r="C79" t="s">
        <v>57</v>
      </c>
      <c r="D79">
        <v>20300</v>
      </c>
      <c r="E79">
        <v>8350</v>
      </c>
      <c r="F79">
        <v>9550</v>
      </c>
      <c r="G79">
        <v>10750</v>
      </c>
      <c r="H79">
        <v>11900</v>
      </c>
      <c r="I79">
        <v>12900</v>
      </c>
      <c r="J79">
        <v>13850</v>
      </c>
      <c r="K79">
        <v>14800</v>
      </c>
      <c r="L79">
        <v>15750</v>
      </c>
      <c r="M79">
        <v>10020</v>
      </c>
      <c r="N79">
        <v>11460</v>
      </c>
      <c r="O79">
        <v>12900</v>
      </c>
      <c r="P79">
        <v>14280</v>
      </c>
      <c r="Q79">
        <v>15480</v>
      </c>
      <c r="R79">
        <v>16620</v>
      </c>
      <c r="S79">
        <v>17760</v>
      </c>
      <c r="T79">
        <v>18900</v>
      </c>
      <c r="U79" t="s">
        <v>162</v>
      </c>
      <c r="AL79" t="s">
        <v>227</v>
      </c>
      <c r="AM79" t="s">
        <v>164</v>
      </c>
      <c r="AN79">
        <v>0</v>
      </c>
      <c r="AO79" t="s">
        <v>144</v>
      </c>
      <c r="AP79" t="s">
        <v>55</v>
      </c>
      <c r="AQ79">
        <v>123</v>
      </c>
      <c r="AR79" t="s">
        <v>144</v>
      </c>
    </row>
    <row r="80" spans="1:44" x14ac:dyDescent="0.3">
      <c r="A80">
        <v>72</v>
      </c>
      <c r="B80" t="s">
        <v>56</v>
      </c>
      <c r="C80" t="s">
        <v>57</v>
      </c>
      <c r="D80">
        <v>20300</v>
      </c>
      <c r="E80">
        <v>8350</v>
      </c>
      <c r="F80">
        <v>9550</v>
      </c>
      <c r="G80">
        <v>10750</v>
      </c>
      <c r="H80">
        <v>11900</v>
      </c>
      <c r="I80">
        <v>12900</v>
      </c>
      <c r="J80">
        <v>13850</v>
      </c>
      <c r="K80">
        <v>14800</v>
      </c>
      <c r="L80">
        <v>15750</v>
      </c>
      <c r="M80">
        <v>10020</v>
      </c>
      <c r="N80">
        <v>11460</v>
      </c>
      <c r="O80">
        <v>12900</v>
      </c>
      <c r="P80">
        <v>14280</v>
      </c>
      <c r="Q80">
        <v>15480</v>
      </c>
      <c r="R80">
        <v>16620</v>
      </c>
      <c r="S80">
        <v>17760</v>
      </c>
      <c r="T80">
        <v>18900</v>
      </c>
      <c r="U80" t="s">
        <v>162</v>
      </c>
      <c r="AL80" t="s">
        <v>232</v>
      </c>
      <c r="AM80" t="s">
        <v>164</v>
      </c>
      <c r="AN80">
        <v>0</v>
      </c>
      <c r="AO80" t="s">
        <v>149</v>
      </c>
      <c r="AP80" t="s">
        <v>55</v>
      </c>
      <c r="AQ80">
        <v>133</v>
      </c>
      <c r="AR80" t="s">
        <v>149</v>
      </c>
    </row>
    <row r="81" spans="1:44" x14ac:dyDescent="0.3">
      <c r="A81">
        <v>72</v>
      </c>
      <c r="B81" t="s">
        <v>56</v>
      </c>
      <c r="C81" t="s">
        <v>57</v>
      </c>
      <c r="D81">
        <v>20300</v>
      </c>
      <c r="E81">
        <v>8350</v>
      </c>
      <c r="F81">
        <v>9550</v>
      </c>
      <c r="G81">
        <v>10750</v>
      </c>
      <c r="H81">
        <v>11900</v>
      </c>
      <c r="I81">
        <v>12900</v>
      </c>
      <c r="J81">
        <v>13850</v>
      </c>
      <c r="K81">
        <v>14800</v>
      </c>
      <c r="L81">
        <v>15750</v>
      </c>
      <c r="M81">
        <v>10020</v>
      </c>
      <c r="N81">
        <v>11460</v>
      </c>
      <c r="O81">
        <v>12900</v>
      </c>
      <c r="P81">
        <v>14280</v>
      </c>
      <c r="Q81">
        <v>15480</v>
      </c>
      <c r="R81">
        <v>16620</v>
      </c>
      <c r="S81">
        <v>17760</v>
      </c>
      <c r="T81">
        <v>18900</v>
      </c>
      <c r="U81" t="s">
        <v>162</v>
      </c>
      <c r="AL81" t="s">
        <v>239</v>
      </c>
      <c r="AM81" t="s">
        <v>164</v>
      </c>
      <c r="AN81">
        <v>0</v>
      </c>
      <c r="AO81" t="s">
        <v>158</v>
      </c>
      <c r="AP81" t="s">
        <v>55</v>
      </c>
      <c r="AQ81">
        <v>147</v>
      </c>
      <c r="AR81" t="s">
        <v>158</v>
      </c>
    </row>
  </sheetData>
  <sortState ref="B4:AR72">
    <sortCondition ref="C4:C7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RENT RESTRICTIONS</vt:lpstr>
      <vt:lpstr>INCOME LIMITS</vt:lpstr>
      <vt:lpstr>Regions-Municipalities</vt:lpstr>
      <vt:lpstr>HUD Limits</vt:lpstr>
      <vt:lpstr>'INCOME LIMITS'!Print_Area</vt:lpstr>
      <vt:lpstr>'Regions-Municipalities'!Print_Area</vt:lpstr>
      <vt:lpstr>'RENT RESTRICTIONS'!Print_Area</vt:lpstr>
      <vt:lpstr>Print_Area</vt:lpstr>
      <vt:lpstr>'RENT RESTRICTIONS'!Print_Area_MI</vt:lpstr>
      <vt:lpstr>PRINT_AREA_MI</vt:lpstr>
    </vt:vector>
  </TitlesOfParts>
  <Manager/>
  <Company>PRH</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ENID RIVERA SANCHEZ</dc:creator>
  <cp:keywords/>
  <dc:description/>
  <cp:lastModifiedBy>Martínez De Jesús, María</cp:lastModifiedBy>
  <cp:revision/>
  <cp:lastPrinted>2020-09-18T15:21:52Z</cp:lastPrinted>
  <dcterms:created xsi:type="dcterms:W3CDTF">1998-01-28T19:22:20Z</dcterms:created>
  <dcterms:modified xsi:type="dcterms:W3CDTF">2020-09-18T15:21:54Z</dcterms:modified>
  <cp:category/>
  <cp:contentStatus/>
</cp:coreProperties>
</file>