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Z:\Financiamiento y Credito Contributivo\Financiamiento y Credito Contributivo\TAX CREDIT PROGRAM\ALLOCATION PLAN 2016\NOFA Application 2016\"/>
    </mc:Choice>
  </mc:AlternateContent>
  <bookViews>
    <workbookView xWindow="0" yWindow="0" windowWidth="21600" windowHeight="11025" tabRatio="881" firstSheet="1" activeTab="6"/>
  </bookViews>
  <sheets>
    <sheet name="XXX" sheetId="1" state="veryHidden" r:id="rId1"/>
    <sheet name="Cover" sheetId="31" r:id="rId2"/>
    <sheet name="NOFA Application Process" sheetId="33" r:id="rId3"/>
    <sheet name="NOFA Threshold Checklist" sheetId="34" r:id="rId4"/>
    <sheet name="NOFA Ranking Self-Evaluation" sheetId="35" r:id="rId5"/>
    <sheet name="NOFA SLR Parameters" sheetId="36" r:id="rId6"/>
    <sheet name="Annex List" sheetId="37" r:id="rId7"/>
  </sheets>
  <definedNames>
    <definedName name="_ftn1" localSheetId="2">'NOFA Application Process'!#REF!</definedName>
    <definedName name="_ftn1" localSheetId="5">'NOFA SLR Parameters'!#REF!</definedName>
    <definedName name="_ftn1" localSheetId="3">'NOFA Threshold Checklist'!#REF!</definedName>
    <definedName name="_ftnref1" localSheetId="2">'NOFA Application Process'!#REF!</definedName>
    <definedName name="_ftnref1" localSheetId="5">'NOFA SLR Parameters'!#REF!</definedName>
    <definedName name="_ftnref1" localSheetId="3">'NOFA Threshold Checklist'!#REF!</definedName>
    <definedName name="_Toc147909624" localSheetId="2">'NOFA Application Process'!#REF!</definedName>
    <definedName name="_Toc147909624" localSheetId="5">'NOFA SLR Parameters'!#REF!</definedName>
    <definedName name="_Toc147909624" localSheetId="3">'NOFA Threshold Checklist'!#REF!</definedName>
    <definedName name="_Toc186614206" localSheetId="2">'NOFA Application Process'!#REF!</definedName>
    <definedName name="_Toc186614206" localSheetId="5">'NOFA SLR Parameters'!#REF!</definedName>
    <definedName name="_Toc186614206" localSheetId="3">'NOFA Threshold Checklist'!#REF!</definedName>
    <definedName name="_Toc187034136" localSheetId="6">'Annex List'!$B$5</definedName>
    <definedName name="_Toc187034138" localSheetId="6">'Annex List'!$B$6</definedName>
    <definedName name="_Toc187034139" localSheetId="6">'Annex List'!$B$7</definedName>
    <definedName name="_Toc187034140" localSheetId="6">'Annex List'!$B$8</definedName>
    <definedName name="_Toc187034141" localSheetId="6">'Annex List'!$B$9</definedName>
    <definedName name="_Toc187034142" localSheetId="6">'Annex List'!$B$11</definedName>
    <definedName name="_Toc187034143" localSheetId="6">'Annex List'!$B$12</definedName>
    <definedName name="_Toc187034144" localSheetId="6">'Annex List'!$B$13</definedName>
    <definedName name="_Toc187034145" localSheetId="6">'Annex List'!$B$14</definedName>
    <definedName name="_Toc187034146" localSheetId="6">'Annex List'!$B$15</definedName>
    <definedName name="_Toc187034147" localSheetId="6">'Annex List'!$B$16</definedName>
    <definedName name="_Toc187034148" localSheetId="6">'Annex List'!$B$17</definedName>
    <definedName name="_Toc187034149" localSheetId="6">'Annex List'!$B$18</definedName>
    <definedName name="_Toc187034150" localSheetId="6">'Annex List'!$B$19</definedName>
    <definedName name="_Toc189625028" localSheetId="2">'NOFA Application Process'!#REF!</definedName>
    <definedName name="_Toc189625028" localSheetId="5">'NOFA SLR Parameters'!#REF!</definedName>
    <definedName name="_Toc189625028" localSheetId="3">'NOFA Threshold Checklist'!#REF!</definedName>
    <definedName name="_Toc295980519" localSheetId="2">'NOFA Application Process'!#REF!</definedName>
    <definedName name="_Toc295980519" localSheetId="5">'NOFA SLR Parameters'!#REF!</definedName>
    <definedName name="_Toc295980519" localSheetId="3">'NOFA Threshold Checklist'!#REF!</definedName>
    <definedName name="_xlnm.Print_Area" localSheetId="6">'Annex List'!$A$1:$E$51</definedName>
    <definedName name="_xlnm.Print_Area" localSheetId="1">Cover!$A$1:$J$44</definedName>
    <definedName name="_xlnm.Print_Area" localSheetId="2">'NOFA Application Process'!$A$1:$D$54</definedName>
    <definedName name="_xlnm.Print_Area" localSheetId="4">'NOFA Ranking Self-Evaluation'!$A$1:$L$241</definedName>
    <definedName name="_xlnm.Print_Area" localSheetId="5">'NOFA SLR Parameters'!$B$2:$F$29</definedName>
    <definedName name="_xlnm.Print_Area" localSheetId="3">'NOFA Threshold Checklist'!$A$2:$F$118</definedName>
    <definedName name="_xlnm.Print_Titles" localSheetId="2">'NOFA Application Process'!$2:$4</definedName>
    <definedName name="_xlnm.Print_Titles" localSheetId="4">'NOFA Ranking Self-Evaluation'!$8:$10</definedName>
    <definedName name="_xlnm.Print_Titles" localSheetId="5">'NOFA SLR Parameters'!$3:$5</definedName>
    <definedName name="_xlnm.Print_Titles" localSheetId="3">'NOFA Threshold Checklist'!$5:$7</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H23" i="35" l="1"/>
  <c r="H11" i="35"/>
  <c r="H78" i="35"/>
  <c r="H104" i="35"/>
  <c r="H130" i="35"/>
  <c r="H69" i="35"/>
  <c r="H164" i="35"/>
  <c r="H191" i="35"/>
  <c r="H203" i="35"/>
  <c r="H234" i="35"/>
  <c r="I234" i="35"/>
  <c r="E23" i="35"/>
  <c r="E11" i="35"/>
  <c r="E78" i="35"/>
  <c r="E104" i="35"/>
  <c r="E130" i="35"/>
  <c r="E69" i="35"/>
  <c r="E164" i="35"/>
  <c r="E191" i="35"/>
  <c r="E203" i="35"/>
  <c r="E234" i="35"/>
  <c r="F234" i="35"/>
  <c r="J234" i="35"/>
  <c r="G234" i="35"/>
</calcChain>
</file>

<file path=xl/sharedStrings.xml><?xml version="1.0" encoding="utf-8"?>
<sst xmlns="http://schemas.openxmlformats.org/spreadsheetml/2006/main" count="1138" uniqueCount="747">
  <si>
    <t>Rev.</t>
  </si>
  <si>
    <t>I.</t>
  </si>
  <si>
    <t>A</t>
  </si>
  <si>
    <t>B</t>
  </si>
  <si>
    <t>C</t>
  </si>
  <si>
    <t>D</t>
  </si>
  <si>
    <t>E</t>
  </si>
  <si>
    <t>F</t>
  </si>
  <si>
    <t>G</t>
  </si>
  <si>
    <t>H</t>
  </si>
  <si>
    <t>I</t>
  </si>
  <si>
    <t>J</t>
  </si>
  <si>
    <t>Document</t>
  </si>
  <si>
    <t>Title</t>
  </si>
  <si>
    <t>Description</t>
  </si>
  <si>
    <t>APPLICATION</t>
  </si>
  <si>
    <t xml:space="preserve">         </t>
  </si>
  <si>
    <t>K</t>
  </si>
  <si>
    <t>HOME</t>
  </si>
  <si>
    <t>LIHTC</t>
  </si>
  <si>
    <t>L</t>
  </si>
  <si>
    <t>M</t>
  </si>
  <si>
    <t>Step</t>
  </si>
  <si>
    <t>General information</t>
  </si>
  <si>
    <t>Introduction</t>
  </si>
  <si>
    <t>Authorities</t>
  </si>
  <si>
    <t>Projected assistance</t>
  </si>
  <si>
    <t>Other State assistance</t>
  </si>
  <si>
    <t>Conflict of Interest</t>
  </si>
  <si>
    <t xml:space="preserve">Pre-Application </t>
  </si>
  <si>
    <t>Application package</t>
  </si>
  <si>
    <t>Application package availability</t>
  </si>
  <si>
    <t>Questions and addenda</t>
  </si>
  <si>
    <t>Addenda</t>
  </si>
  <si>
    <t>Registration</t>
  </si>
  <si>
    <t>Registration required</t>
  </si>
  <si>
    <t xml:space="preserve">Submittal </t>
  </si>
  <si>
    <t>Advanced submittal for SHPO review</t>
  </si>
  <si>
    <t>Required documents</t>
  </si>
  <si>
    <t>Document labeling</t>
  </si>
  <si>
    <t>Deadline, format and place of submission</t>
  </si>
  <si>
    <t>Receipt</t>
  </si>
  <si>
    <t>The Authority will issue an application receipt to the applicant by returning a stamped copy of a transmittal letter accompanying the application.</t>
  </si>
  <si>
    <t>Selection Evaluation</t>
  </si>
  <si>
    <t>Completeness</t>
  </si>
  <si>
    <t>Debarment</t>
  </si>
  <si>
    <t>Threshold Review Program Determinations</t>
  </si>
  <si>
    <t>The Evaluation Committee will perform an initial review to determine and document if fees were paid; the project is for new construction or substantial rehabilitation of affordable rental housing; evidences site control; and complies with the program requirements described below. As stated in section 4.3.2 of the QAP, the Authority reserves the right to waive any basic threshold requirement to projects requesting Tax Credits from the public-housing set-aside as long as any waiver does not violate applicable laws and regulations.</t>
  </si>
  <si>
    <t>5.3.1</t>
  </si>
  <si>
    <t>Tax Credits initial determination</t>
  </si>
  <si>
    <t>If rehabilitation, the project is a qualified low-income housing project within the meaning of IRC 42(g); if it is a substantial rehabilitation project, it qualifies for competitive funding under Tax Credits (as initially supported by Doc Ref ID V.013); and has a commitment to extend the initial 15-year period of compliance with the Tax Credit program’s income and rent restriction requirements for a minimum of 15 additional years (Doc Ref ID II.026).</t>
  </si>
  <si>
    <t>5.3.2</t>
  </si>
  <si>
    <t>HOME initial determination</t>
  </si>
  <si>
    <t>The market study supports the project's market demand and the likelihood that rental housing units will be able to be rented and occupied within the proposed deadlines; the project's timetable meets the commitment and expenditure deadlines of the program; the project complies with the affordability period of 20 years; and the requirements listed in the Site Selection Standards Checklist (Annex R of the Application Package), pursuant to 24 CFR 983.57(e).</t>
  </si>
  <si>
    <t>Threshold Review Requirements Checklist</t>
  </si>
  <si>
    <t>Site Visits</t>
  </si>
  <si>
    <t>Point Ranking</t>
  </si>
  <si>
    <t>Threshold approval requirement</t>
  </si>
  <si>
    <t>Self-evaluation</t>
  </si>
  <si>
    <t>Committee's ranking</t>
  </si>
  <si>
    <t>Notification</t>
  </si>
  <si>
    <t>Reconsideration</t>
  </si>
  <si>
    <t>Subsidy Layering Review</t>
  </si>
  <si>
    <t>Environmental review compliance</t>
  </si>
  <si>
    <t>Recommendation for assistance</t>
  </si>
  <si>
    <t>Committee's recommendation for assistance</t>
  </si>
  <si>
    <t>Tax Credits</t>
  </si>
  <si>
    <t>The Executive Director of the Authority, or a duly authorized representative, will sign the letter awarding, or denying, reservation of Tax Credits. For successful applicants, the initial reservation letter will specify the preliminary amount of annual Tax Credits, any additional information and documentation required to adjust said amount to established parameters, and the date by which to submit to the Authority such information and documentation necessary to receive the final allocation. The Initial Reservation Letter will also include information the information specified in section 5.5.3 of the QAP.</t>
  </si>
  <si>
    <t>The Executive Director of the Authority, or a duly authorized representative, will sign the letter awarding, or denying, HOME assistance, and stating that the Authority is ready to execute a HOME written agreement and other legal documents enabling the project to proceed. The HOME written agreement could describe all of the requirements of the HOME Program with which the developer must comply, including the requirements of 24 CFR 92.504(c)(3), as well as any additional provisions that might facilitate monitoring and asset management.</t>
  </si>
  <si>
    <t>Program compliance</t>
  </si>
  <si>
    <t>Reqd. for LIHTC</t>
  </si>
  <si>
    <t>Reqd. for HOME</t>
  </si>
  <si>
    <r>
      <t xml:space="preserve">Check if </t>
    </r>
    <r>
      <rPr>
        <b/>
        <sz val="11"/>
        <rFont val="Calibri"/>
        <scheme val="minor"/>
      </rPr>
      <t>submitted</t>
    </r>
  </si>
  <si>
    <t>Doc Ref ID</t>
  </si>
  <si>
    <t></t>
  </si>
  <si>
    <t>SHPO.001</t>
  </si>
  <si>
    <r>
      <t xml:space="preserve">A detailed written description of the project, including: related activities to be carried out in conjunction with the project; estimated total development cost; project area in </t>
    </r>
    <r>
      <rPr>
        <i/>
        <sz val="12"/>
        <rFont val="Calibri"/>
        <scheme val="minor"/>
      </rPr>
      <t>cuerdas</t>
    </r>
    <r>
      <rPr>
        <sz val="12"/>
        <rFont val="Calibri"/>
        <scheme val="minor"/>
      </rPr>
      <t xml:space="preserve"> or acres; and tax property identification number (cadastral number) of the property(ies).</t>
    </r>
  </si>
  <si>
    <t>SHPO.002</t>
  </si>
  <si>
    <t>SHPO.003</t>
  </si>
  <si>
    <r>
      <t xml:space="preserve">Site Plan, scale 1:2000 or larger, showing project property and vicinity. </t>
    </r>
    <r>
      <rPr>
        <b/>
        <u/>
        <sz val="12"/>
        <rFont val="Calibri"/>
        <scheme val="minor"/>
      </rPr>
      <t>A printed copy (size "11x17”) must also be submitted</t>
    </r>
    <r>
      <rPr>
        <sz val="12"/>
        <rFont val="Calibri"/>
        <scheme val="minor"/>
      </rPr>
      <t>.</t>
    </r>
  </si>
  <si>
    <t>SHPO.004</t>
  </si>
  <si>
    <t>SHPO.005</t>
  </si>
  <si>
    <r>
      <t xml:space="preserve">As-found or as-built plans of the building/structure(s) to be affected by the project. </t>
    </r>
    <r>
      <rPr>
        <b/>
        <u/>
        <sz val="12"/>
        <rFont val="Calibri"/>
        <scheme val="minor"/>
      </rPr>
      <t>Printed copies (size "11x17”) must also be submitted.</t>
    </r>
  </si>
  <si>
    <t>SHPO.006</t>
  </si>
  <si>
    <r>
      <t xml:space="preserve">Schematic or preliminary drawings (floor plans, elevations, sections) that show the proposed  project design. </t>
    </r>
    <r>
      <rPr>
        <b/>
        <u/>
        <sz val="12"/>
        <rFont val="Calibri"/>
        <scheme val="minor"/>
      </rPr>
      <t>Printed copies (size "11x17”) must also be submitted.</t>
    </r>
  </si>
  <si>
    <t>G.001</t>
  </si>
  <si>
    <t>Application Form.</t>
  </si>
  <si>
    <t>n</t>
  </si>
  <si>
    <t>Application’s Agreement and Certification (page 25), signed by the Owner, the President or Secretary of the General Partner, and showing corporate seal that is also legible in digital documents.</t>
  </si>
  <si>
    <t>G.002</t>
  </si>
  <si>
    <t>Corporate Resolution certifying that the person who signed is a duly authorized officer of the applicant, authorized to sign the application.</t>
  </si>
  <si>
    <t>Threshold Checklist Form.</t>
  </si>
  <si>
    <t>Self Point-Ranking Evaluation.</t>
  </si>
  <si>
    <t>Subsidy Layering Review (SLR) Parameters Checklist Form.</t>
  </si>
  <si>
    <t>G.006</t>
  </si>
  <si>
    <t>Copy of any waiver issued by the Authority for the public-housing set-aside category.</t>
  </si>
  <si>
    <t>G.007</t>
  </si>
  <si>
    <t>Application's transmittal letter.</t>
  </si>
  <si>
    <t>Manager's check or Money Order for the amount of application fees payable to the Puerto Rico Housing Finance Authority indicating application number and the term "LIHTC" in memo field.</t>
  </si>
  <si>
    <t>Manager's check or Money Order for the amount of application fees payable to the Puerto Rico Housing Finance Authority indicating application number and the term "LIHTC Exempt Bonds" in memo field.</t>
  </si>
  <si>
    <t>Manager's check or Money Order for the amount of fees payable to the Puerto Rico Housing Finance Authority indicating application number and the term "HOME" in memo field.</t>
  </si>
  <si>
    <t>Project Location</t>
  </si>
  <si>
    <t>I.001</t>
  </si>
  <si>
    <t>II</t>
  </si>
  <si>
    <t>Project Characteristics</t>
  </si>
  <si>
    <t>II.001</t>
  </si>
  <si>
    <t>Owners’ Certification, if requesting Tax Credits (similar to Annex G of the Application Package).</t>
  </si>
  <si>
    <t>II.002</t>
  </si>
  <si>
    <t>Accountant’s Opinion, if requesting Tax Credits (similar to Annex H of the Application Package).</t>
  </si>
  <si>
    <t>II.003</t>
  </si>
  <si>
    <t>Attorney’s Opinion, if requesting Tax Credits (similar to Annex I of the Application Package).</t>
  </si>
  <si>
    <t>II.004</t>
  </si>
  <si>
    <t>II.005</t>
  </si>
  <si>
    <t>Project timeline for project activities including specific benchmarks for acquisition, assembly of the development team, completion of plans and specifications, completion of financial approvals, municipal approvals, building permits, project construction start date, completion date and the estimated date of lease-up (Application, page 23).</t>
  </si>
  <si>
    <t>II.006</t>
  </si>
  <si>
    <t>II.007</t>
  </si>
  <si>
    <t>II.008</t>
  </si>
  <si>
    <r>
      <t>Evidence of site control: e</t>
    </r>
    <r>
      <rPr>
        <sz val="12"/>
        <rFont val="Calibri"/>
        <scheme val="minor"/>
      </rPr>
      <t>arnest money agreement, option or closing statement for land and/or buildings, title, deed or leasehold agreement (99 years or more, if requesting HOME).</t>
    </r>
  </si>
  <si>
    <t>II.009</t>
  </si>
  <si>
    <t>II.010</t>
  </si>
  <si>
    <t>II.011</t>
  </si>
  <si>
    <t>II.012</t>
  </si>
  <si>
    <t>II.013</t>
  </si>
  <si>
    <t>Technical assistance or final determination letter issued by the State Historic Preservation Office's certifying compliance with Section 106 (early documentation submittal required, see Application Process and Instructions).</t>
  </si>
  <si>
    <t>II.014</t>
  </si>
  <si>
    <t>Wetland Inventory Map from the US Fish and Wildlife Service demonstrating project's location outside of any wetland, or a Wetland Preliminary Jurisdictional determination from the Corps of Engineers indicating that the project does not affect wetland.</t>
  </si>
  <si>
    <t>II.015</t>
  </si>
  <si>
    <t>NFIP map (FEMA Map) demonstrating project's location outside the 100-year floodplain, coastal high hazard areas and floodways and, if located inside the 100-year floodplain, FEMA’s approval letter of map amendment (LOMA) or letter of map revision (LOMR) will be submitted.</t>
  </si>
  <si>
    <t>II.016</t>
  </si>
  <si>
    <t>USFWS map demonstrating compliance with the Coastal Barrier Resources Act.</t>
  </si>
  <si>
    <t>II.017</t>
  </si>
  <si>
    <t>II.018</t>
  </si>
  <si>
    <t>Technical assistance or final determination letter issued by the U.S. Fish &amp; Wildlife Service of the Department of the Interior certifying compliance with the Endangered Species Act indicating that project does not affect endangered species.</t>
  </si>
  <si>
    <t>II.019</t>
  </si>
  <si>
    <t>Noise Study as per the requirements set forth in the American National Standard Method for the Physical Measurement for Sound, if project located within 1,000 feet of a major noise source, road or highway, 3,000 feet of a railroad, or 5 miles of a civil airport.</t>
  </si>
  <si>
    <t>II.020</t>
  </si>
  <si>
    <t>Soil survey, if project is for new construction or substantial rehabilitation requiring addition or expansion to structures.</t>
  </si>
  <si>
    <t>II.021</t>
  </si>
  <si>
    <t>Archaeological study, if required by the SHPO pursuant to its review under Section 106, or if required by the Institute of Puerto Rican Culture (ICP), or copy of the recommendation issued by the ICP as part of the construction permit consultancy process evidencing that the study is not required.</t>
  </si>
  <si>
    <t>II.022</t>
  </si>
  <si>
    <t>Hydraulic/Hydrologic study, if the project meets the conditions established under The Department of Natural and Environmental Resources' Administrative Order No. 2013-12, or a certification issued by a civil engineer attesting that the study is not required.</t>
  </si>
  <si>
    <t>II.023</t>
  </si>
  <si>
    <t>Phase I environmental site assessment report and/or any other applicable environmental report.</t>
  </si>
  <si>
    <t>II.024</t>
  </si>
  <si>
    <t>II.025</t>
  </si>
  <si>
    <t>II.026</t>
  </si>
  <si>
    <t>Letter of intent to extend the initial 15-year period of compliance with the Tax Credit program’s income and rent  restriction requirements for a minimum of 15 additional years and sign the Land Use Restrictive Covenant Agreement (in substantially the same form as Annex K of the Application Package).</t>
  </si>
  <si>
    <t>II.027</t>
  </si>
  <si>
    <t>II.028</t>
  </si>
  <si>
    <t>II.029</t>
  </si>
  <si>
    <t>III</t>
  </si>
  <si>
    <t>Housing Needs</t>
  </si>
  <si>
    <t>III.001</t>
  </si>
  <si>
    <t>III.002</t>
  </si>
  <si>
    <t>III.003</t>
  </si>
  <si>
    <t>III.004</t>
  </si>
  <si>
    <t>III.005</t>
  </si>
  <si>
    <t>IV</t>
  </si>
  <si>
    <t>Project Developer Characteristics</t>
  </si>
  <si>
    <t>IV.001</t>
  </si>
  <si>
    <t>Organizational chart of project structure identifying Owner, Developer, General Partner/Manager and/or Sponsor and any other related entity.</t>
  </si>
  <si>
    <t>IV.002</t>
  </si>
  <si>
    <t>IV.003</t>
  </si>
  <si>
    <t>Partnership (or Operating) Agreement of the entity to claim ownership of the Project (LP, LLC, etc.), as may apply, indicating cash contributions by the General Partner(s) and/or Limited Partner(s).</t>
  </si>
  <si>
    <t>IV.004</t>
  </si>
  <si>
    <t>Certificate of Incorporation (in USA and PR, as may apply) for the following entities: Owner, Developer, General Partner/Manager and Sponsor (as were described in the Application, page 1).</t>
  </si>
  <si>
    <t>IV.005</t>
  </si>
  <si>
    <t>Certificate of Authorization of US Foreign Limited Liability Company from PR Department of State (as it may apply) for the following entities: Owner, Developer, General Partner/Manager and Sponsor (as were described in the Application, page 1).</t>
  </si>
  <si>
    <t>IV.006</t>
  </si>
  <si>
    <t>Good Standing Certificate (in USA and PR, as may apply) for the following entities: Owner, Developer, General Partner/Manager and Sponsor (as were described in the Application, page 1).</t>
  </si>
  <si>
    <t>IV.007</t>
  </si>
  <si>
    <t>Company by-laws and internal rules for the following entities: Owner, Developer, General Partner/Manager and Sponsor (as were described in the Application, page 1).</t>
  </si>
  <si>
    <t>IV.008</t>
  </si>
  <si>
    <t>Names, addresses, telephone numbers and email address of officers, members, directors, principal stockholders or managing partner of  the following entities: Owner, Developer, General Partner/Manager and Sponsor (as were described in the Application, page 1).</t>
  </si>
  <si>
    <t>IV.009</t>
  </si>
  <si>
    <t>Certification attesting that Owner, Developer, General Partner/Manager and Sponsor (as were described in the Application, page 1) or any grantee or contractor at any tier to any of the stated parties is not currently debarred, suspended or otherwise excluded from or ineligible for participation in federal assistance programs subject to 2 CFR part 2424 and are not included on the U.S. General Services Administration list of parties excluded from federal procurement and non-procurement programs. (Caveat: throughout the project's execution, the owner must obtain and provide written certification from any contractor, subcontractor, or other entity participating in the construction/rehabilitation of assisted project).</t>
  </si>
  <si>
    <t>IV.010</t>
  </si>
  <si>
    <t>IRS Form SS-4 or other  evidence of the taxpayer identification number for the following entities: Owner, Developer, General Partner/Manager and Sponsor (as were described in the Application, page 1).</t>
  </si>
  <si>
    <t>IV.011</t>
  </si>
  <si>
    <t>IV.012</t>
  </si>
  <si>
    <t>IV.013</t>
  </si>
  <si>
    <t>IV.014</t>
  </si>
  <si>
    <t>IV.015</t>
  </si>
  <si>
    <t>IV.016</t>
  </si>
  <si>
    <t>IV.017</t>
  </si>
  <si>
    <t>IV.018</t>
  </si>
  <si>
    <t>IV.019</t>
  </si>
  <si>
    <t>IV.020</t>
  </si>
  <si>
    <t>IV.021</t>
  </si>
  <si>
    <t>Identity of Interest (Application, page 4).</t>
  </si>
  <si>
    <t xml:space="preserve">List of members of the Development Team (Application, page 22) </t>
  </si>
  <si>
    <t>IV.022</t>
  </si>
  <si>
    <t>Resume of the Architect/Designer indicating qualifications, address, telephone number and references of projects evidencing experience with the design of projects similar to the proposed development.</t>
  </si>
  <si>
    <t>IV.023</t>
  </si>
  <si>
    <t>Copy of contract with Architect/Designer.</t>
  </si>
  <si>
    <t>IV.024</t>
  </si>
  <si>
    <t>Copy of professional license of architect or engineer in charge of design.</t>
  </si>
  <si>
    <t>IV.025</t>
  </si>
  <si>
    <t>Resume of the General Contractor indicating qualifications, address, telephone number and references evidencing experience with the construction of projects similar to the proposed development.</t>
  </si>
  <si>
    <t>IV.026</t>
  </si>
  <si>
    <t>Copy of contract with General Contractor.</t>
  </si>
  <si>
    <t>IV.027</t>
  </si>
  <si>
    <t>Certification of Registry of Building Contractors issued by the Department of Consumer Affairs (DACO).</t>
  </si>
  <si>
    <t>IV.028</t>
  </si>
  <si>
    <t>IV.029</t>
  </si>
  <si>
    <r>
      <t>Copy of contract with</t>
    </r>
    <r>
      <rPr>
        <sz val="12"/>
        <rFont val="Calibri"/>
        <scheme val="minor"/>
      </rPr>
      <t xml:space="preserve"> Resident Inspector.</t>
    </r>
  </si>
  <si>
    <t>IV.030</t>
  </si>
  <si>
    <t>Copy of professional license of architect or engineer of the Resident Inspector.</t>
  </si>
  <si>
    <t>IV.031</t>
  </si>
  <si>
    <t>IV.032</t>
  </si>
  <si>
    <t>Copy of contract with Management Agent.</t>
  </si>
  <si>
    <t>IV.033</t>
  </si>
  <si>
    <t>Resume of the Consultant Agent, if applicable.</t>
  </si>
  <si>
    <t>IV.034</t>
  </si>
  <si>
    <t>Copy(ies) of contract with Consultant Agent(s), if applicable, that itemizes the services to be performed by each consultant and the amount of the consultant fee for each service or group of services.</t>
  </si>
  <si>
    <t>V</t>
  </si>
  <si>
    <t>Financing Characteristics</t>
  </si>
  <si>
    <t>Sources and Uses (Application, page 15)</t>
  </si>
  <si>
    <t>V.001</t>
  </si>
  <si>
    <t>Schedule of projected income and expenses during operation certified by the proposed management agent (Application, page 18).</t>
  </si>
  <si>
    <t>V.002</t>
  </si>
  <si>
    <t>V.003</t>
  </si>
  <si>
    <t>V.004</t>
  </si>
  <si>
    <t>V.005</t>
  </si>
  <si>
    <t>Letter of intent and/or commitment from interim and/or permanent financing source, other than the Authority, specifying: amount and term of the loan; fixed interest rate; non-recourse nature of the loan; amortization period; and pre-payment penalties.</t>
  </si>
  <si>
    <t>V.006</t>
  </si>
  <si>
    <t>V.007</t>
  </si>
  <si>
    <t>Letter of intent from syndicator or direct investor evidencing available private equity and indicating the credit price, if requesting Tax Credits.</t>
  </si>
  <si>
    <t>V.008</t>
  </si>
  <si>
    <t>V.009</t>
  </si>
  <si>
    <t>V.010</t>
  </si>
  <si>
    <t>Copy(ies) of the contracts or firm commitment letters must be attached to the owner’s certification of federal, State, or local subsidies received or expected to be received for the development and operation of the project, as applicable.</t>
  </si>
  <si>
    <t>Project Development Costs (Application, pages 11, 12 and 13)</t>
  </si>
  <si>
    <t>V.011</t>
  </si>
  <si>
    <t>V.012</t>
  </si>
  <si>
    <t>V.013</t>
  </si>
  <si>
    <t>V.014</t>
  </si>
  <si>
    <t>Certification from the financing institution stating the tax exempt status of the obligations to be issued to finance the project, if requiring tax exempt financing.</t>
  </si>
  <si>
    <t>V.015</t>
  </si>
  <si>
    <t>Opinion from Owner’s Tax Attorney and/or CPA stating the tax exempt status of the obligations to be issued to finance the project, if requiring tax exempt financing.</t>
  </si>
  <si>
    <t>V.016</t>
  </si>
  <si>
    <t>If located outside a QCT, DDA or the specific designations included in sections 4.2.1 and 4.2.2 of the QAP, and requesting Tax Credits' basis boost, letter of request: detailing the reasons for its financial need; conclusively showing that the boost is needed for the project to be economically feasible; and the amount of boost requested, up to the maximum 30% allowed. The Authority will discretionarily determine what boost, if any, will produce a financially feasible project.</t>
  </si>
  <si>
    <t>V.017</t>
  </si>
  <si>
    <t>Justification for exceeding any of the safe harbor parameters for general contractor fees but in no circumstance, in excess of the maximum allowable aggregate amount.</t>
  </si>
  <si>
    <t>V.018</t>
  </si>
  <si>
    <t>Statement with the terms of the deferred developer fee and if used to fund the operating reserve and to be repaid from cash flow, and after all required replacement reserve deposits are made, within 10 years and meeting the IRS standards</t>
  </si>
  <si>
    <t>V.019</t>
  </si>
  <si>
    <t xml:space="preserve">Written evidence for projects claiming and/or receiving (or not) tax exemptions (e.g., property tax waivers, rental income exemptions, etc.). </t>
  </si>
  <si>
    <t>Subscribed by:</t>
  </si>
  <si>
    <t>LIHTC Self-Evaluation</t>
  </si>
  <si>
    <t>HOME Self-Evaluation</t>
  </si>
  <si>
    <t>Sect</t>
  </si>
  <si>
    <t>Criterion</t>
  </si>
  <si>
    <r>
      <t>Check</t>
    </r>
    <r>
      <rPr>
        <b/>
        <sz val="9"/>
        <color theme="1"/>
        <rFont val="Calibri"/>
        <scheme val="minor"/>
      </rPr>
      <t xml:space="preserve"> </t>
    </r>
    <r>
      <rPr>
        <b/>
        <sz val="12"/>
        <color theme="1"/>
        <rFont val="Calibri"/>
        <family val="2"/>
        <scheme val="minor"/>
      </rPr>
      <t xml:space="preserve">if </t>
    </r>
    <r>
      <rPr>
        <b/>
        <sz val="11"/>
        <color theme="1"/>
        <rFont val="Calibri"/>
        <scheme val="minor"/>
      </rPr>
      <t>submitted</t>
    </r>
  </si>
  <si>
    <t>Max Score</t>
  </si>
  <si>
    <t>Score</t>
  </si>
  <si>
    <t>Self Score</t>
  </si>
  <si>
    <t>I.1</t>
  </si>
  <si>
    <t xml:space="preserve">Documentation required: Certification of location by a licensed land surveyor, physical address and coordinates. Any project property straddling the limit of the designated urban area will be considered as located within. </t>
  </si>
  <si>
    <t>I.002</t>
  </si>
  <si>
    <t>20% or less below poverty line.</t>
  </si>
  <si>
    <t>more than 20% and less than 30% below poverty line.</t>
  </si>
  <si>
    <t>more than 30% and less than 40% below poverty line.</t>
  </si>
  <si>
    <t>Documentation required: Certification of location by a licensed land surveyor. Any project property straddling the limit of the census tract will be considered as located within.</t>
  </si>
  <si>
    <t>The zone of influence around an Urban Train Station, as defined under section 3(e) of Law 74-1965, as amended.</t>
  </si>
  <si>
    <t>Documentation required: Certification of location by a licensed land surveyor, physical address and coordinates. Any project property straddling the limit of the zone of influence will be considered as located within.</t>
  </si>
  <si>
    <t>I.2</t>
  </si>
  <si>
    <t>Desirable Activities</t>
  </si>
  <si>
    <t>I.2.1</t>
  </si>
  <si>
    <t>Town square of an urban center.</t>
  </si>
  <si>
    <t>Public park (must incorporate a passive non-sports area).</t>
  </si>
  <si>
    <t>Public or licensed elementary, middle or high school.</t>
  </si>
  <si>
    <t>Shopping center (100,000 square feet or more of net commercial space; no other listed use is eligible if located within a shopping mall).</t>
  </si>
  <si>
    <t>Grocery store or supermarket with meat, produce and dairy.</t>
  </si>
  <si>
    <t>Pharmacy.</t>
  </si>
  <si>
    <t>Federal post office.</t>
  </si>
  <si>
    <t xml:space="preserve">Documentation required: Map certified by a licensed land surveyor attesting to location of the facilities and the distance along a walkable public pathway or roadway between the project's main pedestrian entrance and the closest point of a town square or park facility or a public entrance to any target facility (in case of a shopping mall, to the commercial concourse or a big box-type facility entrance). If close to more than one installation belonging to the same type, only one point will be awarded. In case of a scattered-site project, distance will have to be certified from the nearest point of the closest building in the project. </t>
  </si>
  <si>
    <t>Amenities must also be referenced by the market study.</t>
  </si>
  <si>
    <t>I.2.2</t>
  </si>
  <si>
    <t xml:space="preserve">Single headed household: </t>
  </si>
  <si>
    <t>Grocery store with WIC contract.</t>
  </si>
  <si>
    <t>Licensed or chartered child care facility.</t>
  </si>
  <si>
    <t>Specific documentation required: name and physical address of facilities.</t>
  </si>
  <si>
    <t>I.003</t>
  </si>
  <si>
    <t>Specific documentation required: Child care facility charter issued by ACUDEN.</t>
  </si>
  <si>
    <t>I.004</t>
  </si>
  <si>
    <t xml:space="preserve">Elderly household: </t>
  </si>
  <si>
    <t>Physician or dental office.</t>
  </si>
  <si>
    <t>Civic center or voluntary work facility.</t>
  </si>
  <si>
    <t>Specific documentation required: Name and physical address of facilities.</t>
  </si>
  <si>
    <t>Homeless (as defined under HEARTH Act):</t>
  </si>
  <si>
    <t>ASSMCA licensed public or private institution for the ambulatory treatment of mental disabilities, drug addiction or substance dependency.</t>
  </si>
  <si>
    <t>I.005</t>
  </si>
  <si>
    <t>Specific documentation required: Copy of license issued by ASSMCA.</t>
  </si>
  <si>
    <t>I.006</t>
  </si>
  <si>
    <t xml:space="preserve">Documentation required: Map certified by a licensed land surveyor attesting to location of facilities and distance along a walkable public pathway or a roadway between the project's main pedestrian entrance and the public entrance to any target facility. If close to more than one installation belonging to the same type, only one point will be awarded. In case of a scattered-site project, distance will have to be certified from the nearest point of the closest building in the project. </t>
  </si>
  <si>
    <t>I.3</t>
  </si>
  <si>
    <t>Within one-eight mile of a:</t>
  </si>
  <si>
    <t xml:space="preserve">Junkyard. </t>
  </si>
  <si>
    <t>Landfill or dumpsite.</t>
  </si>
  <si>
    <t>Industrial site.</t>
  </si>
  <si>
    <t>Airport.</t>
  </si>
  <si>
    <t>Wastewater treatment plant.</t>
  </si>
  <si>
    <t>Adjoining a property which is or contains a:</t>
  </si>
  <si>
    <t>Gas station.</t>
  </si>
  <si>
    <t>Auto repair, paint  or tire repair shop.</t>
  </si>
  <si>
    <t>Woodworking shop.</t>
  </si>
  <si>
    <t>Unabated nuisance, as declared by a Municipality.</t>
  </si>
  <si>
    <t>Documentation required: Map prepared by a licensed land surveyor certifying due diligence by identifying any of the listed nuisances within the established distance measured along the shortest straight line between the project lot and the nuisance property. In case of a scattered-site project, the distance will have to be certified from the closest point of the project's lot closest to the identified nuisance.</t>
  </si>
  <si>
    <t>X</t>
  </si>
  <si>
    <t>II.1</t>
  </si>
  <si>
    <t>1-5</t>
  </si>
  <si>
    <t>Documentation required: Aerial photograph for each infill site showing properties.</t>
  </si>
  <si>
    <t>Documentation required: Cadastral numbers of  properties (Application, page 1).</t>
  </si>
  <si>
    <t>Documentation required: Nuisance abatement completed by Municipality supported by property deed and certification provided by Municipality.</t>
  </si>
  <si>
    <t>I.007</t>
  </si>
  <si>
    <t>II.2</t>
  </si>
  <si>
    <t>Documentation required: Act citation or Planning Board's Resolution number and date in case of state designated properties; listing in the National Register of Historic Places in case of federally designated properties; or State Historic Preservation Office's (SHPO) certification of contributing resource.</t>
  </si>
  <si>
    <t>I.008</t>
  </si>
  <si>
    <t>II.3</t>
  </si>
  <si>
    <t xml:space="preserve">Documentation required: Appraisal certifying present land use of the property. </t>
  </si>
  <si>
    <t>II.4</t>
  </si>
  <si>
    <t>II.4.1</t>
  </si>
  <si>
    <t>The project provides an accessible and dedicated pedestrian network within the project site to connect the building(s) main pedestrian entrance(s) with egress points on all property sides adjoining a public street.</t>
  </si>
  <si>
    <t xml:space="preserve">Documentation required: Site plan certified by the project's designer identifying the proposed improvements. </t>
  </si>
  <si>
    <t>II.030</t>
  </si>
  <si>
    <t>Documentation required: A separate plan drawing certified by the project's designer identifying any segments of the existing pedestrian pathways requiring accessibility improvements or in need of repair, and proposed improvements or new construction required to comply with applicable accessibility standards and local codes.</t>
  </si>
  <si>
    <t>II.031</t>
  </si>
  <si>
    <t>Documentation required: Approval from Municipality and competent transit authority, if applicable.</t>
  </si>
  <si>
    <t>II.032</t>
  </si>
  <si>
    <t>Documentation required: Letter from competent authority attesting the improvement is not a required off-site.</t>
  </si>
  <si>
    <t>II.033</t>
  </si>
  <si>
    <t>Provided it is not required by a competent authority as an off-site improvement, the project includes the construction or rehabilitation of transit pull-offs or public transit stops and required signage in any point of the roadway perimeter of the project site; or the provision or improvement of the sidewalks, crosswalks, refuge islands, and required signage to connect an off-site existing public transit stop with the project site, in compliance with applicable accessibility standards and local codes.</t>
  </si>
  <si>
    <t xml:space="preserve">Documentation required: Ground floor plan certified by the project's designer showing location and capacity of facilities. </t>
  </si>
  <si>
    <t>II.4.2</t>
  </si>
  <si>
    <t>The project achieves the maximum allowable gross floor area, housing density and/or height under applicable code provisions.</t>
  </si>
  <si>
    <t xml:space="preserve">Documentation required: Table with applicable code provisions, maximum parameters and project parameters certified by the project's designer. </t>
  </si>
  <si>
    <t>II.034</t>
  </si>
  <si>
    <t>The parking spaces and service areas are screened from any public sidewalk or roadway by green hedges, fences or walls with a void-to-solid area ratio of 1 or less.</t>
  </si>
  <si>
    <t>Documentation required: Site plan and elevation details certified by the project's designer identifying visual barriers and certifying compliance.</t>
  </si>
  <si>
    <t>The building(s) main entrance(s) open(s) to the sidewalk of an adjoining public roadway.</t>
  </si>
  <si>
    <t xml:space="preserve">Documentation required: Site plan certified by the project's designer showing the location of the building's main entrance(s). </t>
  </si>
  <si>
    <t>The commercial spaces offered to the project tenants serve the general public and can be directly accessed from a public space.</t>
  </si>
  <si>
    <t>Documentation required: Entry-level floor plan certified by the project's designer identifying commercial spaces and direct access from a public space.</t>
  </si>
  <si>
    <t>The project dedicates an open garden or plaza to public use connected to or adjoining a sidewalk or roadway.</t>
  </si>
  <si>
    <t>Documentation required: Site plan certified by the project's designer identifying public space, area and relation to a sidewalk or roadway.</t>
  </si>
  <si>
    <t>II.5</t>
  </si>
  <si>
    <t>II.5.1</t>
  </si>
  <si>
    <t>Documentation required: Floor plans certified by the project's designer.</t>
  </si>
  <si>
    <t>Documentation required: Project proforma.</t>
  </si>
  <si>
    <t>II.5.2</t>
  </si>
  <si>
    <t>at least 20% of total units are fully accessible units for mobility disabilities.</t>
  </si>
  <si>
    <t>at least 15% of total units are fully accessible units for mobility disabilities.</t>
  </si>
  <si>
    <t>at least 10% of total units are fully accessible units for mobility disabilities.</t>
  </si>
  <si>
    <t>Documentation required: Floor plans and elevations certified by the project's designer showing accessibility features required by applicable criterion.</t>
  </si>
  <si>
    <t>Documentation required: Designer’s Preliminary Opinion Letter (Annex J of the Application Package, model of certification), specifying compliance with criteria.</t>
  </si>
  <si>
    <t>II.5.3</t>
  </si>
  <si>
    <t>Centrally located courtyard or patio with an area of no less than 30 sq. ft. per unit directly accessible from the main entrance(s) of the building(s).</t>
  </si>
  <si>
    <t>Community or meeting center with and area of no less than 15 sq. ft. per unit, with kitchen and public bathrooms.</t>
  </si>
  <si>
    <t>Open balcony in each unit with an area of no less than 24 sq. ft.</t>
  </si>
  <si>
    <t xml:space="preserve">Equipped playground outdoor area with visual control from the main entrance. </t>
  </si>
  <si>
    <t>Night shift security guard.</t>
  </si>
  <si>
    <t>Trash chutes (for mid or high rise facilities).</t>
  </si>
  <si>
    <t>Storm windows or shutters in all units.</t>
  </si>
  <si>
    <t>Ceiling fans for all bedrooms and living room areas.</t>
  </si>
  <si>
    <t>Documentation required: Floor plans and elevations certified by the project's designer showing designated spaces, equipment, and/or floor area.</t>
  </si>
  <si>
    <t>Documentation required: Designer’s Preliminary Opinion Letter (Annex J of the Application Package, model of certification), specifying compliance with applicable design criteria.</t>
  </si>
  <si>
    <t>II.6</t>
  </si>
  <si>
    <t>II.6.1</t>
  </si>
  <si>
    <t>Total development cost per unit more than 20% below the applicable benchmark.</t>
  </si>
  <si>
    <t>Total development cost per unit more than 15% below the applicable benchmark.</t>
  </si>
  <si>
    <t>Total development cost per unit more than 10% below the applicable benchmark.</t>
  </si>
  <si>
    <t>Documentation required: Project Development Costs (Application, pages 11 and 12).</t>
  </si>
  <si>
    <t>Required fees to cover the Authority's third-party assessment of proposed cost estimates.</t>
  </si>
  <si>
    <t>Documentation required: Sources and Uses (Application, page 15).</t>
  </si>
  <si>
    <t>II.6.2</t>
  </si>
  <si>
    <t>A point each will be awarded for any project that specifies and factors-in the initial costs of any the following:</t>
  </si>
  <si>
    <t>Kitchen range directly vents to exterior and all hoods vent to the exterior dampered; Energy Star qualified bath fan where required with timer or humidistat.</t>
  </si>
  <si>
    <t>Energy Star qualified light fixtures throughout.</t>
  </si>
  <si>
    <t>Recycling space and equipment, including recycling bins for each apartment.</t>
  </si>
  <si>
    <t>Documentation required: Construction cost estimates identifying initial cost of equipment.</t>
  </si>
  <si>
    <t>Documentation required: Proposed covenant provision for on-going replacements adopting most current program standard, included in letter of intent to sign Land Use Restrictive Covenant Agreement (in substantially the same form as Annex K of the Application Package).</t>
  </si>
  <si>
    <t>II.026 II.027</t>
  </si>
  <si>
    <t>An Enterprise Green Communities' pre-build or a LEED Neighborhood Development Plan certification completed at date of application.</t>
  </si>
  <si>
    <t>Documentation required: Copy of certification.</t>
  </si>
  <si>
    <t>II.7</t>
  </si>
  <si>
    <t>Unexpired construction permit or notification of approval of the construction permit.</t>
  </si>
  <si>
    <t>Urbanization permit or notification of approval of the urbanization permit, recommendations from infrastructure agencies, along with threshold environmental applicable review format and Section 106 compliance, only if project does not require HOME funding.</t>
  </si>
  <si>
    <t>Documentation required: Applicable environmental review format (Phase I ESA, Compliance Determination with a Statutory Checklist format (for projects requiring HOME funds or rental assistance, among other programs, Environmental Assessment) filing completed with OGPe and copy of any required notice related to the specific Federal law and authority review triggered under the Compliance Determination or the Notice of Finding of No Significant Impact under the Environmental Assessment.</t>
  </si>
  <si>
    <t>Documentation required: Compliance document issued by SHPO (e.g. Letter of no adverse effect, letter of no historic property affected by undertaking, programmatic agreement, MOU).</t>
  </si>
  <si>
    <t>Recommendations from infrastructure agencies, along with threshold environmental applicable review format and Section 106 compliance, only if project does not require HOME funding.</t>
  </si>
  <si>
    <t>Documentation required: Same as under previous criterion (except for copy of Urbanization Permit).</t>
  </si>
  <si>
    <t>Housing Needs Characteristics</t>
  </si>
  <si>
    <t>III.1</t>
  </si>
  <si>
    <t>Documentation required: Proposed covenant provision for income targeting included in letter of intent to sign Land Use Restrictive Covenant Agreement (in substantially the same form as Annex K of the Application Package).</t>
  </si>
  <si>
    <t>Documentation required: Tenant selection procedures.</t>
  </si>
  <si>
    <t>III.2</t>
  </si>
  <si>
    <t>if requesting Tax Credits, at least 25% of total project units set aside for the targeted group during the length of the extended use period, or the compliance period if the project is subjected to a qualified contract process or tenant homeownership conversion (right of first refusal); if requesting HOME funds at least 25% of total project units set aside for the targeted group during the length of the HOME compliance period; and if requesting PBV, 50% of total project units excepted.</t>
  </si>
  <si>
    <t>Documentation required: Proposed covenant provision for income targeting included in letter of intent to sign Land Use Restrictive Covenant Agreement (in substantially the same form as Annex K of the Application Package), and recording the targeted set-aside for the length of the affordability period.</t>
  </si>
  <si>
    <t>III.3</t>
  </si>
  <si>
    <t>The project curbs the risk of loss due to physical condition by replacing more than one major building component, which includes roof, bearing wall, floor or foundation structures; plumbing system; electrical system; fire prevention and safety system; vertical transportation; or building envelope.</t>
  </si>
  <si>
    <t>Documentation required: Comprehensive capital needs assessment certified by a licensed architect or civil engineer including the identification of the condition of major building systems and the extent of required code compliance retrofitting.</t>
  </si>
  <si>
    <t>The project curbs a significant risk for market conversion of the tax credit or otherwise rent-assisted property; or preserves a comparable level of existing project-based rental subsidies that will expire within two years of the application date.</t>
  </si>
  <si>
    <t>Documentation required: Housing market study must demonstrate the capacity of the project to compete for market rate tenants; copy of existing HAP, if applicable.</t>
  </si>
  <si>
    <t>III.006</t>
  </si>
  <si>
    <t>III.4</t>
  </si>
  <si>
    <t>At least 10 more years.</t>
  </si>
  <si>
    <t>At least 5 more years.</t>
  </si>
  <si>
    <t>Documentation required: Letter of intent to extend the initial 15-year period of compliance with the Tax Credit program’s income and rent  restriction requirements for a minimum of 15 additional years and sign the Land Use Restrictive Covenant Agreement (in substantially the same form as Annex K of the Application Package).</t>
  </si>
  <si>
    <t>III.5</t>
  </si>
  <si>
    <t>Documentation required: Letter of intent to sign the Land Use Restrictive Covenant Agreement (in substantially the same form as Annex K of the Application Package, and reflecting a right of first refusal granted to the residents.</t>
  </si>
  <si>
    <t>Documentation required: Syndication documents with conversion provisions.</t>
  </si>
  <si>
    <t>Documentation required: Detailed plan with projections on maintenance, reserves, homeownership training, continued affordability, sales price calculation, lease and purchase agreements, and any other relevant information to demonstrate compliance with applicable regulations.</t>
  </si>
  <si>
    <t>III.6</t>
  </si>
  <si>
    <t>IV.</t>
  </si>
  <si>
    <t>IV.1</t>
  </si>
  <si>
    <t>1-3</t>
  </si>
  <si>
    <t>Similar or deeper share of income targeted populations.</t>
  </si>
  <si>
    <t>Documentation required: Copy of HAP, IRS form 8609 for each project, as applicable.</t>
  </si>
  <si>
    <t>IV.035</t>
  </si>
  <si>
    <t>Documentation required: Relevant project documentation to support experience in particular project.</t>
  </si>
  <si>
    <t>IV.036</t>
  </si>
  <si>
    <t>IV.019 IV.020</t>
  </si>
  <si>
    <t>IV.2</t>
  </si>
  <si>
    <t>Combined current liquid assets equivalent to the greater of one million dollars ($1,000,000) or 5% of the total development costs.</t>
  </si>
  <si>
    <t>Combined net worth equivalent to the greater of three million dollars ($3,000,000) or 15% of total development costs.</t>
  </si>
  <si>
    <t>Documentation required: Compiled or revised financial statements certified by a licensed accountant.</t>
  </si>
  <si>
    <t>IV.016 IV.017</t>
  </si>
  <si>
    <t>V.</t>
  </si>
  <si>
    <t>V.1</t>
  </si>
  <si>
    <t>At least 15% of the total development cost covered by other sources of public funding.</t>
  </si>
  <si>
    <t>At least 10% of the total development cost covered by other sources of public funding.</t>
  </si>
  <si>
    <t xml:space="preserve">Documentation required: Sources and Uses (Application, page 15). </t>
  </si>
  <si>
    <t>Documentation required: Binding commitment, agreement or award documentation.</t>
  </si>
  <si>
    <t>V.008 V.010</t>
  </si>
  <si>
    <t>V.2</t>
  </si>
  <si>
    <t>At least 5% of the total development cost.</t>
  </si>
  <si>
    <t>At least 3% of the total development cost.</t>
  </si>
  <si>
    <t>At least 1% of the total development cost.</t>
  </si>
  <si>
    <t>Document required: If applicable Ordinance, Resolution or Bid supporting property transaction.</t>
  </si>
  <si>
    <t>Document required: Evidence of site control by Owner: earnest money agreement, option or closing statement for land and/or buildings, title, deed or leasehold agreement (99 years or more, if requesting HOME), or equivalent for Municipal land transaction.</t>
  </si>
  <si>
    <t>V.020</t>
  </si>
  <si>
    <t>V.021</t>
  </si>
  <si>
    <t>V.3</t>
  </si>
  <si>
    <t>For developments with 79 units or less, a PUPA not less than $3,000 but not more than $3,600.</t>
  </si>
  <si>
    <t>For developments with 80 to 120 units, a  PUPA not less than $2,900 but not more than $3,400.</t>
  </si>
  <si>
    <t>For developments with 121 units or more, a  PUPA not less than $2,800 but not more than $3,400.</t>
  </si>
  <si>
    <t>Documentation required: Certification provided by the management agent.</t>
  </si>
  <si>
    <t>V.022</t>
  </si>
  <si>
    <t>V.4</t>
  </si>
  <si>
    <t>Documentation required: Copy of long-term lease agreement, deed, or letter of commitment.</t>
  </si>
  <si>
    <t>VI.</t>
  </si>
  <si>
    <t>Supportive Services</t>
  </si>
  <si>
    <t>VI.1</t>
  </si>
  <si>
    <t>Up to 5% of the project's annual operational cost for the length of the compliance period of affordability.</t>
  </si>
  <si>
    <t>Up to 3% of the project's annual operational cost for the length of the compliance period of affordability.</t>
  </si>
  <si>
    <t>Up to 1% of the project's annual operational cost for the length of the compliance period of affordability.</t>
  </si>
  <si>
    <t>Documentation required: Letter of intent to sign the Land Use Restrictive Covenant Agreement (in substantially the same form as Annex K of the Application Package), and  specifying operational budget commitment for supportive services.</t>
  </si>
  <si>
    <t>Documentation required: If available, binding commitment, agreement or award documentation.</t>
  </si>
  <si>
    <t>On-going compliance will have to be demonstrated through: financial reporting evidencing compliance with funding commitment; and supporting documentation of managed, contracted or purchased services funded or  authorized by any federally subsidized program; relevant reporting under Act 224-2003.</t>
  </si>
  <si>
    <t>Total Score</t>
  </si>
  <si>
    <t>Minimum Required Score</t>
  </si>
  <si>
    <t>VII</t>
  </si>
  <si>
    <t>Tie Breaking Criteria</t>
  </si>
  <si>
    <t>VII.1</t>
  </si>
  <si>
    <t>Will favor the project that is the readiest one to proceed.</t>
  </si>
  <si>
    <t>VII.2</t>
  </si>
  <si>
    <t>Will favor the project that is located in an Urban Area.</t>
  </si>
  <si>
    <t>VII.3</t>
  </si>
  <si>
    <t>Will favor the project with highest debt service coverage ratio (DSCR).</t>
  </si>
  <si>
    <t>VII.4</t>
  </si>
  <si>
    <t>Will favor the project that is located in a QCT and contributes to a concerted Community Revitalization Plan consistent with the policies of the Commonwealth or a municipality. Endorsement from competent entity must be provided, if case arises.</t>
  </si>
  <si>
    <t>VII.5</t>
  </si>
  <si>
    <t>Check if met</t>
  </si>
  <si>
    <t xml:space="preserve">Ref. </t>
  </si>
  <si>
    <t>Parameter</t>
  </si>
  <si>
    <t>QAP 5.2.2.1</t>
  </si>
  <si>
    <r>
      <rPr>
        <b/>
        <sz val="12"/>
        <rFont val="Calibri"/>
        <scheme val="minor"/>
      </rPr>
      <t>Intermediary costs</t>
    </r>
    <r>
      <rPr>
        <sz val="12"/>
        <rFont val="Calibri"/>
        <scheme val="minor"/>
      </rPr>
      <t>. Shall not exceed 5% of total development costs. The intermediary costs will include, but are not limited to: organizational costs; syndication fees; and professional fees (architectural, engineering, accounting, legal, design, environmental consulting, construction management (resident inspection)).</t>
    </r>
  </si>
  <si>
    <t>QAP 5.2.2.2</t>
  </si>
  <si>
    <r>
      <rPr>
        <b/>
        <sz val="12"/>
        <rFont val="Calibri"/>
        <scheme val="minor"/>
      </rPr>
      <t>Developer fees.</t>
    </r>
    <r>
      <rPr>
        <sz val="12"/>
        <rFont val="Calibri"/>
        <scheme val="minor"/>
      </rPr>
      <t xml:space="preserve"> Will be restricted to fifteen (15%) of the development cost estimate.  For purposes of this calculation, development cost include amounts of items B to I, and K</t>
    </r>
    <r>
      <rPr>
        <b/>
        <sz val="12"/>
        <rFont val="Calibri"/>
        <scheme val="minor"/>
      </rPr>
      <t xml:space="preserve"> </t>
    </r>
    <r>
      <rPr>
        <sz val="12"/>
        <rFont val="Calibri"/>
        <scheme val="minor"/>
      </rPr>
      <t>of the uses detailed in the Sources and Uses of Funds statement (Application, page 15). The developer fee includes the developer's overhead, profit and consultants other than the types of professional fees mentioned above, and all other fees paid in connection with the project for services that would ordinarily be performed by a developer.</t>
    </r>
  </si>
  <si>
    <t>QAP 5.2.2.3</t>
  </si>
  <si>
    <t>QAP 5.2.2.3.1</t>
  </si>
  <si>
    <t>QAP 5.2.2.3.2</t>
  </si>
  <si>
    <r>
      <rPr>
        <b/>
        <sz val="12"/>
        <rFont val="Calibri"/>
        <scheme val="minor"/>
      </rPr>
      <t>Builder’s overhead</t>
    </r>
    <r>
      <rPr>
        <sz val="12"/>
        <rFont val="Calibri"/>
        <scheme val="minor"/>
      </rPr>
      <t>: 2% of construction contract amount. Any variance from this safe harbor guideline must be justified (Doc Ref ID V.017).</t>
    </r>
  </si>
  <si>
    <t>QAP 5.2.2.3.3</t>
  </si>
  <si>
    <r>
      <rPr>
        <b/>
        <sz val="12"/>
        <rFont val="Calibri"/>
        <scheme val="minor"/>
      </rPr>
      <t>General conditions</t>
    </r>
    <r>
      <rPr>
        <sz val="12"/>
        <rFont val="Calibri"/>
        <scheme val="minor"/>
      </rPr>
      <t>: 6% of construction contract amount. Any variance from this safe harbor guideline</t>
    </r>
    <r>
      <rPr>
        <b/>
        <sz val="12"/>
        <color rgb="FFFF0000"/>
        <rFont val="Calibri"/>
        <scheme val="minor"/>
      </rPr>
      <t xml:space="preserve"> </t>
    </r>
    <r>
      <rPr>
        <sz val="12"/>
        <rFont val="Calibri"/>
        <scheme val="minor"/>
      </rPr>
      <t>must be justified (Doc Ref ID V.017).</t>
    </r>
  </si>
  <si>
    <r>
      <rPr>
        <b/>
        <sz val="12"/>
        <rFont val="Calibri"/>
        <scheme val="minor"/>
      </rPr>
      <t>Rehabilitation expenditure threshold (per unit minimum)</t>
    </r>
    <r>
      <rPr>
        <sz val="12"/>
        <rFont val="Calibri"/>
        <scheme val="minor"/>
      </rPr>
      <t xml:space="preserve">. The greater of: 20% of the adjusted basis of the building being rehabilitated, or $6,000 per low-income unit in the building (qualified basis attributable to such expenditures divided by the number of low-income units), plus the inflation adjustment factor as per applicable laws and regulations.  </t>
    </r>
  </si>
  <si>
    <r>
      <rPr>
        <b/>
        <sz val="12"/>
        <rFont val="Calibri"/>
        <scheme val="minor"/>
      </rPr>
      <t>Acquisition costs</t>
    </r>
    <r>
      <rPr>
        <sz val="12"/>
        <rFont val="Calibri"/>
        <scheme val="minor"/>
      </rPr>
      <t>. The acquisition price will be limited to the lesser of the sale price or the appraised value of the land and the property, and in the case of a municipal and/or governmental seller, the costs of rehabilitation already incurred on properties not yet placed in service.</t>
    </r>
  </si>
  <si>
    <t>QAP 5.2.3.1.1</t>
  </si>
  <si>
    <r>
      <rPr>
        <b/>
        <sz val="12"/>
        <rFont val="Calibri"/>
        <scheme val="minor"/>
      </rPr>
      <t>Vacancy rate</t>
    </r>
    <r>
      <rPr>
        <sz val="12"/>
        <rFont val="Calibri"/>
        <scheme val="minor"/>
      </rPr>
      <t>. 5% for projects with project-based rental assistance.</t>
    </r>
  </si>
  <si>
    <t>QAP 5.2.3.1.2</t>
  </si>
  <si>
    <r>
      <rPr>
        <b/>
        <sz val="12"/>
        <rFont val="Calibri"/>
        <scheme val="minor"/>
      </rPr>
      <t>Vacancy rate</t>
    </r>
    <r>
      <rPr>
        <sz val="12"/>
        <rFont val="Calibri"/>
        <scheme val="minor"/>
      </rPr>
      <t>. 7% in projects without project-based rental assistance approved by a local PJ at time of application.</t>
    </r>
  </si>
  <si>
    <t>QAP 5.2.3.2</t>
  </si>
  <si>
    <r>
      <rPr>
        <b/>
        <sz val="12"/>
        <rFont val="Calibri"/>
        <scheme val="minor"/>
      </rPr>
      <t xml:space="preserve">Reserve growth. </t>
    </r>
    <r>
      <rPr>
        <sz val="12"/>
        <rFont val="Calibri"/>
        <scheme val="minor"/>
      </rPr>
      <t>3% annual growth in reserve for replacement (see also, QAP 5.2.3.5.3).</t>
    </r>
  </si>
  <si>
    <t>QAP 5.2.3.3.1</t>
  </si>
  <si>
    <r>
      <rPr>
        <b/>
        <sz val="12"/>
        <rFont val="Calibri"/>
        <scheme val="minor"/>
      </rPr>
      <t>Operating expenses growth</t>
    </r>
    <r>
      <rPr>
        <sz val="12"/>
        <rFont val="Calibri"/>
        <scheme val="minor"/>
      </rPr>
      <t>. 4% annual growth.</t>
    </r>
  </si>
  <si>
    <t>QAP 5.2.3.3.2</t>
  </si>
  <si>
    <r>
      <rPr>
        <b/>
        <sz val="12"/>
        <rFont val="Calibri"/>
        <scheme val="minor"/>
      </rPr>
      <t>Operating expenses growth</t>
    </r>
    <r>
      <rPr>
        <sz val="12"/>
        <rFont val="Calibri"/>
        <scheme val="minor"/>
      </rPr>
      <t>. 3.9% annual growth for green-certified buildings</t>
    </r>
    <r>
      <rPr>
        <b/>
        <sz val="12"/>
        <color rgb="FFFF0000"/>
        <rFont val="Calibri"/>
        <scheme val="minor"/>
      </rPr>
      <t xml:space="preserve"> </t>
    </r>
    <r>
      <rPr>
        <sz val="12"/>
        <rFont val="Calibri"/>
        <scheme val="minor"/>
      </rPr>
      <t>(Green Construction Permit).</t>
    </r>
  </si>
  <si>
    <t>CPD-98-01</t>
  </si>
  <si>
    <r>
      <rPr>
        <b/>
        <sz val="12"/>
        <rFont val="Calibri"/>
        <scheme val="minor"/>
      </rPr>
      <t>Property Management Fees</t>
    </r>
    <r>
      <rPr>
        <sz val="12"/>
        <rFont val="Calibri"/>
        <scheme val="minor"/>
      </rPr>
      <t>. Shall be 5-7 percent of gross rents, if social or supporting services are not included in the rent and the managing agent has no responsibility to coordinate/provide such services.</t>
    </r>
  </si>
  <si>
    <t>QAP 5.2.3.4</t>
  </si>
  <si>
    <t>QAP 5.2.3.5.1</t>
  </si>
  <si>
    <t>QAP 5.2.3.5.2</t>
  </si>
  <si>
    <r>
      <rPr>
        <b/>
        <sz val="12"/>
        <rFont val="Calibri"/>
        <scheme val="minor"/>
      </rPr>
      <t>Operating reserve.</t>
    </r>
    <r>
      <rPr>
        <sz val="12"/>
        <rFont val="Calibri"/>
        <scheme val="minor"/>
      </rPr>
      <t xml:space="preserve"> Four (4) months of: (a) projected operating expenses, (b) debt service, and (c) replacement reserve payment. It must be maintained throughout the term of the Tax Credit extended use period. Deferring the developer’s fees of the project can allow the project owner to fund the operating reserve. In that case, the developer’s deferred fee can only be repaid from cash flow and after all required replacement reserve deposits are made. Such fee will be projected to be repaid within 10 years and must meet the IRS standards. A statement with the terms of the deferred fee must be included (Doc Ref ID V.018). Neither interest income earned on any type of reserve funds nor the release of any type of reserve funds will be considered as a source of revenue for a project.</t>
    </r>
  </si>
  <si>
    <t>QAP 5.2.3.5.3.1</t>
  </si>
  <si>
    <r>
      <rPr>
        <b/>
        <sz val="12"/>
        <rFont val="Calibri"/>
        <scheme val="minor"/>
      </rPr>
      <t xml:space="preserve">Replacement reserve with 100% project based assistance. </t>
    </r>
    <r>
      <rPr>
        <sz val="12"/>
        <rFont val="Calibri"/>
        <scheme val="minor"/>
      </rPr>
      <t>New construction for elderly or non-elderly: $250 per unit per year.</t>
    </r>
  </si>
  <si>
    <t>QAP 5.2.3.5.3.2</t>
  </si>
  <si>
    <r>
      <rPr>
        <b/>
        <sz val="12"/>
        <rFont val="Calibri"/>
        <scheme val="minor"/>
      </rPr>
      <t>Replacement reserve without project based assistance.</t>
    </r>
    <r>
      <rPr>
        <sz val="12"/>
        <rFont val="Calibri"/>
        <scheme val="minor"/>
      </rPr>
      <t xml:space="preserve"> New construction non-elderly and rehabilitation: $300 per unit per year.</t>
    </r>
  </si>
  <si>
    <t>QAP 5.2.3.6</t>
  </si>
  <si>
    <r>
      <rPr>
        <b/>
        <sz val="12"/>
        <rFont val="Calibri"/>
        <scheme val="minor"/>
      </rPr>
      <t>Rents</t>
    </r>
    <r>
      <rPr>
        <sz val="12"/>
        <rFont val="Calibri"/>
        <scheme val="minor"/>
      </rPr>
      <t>. Rents will be underwritten as per applicable program regulations.</t>
    </r>
  </si>
  <si>
    <t>QAP 5.2.3.7</t>
  </si>
  <si>
    <r>
      <rPr>
        <b/>
        <sz val="12"/>
        <rFont val="Calibri"/>
        <scheme val="minor"/>
      </rPr>
      <t>Tax credit percentage</t>
    </r>
    <r>
      <rPr>
        <sz val="12"/>
        <rFont val="Calibri"/>
        <scheme val="minor"/>
      </rPr>
      <t>. The Authority will use the applicable monthly percentage rate the IRS publishes to reserve Tax Credits. At the time of the Tax Credit allocation, the applicant must choose the Tax Credit percentage for either the: carryover allocation month; or month a project is or will be placed in service.</t>
    </r>
  </si>
  <si>
    <t>QAP 5.2.3.8</t>
  </si>
  <si>
    <r>
      <rPr>
        <b/>
        <sz val="12"/>
        <rFont val="Calibri"/>
        <scheme val="minor"/>
      </rPr>
      <t xml:space="preserve">Equity pricing. </t>
    </r>
    <r>
      <rPr>
        <sz val="12"/>
        <rFont val="Calibri"/>
        <scheme val="minor"/>
      </rPr>
      <t xml:space="preserve">The Authority will use the price that owners will submit through a letter of intent/commitment from the investor confirming the financial assumptions of the purchase. </t>
    </r>
    <r>
      <rPr>
        <b/>
        <sz val="12"/>
        <color rgb="FFFF0000"/>
        <rFont val="Calibri"/>
        <scheme val="minor"/>
      </rPr>
      <t/>
    </r>
  </si>
  <si>
    <t>ID</t>
  </si>
  <si>
    <t>Internal Revenue Code §42 – Low-Income Housing Credit</t>
  </si>
  <si>
    <t>Intentionally Left Blank</t>
  </si>
  <si>
    <t>Rent Restrictions and Income Limits for 2015</t>
  </si>
  <si>
    <t>List of Qualified Census Tract and Difficult to Develop Areas</t>
  </si>
  <si>
    <t>Form for Binding Agreement</t>
  </si>
  <si>
    <t>Fair Housing Act Accessibility Requirements</t>
  </si>
  <si>
    <t>Form for Owner’s Certification</t>
  </si>
  <si>
    <t>Form for Accountant’s Opinion</t>
  </si>
  <si>
    <t>Form for Attorney’s Opinion</t>
  </si>
  <si>
    <t>Form for Preliminary Designer’s Opinion</t>
  </si>
  <si>
    <t>Form for Declaration of Land Use Restrictive Covenants</t>
  </si>
  <si>
    <t>Form for 10% Cost Certification</t>
  </si>
  <si>
    <t xml:space="preserve">Form for Final Cost Certification </t>
  </si>
  <si>
    <t>N</t>
  </si>
  <si>
    <t>Form of Completion of Construction-Designer’s Opinion</t>
  </si>
  <si>
    <t>O</t>
  </si>
  <si>
    <t xml:space="preserve">Compliance Monitoring Plan </t>
  </si>
  <si>
    <t>P</t>
  </si>
  <si>
    <t>Qualified Contract Process</t>
  </si>
  <si>
    <r>
      <rPr>
        <sz val="10"/>
        <rFont val="Arial"/>
      </rPr>
      <t>Maps:</t>
    </r>
    <r>
      <rPr>
        <i/>
        <sz val="12"/>
        <color theme="1"/>
        <rFont val="Calibri"/>
        <scheme val="minor"/>
      </rPr>
      <t xml:space="preserve"> Centros Urbanos</t>
    </r>
  </si>
  <si>
    <r>
      <rPr>
        <sz val="10"/>
        <rFont val="Arial"/>
      </rPr>
      <t>Maps</t>
    </r>
    <r>
      <rPr>
        <i/>
        <sz val="12"/>
        <color theme="1"/>
        <rFont val="Calibri"/>
        <scheme val="minor"/>
      </rPr>
      <t>: Zonas Históricas</t>
    </r>
  </si>
  <si>
    <r>
      <rPr>
        <sz val="10"/>
        <rFont val="Arial"/>
      </rPr>
      <t xml:space="preserve">Maps: </t>
    </r>
    <r>
      <rPr>
        <i/>
        <sz val="12"/>
        <color theme="1"/>
        <rFont val="Calibri"/>
        <scheme val="minor"/>
      </rPr>
      <t>Reglamento de la Ordenación de la Infraestructura en el Espacio Público (Reglamento de Planificación Número 22)</t>
    </r>
  </si>
  <si>
    <t>R</t>
  </si>
  <si>
    <t>Site Selection Standards Checklist</t>
  </si>
  <si>
    <t>S</t>
  </si>
  <si>
    <t>Affirmative Fair Housing Marketing Plan-Multifamily Housing: HUD Form 935-2A</t>
  </si>
  <si>
    <t>T</t>
  </si>
  <si>
    <t>U</t>
  </si>
  <si>
    <t>HOME Program Rents</t>
  </si>
  <si>
    <t>W</t>
  </si>
  <si>
    <t>Reference: HOME Program Materials</t>
  </si>
  <si>
    <t>24 CFR 55_Floodplain</t>
  </si>
  <si>
    <t>36 CFR Part 800_Protection of Historic Properties</t>
  </si>
  <si>
    <t>Executive Order 11988 _Wetlands</t>
  </si>
  <si>
    <t>Section by Section Summary 2013 HOME Final Rule</t>
  </si>
  <si>
    <t>Reference: Puerto Rico State Housing Plan</t>
  </si>
  <si>
    <t>Application to become a Community Housing Development Organization (CHDO) filed with the Authority.</t>
  </si>
  <si>
    <t>2015 Approved Utility Allowances for HOME Rental Projects</t>
  </si>
  <si>
    <t>CHDO Certifications Form (Rev. August 22, 2015)</t>
  </si>
  <si>
    <t>Reference: HOME Units Calculation Guide</t>
  </si>
  <si>
    <t>V.023</t>
  </si>
  <si>
    <t>Documentation required: Construction cost breakdown (itemized schedule of values) that substantially conforms to form HUD 2328 (form not required), certified by the proposed general contractor or project designer.</t>
  </si>
  <si>
    <t>Certification of consistency filed with the State Coastal Management Program, if required.</t>
  </si>
  <si>
    <t>PRHFA Evaluation</t>
  </si>
  <si>
    <t>Hospital, diagnostic and treatment center (CDT) or federally qualified health center (see www.hrsa.gov).</t>
  </si>
  <si>
    <t xml:space="preserve">All appliances initially placed in common areas and apartments, and/or building envelope products (specifically: refrigerators, bath fans, clothes washers-dryers, and/or windows, doors, and skylights), as well as their replacement are specified to be Energy Star-qualified. </t>
  </si>
  <si>
    <r>
      <rPr>
        <b/>
        <sz val="12"/>
        <color theme="1"/>
        <rFont val="Calibri"/>
        <family val="2"/>
        <scheme val="minor"/>
      </rPr>
      <t>Location</t>
    </r>
    <r>
      <rPr>
        <sz val="12"/>
        <rFont val="Calibri"/>
        <scheme val="minor"/>
      </rPr>
      <t xml:space="preserve">. A project might be awarded </t>
    </r>
    <r>
      <rPr>
        <b/>
        <sz val="12"/>
        <color theme="1"/>
        <rFont val="Calibri"/>
        <family val="2"/>
        <scheme val="minor"/>
      </rPr>
      <t>up to 5 points</t>
    </r>
    <r>
      <rPr>
        <sz val="12"/>
        <rFont val="Calibri"/>
        <scheme val="minor"/>
      </rPr>
      <t xml:space="preserve"> if located within one of the following areas:</t>
    </r>
  </si>
  <si>
    <r>
      <rPr>
        <b/>
        <sz val="12"/>
        <color theme="1"/>
        <rFont val="Calibri"/>
        <family val="2"/>
        <scheme val="minor"/>
      </rPr>
      <t>General</t>
    </r>
    <r>
      <rPr>
        <sz val="12"/>
        <rFont val="Calibri"/>
        <scheme val="minor"/>
      </rPr>
      <t xml:space="preserve">. Projects located within a 500 meters of the following amenities will be awarded a point each, </t>
    </r>
    <r>
      <rPr>
        <b/>
        <sz val="12"/>
        <color theme="1"/>
        <rFont val="Calibri"/>
        <family val="2"/>
        <scheme val="minor"/>
      </rPr>
      <t>up to 5 points</t>
    </r>
    <r>
      <rPr>
        <sz val="12"/>
        <rFont val="Calibri"/>
        <scheme val="minor"/>
      </rPr>
      <t>:</t>
    </r>
  </si>
  <si>
    <r>
      <t>Traditional town market (</t>
    </r>
    <r>
      <rPr>
        <i/>
        <sz val="12"/>
        <color theme="1"/>
        <rFont val="Calibri"/>
        <scheme val="minor"/>
      </rPr>
      <t>plaza de mercado</t>
    </r>
    <r>
      <rPr>
        <sz val="12"/>
        <rFont val="Calibri"/>
        <scheme val="minor"/>
      </rPr>
      <t>).</t>
    </r>
  </si>
  <si>
    <r>
      <t xml:space="preserve">Public transit terminal (bus, </t>
    </r>
    <r>
      <rPr>
        <i/>
        <sz val="12"/>
        <color theme="1"/>
        <rFont val="Calibri"/>
        <scheme val="minor"/>
      </rPr>
      <t>públicos</t>
    </r>
    <r>
      <rPr>
        <sz val="12"/>
        <rFont val="Calibri"/>
        <scheme val="minor"/>
      </rPr>
      <t>).</t>
    </r>
  </si>
  <si>
    <r>
      <t xml:space="preserve">Undesirable Activities. </t>
    </r>
    <r>
      <rPr>
        <sz val="12"/>
        <rFont val="Calibri"/>
        <scheme val="minor"/>
      </rPr>
      <t xml:space="preserve">Even if compliant with required environmental review, projects </t>
    </r>
    <r>
      <rPr>
        <b/>
        <sz val="12"/>
        <color theme="1"/>
        <rFont val="Calibri"/>
        <family val="2"/>
        <scheme val="minor"/>
      </rPr>
      <t>will be discounted</t>
    </r>
    <r>
      <rPr>
        <sz val="12"/>
        <rFont val="Calibri"/>
        <scheme val="minor"/>
      </rPr>
      <t xml:space="preserve"> one point for each one of the listed undesirable activities, up to a maximum of 5 points, if located:</t>
    </r>
  </si>
  <si>
    <r>
      <t>Historic property.</t>
    </r>
    <r>
      <rPr>
        <sz val="12"/>
        <rFont val="Calibri"/>
        <scheme val="minor"/>
      </rPr>
      <t xml:space="preserve"> A substantial rehabilitation project site is located in or incorporates a state designated historic property, federally designated historic place or a contributing resource to a federally designated Historic District.</t>
    </r>
  </si>
  <si>
    <r>
      <t xml:space="preserve">Adaptive reuse. </t>
    </r>
    <r>
      <rPr>
        <sz val="12"/>
        <rFont val="Calibri"/>
        <scheme val="minor"/>
      </rPr>
      <t xml:space="preserve">The residential use is an adaptive reuse of an existing non-residential property. </t>
    </r>
  </si>
  <si>
    <r>
      <rPr>
        <b/>
        <sz val="12"/>
        <color theme="1"/>
        <rFont val="Calibri"/>
        <family val="2"/>
        <scheme val="minor"/>
      </rPr>
      <t>Site Characteristics</t>
    </r>
    <r>
      <rPr>
        <sz val="12"/>
        <rFont val="Calibri"/>
        <scheme val="minor"/>
      </rPr>
      <t>.</t>
    </r>
  </si>
  <si>
    <r>
      <rPr>
        <b/>
        <sz val="12"/>
        <color theme="1"/>
        <rFont val="Calibri"/>
        <family val="2"/>
        <scheme val="minor"/>
      </rPr>
      <t>Building Characteristics</t>
    </r>
    <r>
      <rPr>
        <sz val="12"/>
        <rFont val="Calibri"/>
        <scheme val="minor"/>
      </rPr>
      <t>.</t>
    </r>
  </si>
  <si>
    <r>
      <rPr>
        <b/>
        <sz val="12"/>
        <color theme="1"/>
        <rFont val="Calibri"/>
        <family val="2"/>
        <scheme val="minor"/>
      </rPr>
      <t>Unit Mix</t>
    </r>
    <r>
      <rPr>
        <sz val="12"/>
        <rFont val="Calibri"/>
        <scheme val="minor"/>
      </rPr>
      <t xml:space="preserve">. Projects might earn </t>
    </r>
    <r>
      <rPr>
        <b/>
        <sz val="12"/>
        <color theme="1"/>
        <rFont val="Calibri"/>
        <family val="2"/>
        <scheme val="minor"/>
      </rPr>
      <t>up to 2 points</t>
    </r>
    <r>
      <rPr>
        <sz val="12"/>
        <rFont val="Calibri"/>
        <scheme val="minor"/>
      </rPr>
      <t xml:space="preserve"> for a unit mix preferring 2-bedroom units as follows:</t>
    </r>
  </si>
  <si>
    <r>
      <rPr>
        <b/>
        <sz val="12"/>
        <color theme="1"/>
        <rFont val="Calibri"/>
        <family val="2"/>
        <scheme val="minor"/>
      </rPr>
      <t>Accessibility</t>
    </r>
    <r>
      <rPr>
        <sz val="12"/>
        <rFont val="Calibri"/>
        <scheme val="minor"/>
      </rPr>
      <t xml:space="preserve">. Exceeding the allocation required under 24 CFR 8.22(b), projects could earn </t>
    </r>
    <r>
      <rPr>
        <b/>
        <sz val="12"/>
        <color theme="1"/>
        <rFont val="Calibri"/>
        <family val="2"/>
        <scheme val="minor"/>
      </rPr>
      <t>up to 3 points</t>
    </r>
    <r>
      <rPr>
        <sz val="12"/>
        <rFont val="Calibri"/>
        <scheme val="minor"/>
      </rPr>
      <t xml:space="preserve"> for the amount of fully accessible units for mobility disabilities (compliant with requirements applicable to Type A dwellings as defined under section 1003 of ICC ANSI A117.1 (2009)), as follows:</t>
    </r>
  </si>
  <si>
    <r>
      <rPr>
        <b/>
        <sz val="12"/>
        <color theme="1"/>
        <rFont val="Calibri"/>
        <family val="2"/>
        <scheme val="minor"/>
      </rPr>
      <t>Building Amenities</t>
    </r>
    <r>
      <rPr>
        <sz val="12"/>
        <rFont val="Calibri"/>
        <scheme val="minor"/>
      </rPr>
      <t xml:space="preserve">. Projects will be awarded one point, </t>
    </r>
    <r>
      <rPr>
        <b/>
        <sz val="12"/>
        <color theme="1"/>
        <rFont val="Calibri"/>
        <family val="2"/>
        <scheme val="minor"/>
      </rPr>
      <t>up to 5 points</t>
    </r>
    <r>
      <rPr>
        <sz val="12"/>
        <rFont val="Calibri"/>
        <scheme val="minor"/>
      </rPr>
      <t xml:space="preserve">, for each one of the following building or unit features benefiting all units and, if applicable, not required by code or a permit authority: </t>
    </r>
  </si>
  <si>
    <r>
      <rPr>
        <b/>
        <sz val="12"/>
        <color theme="1"/>
        <rFont val="Calibri"/>
        <family val="2"/>
        <scheme val="minor"/>
      </rPr>
      <t>Energy Efficiency</t>
    </r>
    <r>
      <rPr>
        <sz val="12"/>
        <rFont val="Calibri"/>
        <scheme val="minor"/>
      </rPr>
      <t xml:space="preserve">. Projects might earn </t>
    </r>
    <r>
      <rPr>
        <b/>
        <sz val="12"/>
        <color theme="1"/>
        <rFont val="Calibri"/>
        <family val="2"/>
        <scheme val="minor"/>
      </rPr>
      <t>up to 9 points</t>
    </r>
    <r>
      <rPr>
        <sz val="12"/>
        <rFont val="Calibri"/>
        <scheme val="minor"/>
      </rPr>
      <t xml:space="preserve"> by advancing energy efficiency and green design best-practices and protocols, as follows:</t>
    </r>
  </si>
  <si>
    <r>
      <t>Construction permit is a Green Construction Permit (</t>
    </r>
    <r>
      <rPr>
        <i/>
        <sz val="12"/>
        <color theme="1"/>
        <rFont val="Calibri"/>
        <scheme val="minor"/>
      </rPr>
      <t>Permiso de Construcción Verde</t>
    </r>
    <r>
      <rPr>
        <sz val="12"/>
        <rFont val="Calibri"/>
        <scheme val="minor"/>
      </rPr>
      <t>) from OGPe.</t>
    </r>
  </si>
  <si>
    <r>
      <t>Documentation required: Copy of Green Construction Permit (</t>
    </r>
    <r>
      <rPr>
        <i/>
        <sz val="12"/>
        <color theme="1"/>
        <rFont val="Calibri"/>
        <scheme val="minor"/>
      </rPr>
      <t>Permiso de Construcción Verde</t>
    </r>
    <r>
      <rPr>
        <sz val="12"/>
        <rFont val="Calibri"/>
        <scheme val="minor"/>
      </rPr>
      <t>) from OGPe.</t>
    </r>
  </si>
  <si>
    <r>
      <rPr>
        <b/>
        <sz val="12"/>
        <color theme="1"/>
        <rFont val="Calibri"/>
        <family val="2"/>
        <scheme val="minor"/>
      </rPr>
      <t>Preservation</t>
    </r>
    <r>
      <rPr>
        <sz val="12"/>
        <rFont val="Calibri"/>
        <scheme val="minor"/>
      </rPr>
      <t xml:space="preserve">. To strengthen the State Housing Plan policies that seek to maintain the stock of affordable rental housing a substantial rehabilitation project that meets the threshold expenditure level established under IRC 42(c)(3)(A)(ii), might earn </t>
    </r>
    <r>
      <rPr>
        <b/>
        <sz val="12"/>
        <color theme="1"/>
        <rFont val="Calibri"/>
        <family val="2"/>
        <scheme val="minor"/>
      </rPr>
      <t>up to 3 points</t>
    </r>
    <r>
      <rPr>
        <sz val="12"/>
        <rFont val="Calibri"/>
        <scheme val="minor"/>
      </rPr>
      <t xml:space="preserve"> if:</t>
    </r>
  </si>
  <si>
    <r>
      <rPr>
        <b/>
        <sz val="12"/>
        <color theme="1"/>
        <rFont val="Calibri"/>
        <family val="2"/>
        <scheme val="minor"/>
      </rPr>
      <t>Term</t>
    </r>
    <r>
      <rPr>
        <sz val="12"/>
        <rFont val="Calibri"/>
        <scheme val="minor"/>
      </rPr>
      <t xml:space="preserve">. If requesting Tax Credits, a project might earn </t>
    </r>
    <r>
      <rPr>
        <b/>
        <sz val="12"/>
        <color theme="1"/>
        <rFont val="Calibri"/>
        <family val="2"/>
        <scheme val="minor"/>
      </rPr>
      <t>up to 3 points</t>
    </r>
    <r>
      <rPr>
        <sz val="12"/>
        <rFont val="Calibri"/>
        <scheme val="minor"/>
      </rPr>
      <t xml:space="preserve"> for extending the term of affordability beyond the extended use period of thirty years for:</t>
    </r>
  </si>
  <si>
    <r>
      <t>Homeownership Conversion.</t>
    </r>
    <r>
      <rPr>
        <sz val="12"/>
        <rFont val="Calibri"/>
        <scheme val="minor"/>
      </rPr>
      <t xml:space="preserve"> If requesting Tax Credits, a project will be awarded 1 point if proposed to be converted to tenant homeownership (right of first refusal) for the residents after the compliance period expires. </t>
    </r>
  </si>
  <si>
    <r>
      <rPr>
        <b/>
        <sz val="12"/>
        <color theme="1"/>
        <rFont val="Calibri"/>
        <family val="2"/>
        <scheme val="minor"/>
      </rPr>
      <t>Public Housing Agency (PHA) Waiting Lists</t>
    </r>
    <r>
      <rPr>
        <sz val="12"/>
        <rFont val="Calibri"/>
        <scheme val="minor"/>
      </rPr>
      <t>. If requesting Tax Credits, any project included in any waiting list of a public housing agency (PHA) might earn 1 point.</t>
    </r>
  </si>
  <si>
    <r>
      <rPr>
        <b/>
        <sz val="12"/>
        <color theme="1"/>
        <rFont val="Calibri"/>
        <family val="2"/>
        <scheme val="minor"/>
      </rPr>
      <t>Funds Leveraging</t>
    </r>
    <r>
      <rPr>
        <sz val="12"/>
        <rFont val="Calibri"/>
        <scheme val="minor"/>
      </rPr>
      <t xml:space="preserve">. The leveraging of capital funding from public grants or non financing sources, other than those being managed by the Authority, the Department of Housing or the Municipalities is encouraged by awarding a project </t>
    </r>
    <r>
      <rPr>
        <b/>
        <sz val="12"/>
        <color theme="1"/>
        <rFont val="Calibri"/>
        <family val="2"/>
        <scheme val="minor"/>
      </rPr>
      <t>up to 5 points</t>
    </r>
    <r>
      <rPr>
        <sz val="12"/>
        <rFont val="Calibri"/>
        <scheme val="minor"/>
      </rPr>
      <t xml:space="preserve"> as follows: </t>
    </r>
  </si>
  <si>
    <r>
      <t>Local Government Funding. Up to 5 points</t>
    </r>
    <r>
      <rPr>
        <sz val="12"/>
        <rFont val="Calibri"/>
        <scheme val="minor"/>
      </rPr>
      <t xml:space="preserve"> are awarded to projects that leverage local government capital funding through cash contributions, land donated or discounted, site or off-site improvements, grants, or a municipal construction tax abatement which is granted to the project and is not available under a local or state statute of general application, with a total value of:</t>
    </r>
  </si>
  <si>
    <r>
      <rPr>
        <b/>
        <sz val="12"/>
        <color theme="1"/>
        <rFont val="Calibri"/>
        <family val="2"/>
        <scheme val="minor"/>
      </rPr>
      <t>State Funding.</t>
    </r>
    <r>
      <rPr>
        <sz val="12"/>
        <rFont val="Calibri"/>
        <scheme val="minor"/>
      </rPr>
      <t xml:space="preserve"> Projects which have been contributed federal or state-owned land for redevelopment will be awarded 2 points.</t>
    </r>
  </si>
  <si>
    <r>
      <t xml:space="preserve">Urban area defined as: Central Urban Area in the Planning Board's </t>
    </r>
    <r>
      <rPr>
        <i/>
        <sz val="12"/>
        <color theme="1"/>
        <rFont val="Calibri"/>
        <scheme val="minor"/>
      </rPr>
      <t>Reglamento de la Infraestructura en el Espacio Público</t>
    </r>
    <r>
      <rPr>
        <sz val="12"/>
        <rFont val="Calibri"/>
        <scheme val="minor"/>
      </rPr>
      <t>; or Urban Center designated by the Department of Transportation and Public Works or adopted under an Urban Center Area Plan; or a state-designated Historical Zone or federally-designated Historical District. See Annex Q of the Application Package for Reference Maps.</t>
    </r>
  </si>
  <si>
    <t>The portion of a census tract outside an urban area, that has a rate of:</t>
  </si>
  <si>
    <r>
      <rPr>
        <b/>
        <sz val="12"/>
        <rFont val="Calibri"/>
        <scheme val="minor"/>
      </rPr>
      <t>Targeted</t>
    </r>
    <r>
      <rPr>
        <sz val="12"/>
        <rFont val="Calibri"/>
        <scheme val="minor"/>
      </rPr>
      <t>. Projects</t>
    </r>
    <r>
      <rPr>
        <b/>
        <sz val="12"/>
        <rFont val="Calibri"/>
        <scheme val="minor"/>
      </rPr>
      <t xml:space="preserve"> </t>
    </r>
    <r>
      <rPr>
        <sz val="12"/>
        <rFont val="Calibri"/>
        <scheme val="minor"/>
      </rPr>
      <t xml:space="preserve">targeted to the following special needs populations located within 500 meters of the following amenities will be awarded a point for each one, </t>
    </r>
    <r>
      <rPr>
        <b/>
        <sz val="12"/>
        <rFont val="Calibri"/>
        <scheme val="minor"/>
      </rPr>
      <t>up to 2</t>
    </r>
    <r>
      <rPr>
        <sz val="12"/>
        <rFont val="Calibri"/>
        <scheme val="minor"/>
      </rPr>
      <t xml:space="preserve"> </t>
    </r>
    <r>
      <rPr>
        <b/>
        <sz val="12"/>
        <rFont val="Calibri"/>
        <scheme val="minor"/>
      </rPr>
      <t>points.</t>
    </r>
    <r>
      <rPr>
        <sz val="12"/>
        <rFont val="Calibri"/>
        <scheme val="minor"/>
      </rPr>
      <t xml:space="preserve"> </t>
    </r>
  </si>
  <si>
    <t>WIOA training center.</t>
  </si>
  <si>
    <t>Specific documentation required: Authorization for WIOA training center issued by Local Workforce Development Area.</t>
  </si>
  <si>
    <r>
      <rPr>
        <b/>
        <sz val="12"/>
        <color theme="1"/>
        <rFont val="Calibri"/>
        <family val="2"/>
        <scheme val="minor"/>
      </rPr>
      <t>Mobility</t>
    </r>
    <r>
      <rPr>
        <sz val="12"/>
        <rFont val="Calibri"/>
        <scheme val="minor"/>
      </rPr>
      <t xml:space="preserve">. Projects (or the totality of the building sites, in the case of a scattered-site project), that incorporate improvements aimed at facilitating the mobility of its residents and promoting public transportation will be awarded </t>
    </r>
    <r>
      <rPr>
        <b/>
        <sz val="12"/>
        <color theme="1"/>
        <rFont val="Calibri"/>
        <family val="2"/>
        <scheme val="minor"/>
      </rPr>
      <t>up to 4 points</t>
    </r>
    <r>
      <rPr>
        <sz val="12"/>
        <rFont val="Calibri"/>
        <scheme val="minor"/>
      </rPr>
      <t>, as follows:</t>
    </r>
  </si>
  <si>
    <t>75% or more 2-bedroom units</t>
  </si>
  <si>
    <t>50% or more 2-bedroom units</t>
  </si>
  <si>
    <t xml:space="preserve">Common laundry(ies) equipped with at least a washer-dryer pair per 15 units or washer/dryer combo provided in each unit. </t>
  </si>
  <si>
    <t>Equipped exercise room(s) with an area or aggregate area of no less than 300 sq. ft.</t>
  </si>
  <si>
    <t>Documentation required: Construction cost estimate prepared by a third-party (licensed Architect or Engineer, Professional Cost Estimator or a Certified Cost Professional).</t>
  </si>
  <si>
    <r>
      <t xml:space="preserve">Income Targeting. </t>
    </r>
    <r>
      <rPr>
        <sz val="12"/>
        <color theme="1"/>
        <rFont val="Calibri"/>
        <family val="2"/>
        <scheme val="minor"/>
      </rPr>
      <t>A</t>
    </r>
    <r>
      <rPr>
        <b/>
        <sz val="12"/>
        <color theme="1"/>
        <rFont val="Calibri"/>
        <family val="2"/>
        <scheme val="minor"/>
      </rPr>
      <t xml:space="preserve"> </t>
    </r>
    <r>
      <rPr>
        <sz val="12"/>
        <rFont val="Calibri"/>
        <scheme val="minor"/>
      </rPr>
      <t xml:space="preserve">project might earn 3 points if at least 50% of the units in the project are targeted for households with incomes at 50% AMI. </t>
    </r>
  </si>
  <si>
    <r>
      <rPr>
        <b/>
        <sz val="12"/>
        <color theme="1"/>
        <rFont val="Calibri"/>
        <family val="2"/>
        <scheme val="minor"/>
      </rPr>
      <t>Targeted Units.</t>
    </r>
    <r>
      <rPr>
        <sz val="12"/>
        <rFont val="Calibri"/>
        <scheme val="minor"/>
      </rPr>
      <t xml:space="preserve"> A project will be awarded </t>
    </r>
    <r>
      <rPr>
        <b/>
        <sz val="12"/>
        <color theme="1"/>
        <rFont val="Calibri"/>
        <family val="2"/>
        <scheme val="minor"/>
      </rPr>
      <t>up to 3 points</t>
    </r>
    <r>
      <rPr>
        <sz val="12"/>
        <rFont val="Calibri"/>
        <scheme val="minor"/>
      </rPr>
      <t xml:space="preserve"> if it sets-aside the applicable percentage of units for any of the following special populations categories identified in both the State Housing Plan and the Consolidated Plan: elderly households (62 years and older); homeless persons or families as defined under the HEARTH Act; single headed households; persons with HIV/AIDS. As follows:</t>
    </r>
  </si>
  <si>
    <t>if requesting Tax Credits, at least 75% of total project units set aside for the targeted group during the length of the extended use period, or the compliance period if the project is subjected to a qualified contract process or tenant homeownership conversion (right of first refusal); if requesting HOME funds at least 75% of total project units set aside for the targeted group during the length of the HOME compliance period.</t>
  </si>
  <si>
    <t>if requesting Tax Credits, at least 50% of total project units set aside for the targeted group during the length of the extended use period, or the compliance period if the project is subjected to a qualified contract process or tenant homeownership conversion (right of first refusal); if requesting HOME funds at least 50% of total project units set aside for the targeted group during the length of the HOME compliance period.</t>
  </si>
  <si>
    <t>Documentation required: if requesting only Tax Credits, tenant selection procedures.</t>
  </si>
  <si>
    <r>
      <rPr>
        <b/>
        <sz val="12"/>
        <color theme="1"/>
        <rFont val="Calibri"/>
        <family val="2"/>
        <scheme val="minor"/>
      </rPr>
      <t>Experience.</t>
    </r>
    <r>
      <rPr>
        <sz val="12"/>
        <rFont val="Calibri"/>
        <scheme val="minor"/>
      </rPr>
      <t xml:space="preserve"> Developer, General Partner or Managing Partner can demonstrate successful record and full compliance participating in same capacity in the development of tax credit/HOME projects in Puerto Rico. </t>
    </r>
    <r>
      <rPr>
        <b/>
        <sz val="12"/>
        <color theme="1"/>
        <rFont val="Calibri"/>
        <family val="2"/>
        <scheme val="minor"/>
      </rPr>
      <t>Up to 6 points</t>
    </r>
    <r>
      <rPr>
        <sz val="12"/>
        <rFont val="Calibri"/>
        <scheme val="minor"/>
      </rPr>
      <t xml:space="preserve">, a point will be awarded for each documented project, </t>
    </r>
    <r>
      <rPr>
        <b/>
        <sz val="12"/>
        <color theme="1"/>
        <rFont val="Calibri"/>
        <family val="2"/>
        <scheme val="minor"/>
      </rPr>
      <t>up to a maximum of 3 projects</t>
    </r>
    <r>
      <rPr>
        <sz val="12"/>
        <rFont val="Calibri"/>
        <scheme val="minor"/>
      </rPr>
      <t>, for each one of the following comparable characteristics:</t>
    </r>
  </si>
  <si>
    <t>If proposing to use only LIHTC or HOME, project demonstrating utilization of the respective LIHTC or HOME program, or in combination with other programs; if proposing to use LIHTC and HOME combined, or  in combination with any other federal or state program, project utilization of similar program mix subsidizing development costs, long-term operations or providing long-term rental assistance.</t>
  </si>
  <si>
    <r>
      <t>Operating Expenses</t>
    </r>
    <r>
      <rPr>
        <sz val="12"/>
        <rFont val="Calibri"/>
        <scheme val="minor"/>
      </rPr>
      <t>. A project might be awarded 1 point if it meets the corresponding operating expense requirement on a per-unit per-annum (PUPA) basis in the first year:</t>
    </r>
  </si>
  <si>
    <t>If requesting Tax Credits, will favor the project that is located in a Municipality with the longer elapsed period without tax credit allocation; if requesting HOME funds, will favor the project that is located in a non-metropolitan Municipality with the least amount of HOME funds allocated from the Authority's HOME program for Construction and Rehabilitation of Rental Housing; if requesting funds from both programs, preference will be given as listed: Tax Credits, HOME.</t>
  </si>
  <si>
    <t>NOFA 2016</t>
  </si>
  <si>
    <t>2016-</t>
  </si>
  <si>
    <t>HOME RENTAL PROGRAM</t>
  </si>
  <si>
    <t>NOFA 2016 Application Process and Related Instructions</t>
  </si>
  <si>
    <t>NOFA 2016 Threshold Requirements and Documentation Review</t>
  </si>
  <si>
    <t>NOFA 2016 Ranking Self-Evaluation</t>
  </si>
  <si>
    <t xml:space="preserve"> NOFA 2016 Subsidy Layering Review Parameters Checklist</t>
  </si>
  <si>
    <t>NOFA 2016 List of Annexes included in the Application Package</t>
  </si>
  <si>
    <t>Agreements governing any required reserves which are capitalized at closing, if a rehabilitation project.</t>
  </si>
  <si>
    <r>
      <t>Audited Financial Statements</t>
    </r>
    <r>
      <rPr>
        <sz val="12"/>
        <rFont val="Calibri"/>
        <scheme val="minor"/>
      </rPr>
      <t xml:space="preserve"> (</t>
    </r>
    <r>
      <rPr>
        <b/>
        <sz val="12"/>
        <color theme="1"/>
        <rFont val="Calibri"/>
        <family val="2"/>
        <scheme val="minor"/>
      </rPr>
      <t>updated within six months of the application</t>
    </r>
    <r>
      <rPr>
        <sz val="12"/>
        <rFont val="Calibri"/>
        <scheme val="minor"/>
      </rPr>
      <t xml:space="preserve">) of the developer,  general partners, managing members, owners, and sponsors of each entity; in case of for-profit, must evidence a </t>
    </r>
    <r>
      <rPr>
        <b/>
        <sz val="12"/>
        <color theme="1"/>
        <rFont val="Calibri"/>
        <family val="2"/>
        <scheme val="minor"/>
      </rPr>
      <t>combined net worth</t>
    </r>
    <r>
      <rPr>
        <sz val="12"/>
        <rFont val="Calibri"/>
        <scheme val="minor"/>
      </rPr>
      <t xml:space="preserve"> of all entities and natural persons involved in the ownership structure of the project (excluding actual or future limited partners and/or Tax Credit equity providers) </t>
    </r>
    <r>
      <rPr>
        <b/>
        <sz val="12"/>
        <color theme="1"/>
        <rFont val="Calibri"/>
        <family val="2"/>
        <scheme val="minor"/>
      </rPr>
      <t>equal to or greater than $500,000.00</t>
    </r>
    <r>
      <rPr>
        <sz val="12"/>
        <rFont val="Calibri"/>
        <scheme val="minor"/>
      </rPr>
      <t>. If an entity of new creation, CPA certification of a new entity, most recent statements, if within 6 months of the application.</t>
    </r>
  </si>
  <si>
    <r>
      <t>Compiled or Revised Financial Statements (</t>
    </r>
    <r>
      <rPr>
        <b/>
        <sz val="12"/>
        <color theme="1"/>
        <rFont val="Calibri"/>
        <family val="2"/>
        <scheme val="minor"/>
      </rPr>
      <t>updated within six months of the application</t>
    </r>
    <r>
      <rPr>
        <sz val="12"/>
        <rFont val="Calibri"/>
        <scheme val="minor"/>
      </rPr>
      <t xml:space="preserve">; only applicable to natural persons) of the shareholders, directors, principals, officers, members and partners, as applicable, of the owner, developer, managing member, and general partner; in case of for-profit, must evidence a </t>
    </r>
    <r>
      <rPr>
        <b/>
        <sz val="12"/>
        <color theme="1"/>
        <rFont val="Calibri"/>
        <family val="2"/>
        <scheme val="minor"/>
      </rPr>
      <t>combined net worth</t>
    </r>
    <r>
      <rPr>
        <sz val="12"/>
        <rFont val="Calibri"/>
        <scheme val="minor"/>
      </rPr>
      <t xml:space="preserve"> of all entities and natural persons involved in the ownership structure of the project (excluding actual or future limited partners and/or Tax Credit equity providers) </t>
    </r>
    <r>
      <rPr>
        <b/>
        <sz val="12"/>
        <color theme="1"/>
        <rFont val="Calibri"/>
        <family val="2"/>
        <scheme val="minor"/>
      </rPr>
      <t>equal to or greater than $500,000.00</t>
    </r>
    <r>
      <rPr>
        <sz val="12"/>
        <rFont val="Calibri"/>
        <scheme val="minor"/>
      </rPr>
      <t>.</t>
    </r>
  </si>
  <si>
    <r>
      <t xml:space="preserve">Resume of the </t>
    </r>
    <r>
      <rPr>
        <sz val="12"/>
        <rFont val="Calibri"/>
        <scheme val="minor"/>
      </rPr>
      <t>Resident Inspector indicating qualifications, address, telephone number and references  evidencing experience with the construction inspection or management of projects similar to the proposed development.</t>
    </r>
  </si>
  <si>
    <r>
      <t xml:space="preserve">Schedule of </t>
    </r>
    <r>
      <rPr>
        <sz val="12"/>
        <rFont val="Calibri"/>
        <scheme val="minor"/>
      </rPr>
      <t>monthly cash flow during construction period, including capital contributions.</t>
    </r>
  </si>
  <si>
    <r>
      <t xml:space="preserve">Loan application to PRHFA </t>
    </r>
    <r>
      <rPr>
        <sz val="12"/>
        <rFont val="Calibri"/>
        <scheme val="minor"/>
      </rPr>
      <t xml:space="preserve">on or prior to the Tax Credit or HOME application submittal, If requesting financing from the Authority. </t>
    </r>
  </si>
  <si>
    <r>
      <rPr>
        <b/>
        <sz val="12"/>
        <color theme="1"/>
        <rFont val="Calibri"/>
        <family val="2"/>
        <scheme val="minor"/>
      </rPr>
      <t>Construction Readiness.</t>
    </r>
    <r>
      <rPr>
        <sz val="12"/>
        <rFont val="Calibri"/>
        <scheme val="minor"/>
      </rPr>
      <t xml:space="preserve"> </t>
    </r>
    <r>
      <rPr>
        <b/>
        <sz val="12"/>
        <rFont val="Calibri"/>
        <scheme val="minor"/>
      </rPr>
      <t>U</t>
    </r>
    <r>
      <rPr>
        <b/>
        <sz val="12"/>
        <color theme="1"/>
        <rFont val="Calibri"/>
        <family val="2"/>
        <scheme val="minor"/>
      </rPr>
      <t xml:space="preserve">p to 5 points </t>
    </r>
    <r>
      <rPr>
        <sz val="12"/>
        <color theme="1"/>
        <rFont val="Calibri"/>
        <family val="2"/>
        <scheme val="minor"/>
      </rPr>
      <t>if requesting only Tax Credits</t>
    </r>
    <r>
      <rPr>
        <b/>
        <sz val="12"/>
        <color theme="1"/>
        <rFont val="Calibri"/>
        <family val="2"/>
        <scheme val="minor"/>
      </rPr>
      <t xml:space="preserve">, </t>
    </r>
    <r>
      <rPr>
        <sz val="12"/>
        <color theme="1"/>
        <rFont val="Calibri"/>
        <family val="2"/>
        <scheme val="minor"/>
      </rPr>
      <t xml:space="preserve">and </t>
    </r>
    <r>
      <rPr>
        <b/>
        <sz val="12"/>
        <color theme="1"/>
        <rFont val="Calibri"/>
        <family val="2"/>
        <scheme val="minor"/>
      </rPr>
      <t>up to 10 points</t>
    </r>
    <r>
      <rPr>
        <sz val="12"/>
        <color theme="1"/>
        <rFont val="Calibri"/>
        <family val="2"/>
        <scheme val="minor"/>
      </rPr>
      <t>, if requesting HOME funds,</t>
    </r>
    <r>
      <rPr>
        <sz val="12"/>
        <rFont val="Calibri"/>
        <scheme val="minor"/>
      </rPr>
      <t xml:space="preserve"> will be awarded if the project has one of the following:</t>
    </r>
  </si>
  <si>
    <r>
      <rPr>
        <b/>
        <sz val="12"/>
        <color theme="1"/>
        <rFont val="Calibri"/>
        <family val="2"/>
        <scheme val="minor"/>
      </rPr>
      <t>All applicants must self-evaluate their proposals and confirm the submission of the required supporting documentation enabling their ranking</t>
    </r>
    <r>
      <rPr>
        <sz val="12"/>
        <rFont val="Calibri"/>
        <scheme val="minor"/>
      </rPr>
      <t xml:space="preserve">. </t>
    </r>
    <r>
      <rPr>
        <b/>
        <u/>
        <sz val="12"/>
        <color theme="1"/>
        <rFont val="Calibri"/>
        <scheme val="minor"/>
      </rPr>
      <t>EACH PROJECT WILL BE RANKED INDEPENDENTLY UNDER EACH REQUESTED PROGRAM TO DETERMINE ITS ELIGIBILITY TO THE REQUESTED ASSISTANCE</t>
    </r>
    <r>
      <rPr>
        <sz val="12"/>
        <rFont val="Calibri"/>
        <scheme val="minor"/>
      </rPr>
      <t xml:space="preserve">. Accordingly, projects would be deemed eligible to receive assistance under each program if the respective ranking and the projected available assistance so allow, irrespective of ranking under any other program. </t>
    </r>
    <r>
      <rPr>
        <b/>
        <sz val="12"/>
        <color theme="1"/>
        <rFont val="Calibri"/>
        <family val="2"/>
        <scheme val="minor"/>
      </rPr>
      <t xml:space="preserve">The minimum score to be eligible for ranking is 30 points under each program. </t>
    </r>
    <r>
      <rPr>
        <sz val="12"/>
        <rFont val="Calibri"/>
        <scheme val="minor"/>
      </rPr>
      <t xml:space="preserve">To rank each application, the Evaluation Committee will document the scoring in the "Ranking Self-Evaluation" worksheet included in the Application Package. </t>
    </r>
    <r>
      <rPr>
        <b/>
        <sz val="12"/>
        <color theme="1"/>
        <rFont val="Calibri"/>
        <family val="2"/>
        <scheme val="minor"/>
      </rPr>
      <t>For detailed instructions, see section "General Remarks" in the self-evaluation worksheet.</t>
    </r>
  </si>
  <si>
    <t xml:space="preserve">Act 104-2015 amended article 5 of Act 47-1987 to extend its provisions regarding tax exemption to rental income and might be available for projects seeking assistance under the NOFA. If, and as it might become available, and subject to state budget appropriations and/or legislative authority, assistance under any other State assistance program (i.e.: Act 173-1996) might be considered and underwritten as part of the assistance available under the NOFA if it becomes available and if admissible.  </t>
  </si>
  <si>
    <t>Evaluation Committee</t>
  </si>
  <si>
    <t xml:space="preserve">Consistent with the priorities set forth in the QAP, the HOME AP, and any priority laid-out under the State Housing Plan, the Authority seeks to facilitate the joint evaluation and allocation of program funds under applicable Federal, State and local regulations. To facilitate the joint submission, evaluation and selection of proposals submitted under the NOFA, the Authority appointed an Evaluation Committee. Nonetheless, any representation and/or guideline contained in the NOFA will not be intended to, nor it statutorily could, modify or supersede the Authority’s responsibilities to comply with applicable program rules.   </t>
  </si>
  <si>
    <r>
      <t>Owner, Developer, General Partner/Manager and/or Sponsor and their shareholders, directors, officers and partners, as applicable, must not be involved in any way  in any conflict of interest (fact or appearance) with the Authority,  or their employees, officers or agents participating in any capacity in the procurement, selection, award, or the administration of a contract or agreement supported under the QAP or HOME AP. Such a conflict of interest would arise when the employee, officer, or agent, any member of his or her immediate family, his or her partner, or an organization which employs or is about to employ any of the parties indicated herein, has a financial or other interest in or a tangible personal benefit from a firm considered for a contract. The officers, employees, and agents of the Authority, must neither solicit nor accept gratuities, favors, or anything of monetary value from proponents, awardees, contractors or parties to subcontracts. In order to ensure objective consultant performance and eliminate unfair competitive advantage, contractors that develop or participate in drafting specifications, requirements, statements of work, and invitations for bids or requests for proposals must be excluded from competing</t>
    </r>
    <r>
      <rPr>
        <sz val="12"/>
        <rFont val="Calibri"/>
        <scheme val="minor"/>
      </rPr>
      <t xml:space="preserve"> in any capacity for such procurements. Any conflict of interest will immediately disqualify the applicant of any participation in the Authority/HOME programs. </t>
    </r>
  </si>
  <si>
    <r>
      <t xml:space="preserve">The 2016 NOFA Application Package consists of the following documents: Notice, QAP, HOME AP, Application (XLS format containing "Application Process and Instructions", </t>
    </r>
    <r>
      <rPr>
        <sz val="12"/>
        <rFont val="Calibri"/>
        <scheme val="minor"/>
      </rPr>
      <t xml:space="preserve">"Threshold Requirements and Documentation Review", "Point Ranking System", "Subsidy Layering Parameters", "Application Form" and "List of Annexes"). The Evaluation Committee or the Authority might request additional documents or issue modifications or interpretations. Such changes will be promptly notified to registered applicants. </t>
    </r>
  </si>
  <si>
    <r>
      <t xml:space="preserve">The NOFA Application Package is available for download at: </t>
    </r>
    <r>
      <rPr>
        <b/>
        <sz val="12"/>
        <color theme="1"/>
        <rFont val="Calibri"/>
        <family val="2"/>
        <scheme val="minor"/>
      </rPr>
      <t>www.afv.pr.gov</t>
    </r>
    <r>
      <rPr>
        <sz val="12"/>
        <rFont val="Calibri"/>
        <scheme val="minor"/>
      </rPr>
      <t>.</t>
    </r>
  </si>
  <si>
    <t>Documents required to support a complete application are listed both in the Threshold Checklist and the Ranking Self-Evaluation. Both checklists must be filled-out by applicants to confirm the documents that are being submitted with the application. If one document is referenced as supporting more than one threshold requirement and/or ranking criterion, the applicant might submit only one document but MUST include the specific information required by all supported requirements or criteria. Prior to the application submission due date, and as permissible under any applicable rule, the Authority reserves the right to amend the documentation requirements as appropriate to achieve purposes of the NOFA.</t>
  </si>
  <si>
    <t>All digital documents are to be titled according to the following convention: [Application Number-Reference ID- Document Title]. Example: 2016-XXX-G.001-Application Form.</t>
  </si>
  <si>
    <r>
      <t xml:space="preserve">To ensure compliance with the requirements of programs being considered under the NOFA, the Evaluation Committee will document the applicant's responsiveness to all applicable requirements listed in the "Threshold and Documentation Checklist" worksheet included in the Application Package. </t>
    </r>
    <r>
      <rPr>
        <b/>
        <sz val="12"/>
        <color theme="1"/>
        <rFont val="Calibri"/>
        <family val="2"/>
        <scheme val="minor"/>
      </rPr>
      <t>For detailed instructions, see section "General Remarks" in the checklist's worksheet.</t>
    </r>
    <r>
      <rPr>
        <sz val="12"/>
        <rFont val="Calibri"/>
        <scheme val="minor"/>
      </rPr>
      <t xml:space="preserve"> </t>
    </r>
    <r>
      <rPr>
        <b/>
        <u/>
        <sz val="12"/>
        <color theme="1"/>
        <rFont val="Calibri"/>
        <scheme val="minor"/>
      </rPr>
      <t>PROJECTS THAT FAIL TO MEET THE PROGRAM DETERMINATIONS, THRESHOLD REQUIREMENTS OR PROVIDE RELATED DOCUMENTATION WILL NOT BE FURTHER CONSIDERED</t>
    </r>
    <r>
      <rPr>
        <sz val="12"/>
        <rFont val="Calibri"/>
        <scheme val="minor"/>
      </rPr>
      <t>.</t>
    </r>
  </si>
  <si>
    <t xml:space="preserve">Subject to ranking, the Evaluation Committee will consider applications to become eligible for assistance under the NOFA. </t>
  </si>
  <si>
    <t>ONLY THOSE PROJECTS THAT MET THE THRESHOLD REVIEW WILL BE FURTHER EVALUATED UNDER THE POINT RANKING SYSTEMS DESCRIBED IN THE QAP AND THE HOME AP.</t>
  </si>
  <si>
    <t>Following the point scoring, the Committee will review the applicant's score and documentation; correct any proposed score; and rank projects in descending order, most points to least points. The Evaluation Committee anticipates reserving assistance for those projects scoring highest under the score corresponding to each program's selection criteria up to the amounts estimated under the NOFA. Available assistance under each program will be discounted by each ranked project, starting with the highest scoring project, and continuing down the rankings, subtracting the assistance, until the program balance reaches zero. If requesting Tax Credits, allocations for projects that received binding commitments in prior years will be honored per the terms of such commitments, and projects competing under set-asides will initially be ranked and compete only against other projects competing under such set asides, until the Tax Credit balance of such set asides reaches zero, whereupon such projects will be ranked and compete against all projects outside such set asides.</t>
  </si>
  <si>
    <r>
      <t xml:space="preserve">No assistance will be recommended, </t>
    </r>
    <r>
      <rPr>
        <b/>
        <sz val="12"/>
        <color theme="1"/>
        <rFont val="Calibri"/>
        <family val="2"/>
        <scheme val="minor"/>
      </rPr>
      <t>and the owner and its contractors might not acquire, rehabilitate, convert, lease, repair, dispose of, demolish, or construct real property or commit or expend program or local funds, until the responsible entity has completed the environmental review procedures, HUD has approved the environmental certification and HUD has approved a request for release of funds</t>
    </r>
    <r>
      <rPr>
        <sz val="12"/>
        <rFont val="Calibri"/>
        <scheme val="minor"/>
      </rPr>
      <t>, if the project is not exempted or categorically excluded from compliance under applicable environmental laws. No HOME assistance or funded activity can be committed before the completion of the environmental review and approval of the request for release of funds and related certification, except as authorized by 24 CFR part 58. The Evaluation Committee must assess the applicants compliance before recommending the allocation of assistance to the appropriate programs.</t>
    </r>
  </si>
  <si>
    <t>The Authority will record and issue, through the Evaluation Committee, an itemized notice, when it provides notification of amendments to the pro forma, cost schedules, changes to development costs, operating expenses, reserves, and/or underwriting assumptions. Applicants must submit any additional information in a timely manner to challenge or supplement the Authority's determinations. If any project were to fail the subsidy layering, in a way that it deters it from being considered for assistance under any of the programs or impairs its viability, the Evaluation Committee, subject to the availability of the projected assistance, might recommend the selection of the next ranked project and, correspondingly, notify its selection.</t>
  </si>
  <si>
    <t>After the subsidy layering and environmental reviews are approved and completed, and if a project is selected accordingly, the Evaluation Committee will issue a recommendation to the Authority for assistance under the NOFA. The recommendation will specify the amount of assistance and any other applicable conditions. The responsibilities of the Evaluation Committee cease upon issuance of the recommendation.</t>
  </si>
  <si>
    <t>Once the Evaluation Committee's recommendation is received, the Authority will notify, in writing, to each applicant, the award of assistance.</t>
  </si>
  <si>
    <t>Selection review of PHA-owned units</t>
  </si>
  <si>
    <t>Selection notice (conditional)</t>
  </si>
  <si>
    <t>Notification of amendments</t>
  </si>
  <si>
    <t>Subsidy layering review</t>
  </si>
  <si>
    <t>Environmental review</t>
  </si>
  <si>
    <t>Notification of approval or denial of assistance</t>
  </si>
  <si>
    <r>
      <t>10.</t>
    </r>
    <r>
      <rPr>
        <sz val="12"/>
        <color theme="1"/>
        <rFont val="Calibri"/>
        <family val="2"/>
        <scheme val="minor"/>
      </rPr>
      <t>1.1</t>
    </r>
  </si>
  <si>
    <r>
      <t>10.</t>
    </r>
    <r>
      <rPr>
        <sz val="12"/>
        <color theme="1"/>
        <rFont val="Calibri"/>
        <family val="2"/>
        <scheme val="minor"/>
      </rPr>
      <t>1.2</t>
    </r>
  </si>
  <si>
    <t xml:space="preserve">An applicant adversely affected by a decision of the Authority denying reservation of Tax Credits may submit a written petition for reconsideration to the Executive Director of the Authority within ten (10) calendar days after the notification by mail of the letter denying the application. A copy of the petition for reconsideration must be filed with the Financing and Tax Credit Department. The Authority shall consider the petition for reconsideration within ten (10) calendar days of filing. If the Authority makes a determination upon the merits of the petition for reconsideration, the term to petition for judicial review shall commence as of the date of the notification by mail of the final determination. If the Authority takes no action with respect to the petition for reconsideration within ten (10) calendar days of filing, the petition for reconsideration shall be deemed to have been denied outright and the term for judicial review shall commence to run as of that date. An applicant adversely affected by a decision of the Authority denying eligibility of funds might present a petition for review before the Court of Appeals within ten (10) calendar days after the notification by mail of the letter denying the application, or within ten (10) calendar days after the expiration of the term provided to the Committee to consider the petition for reconsideration. The filing of a petition for reconsideration or a petition for judicial review shall not stop the review process to successful applicants. The reconsideration and judicial review procedure provided herein shall be the exclusive proceeding to review the merits of a decision of the Authority regarding assistance pursuant to the NOFA. </t>
  </si>
  <si>
    <t>The Authority, to the extent of their program management responsibilities, are solely and separately accountable for ensuring program execution, operations, and compliance of the projects to be executed under the NOFA.</t>
  </si>
  <si>
    <t>Site Selection Standards Checklist (Annex R).</t>
  </si>
  <si>
    <r>
      <t>Certification of the percentage of construction completion prepared by the Resident Inspector for projects under construction. (</t>
    </r>
    <r>
      <rPr>
        <b/>
        <sz val="12"/>
        <color theme="1"/>
        <rFont val="Calibri"/>
        <family val="2"/>
        <scheme val="minor"/>
      </rPr>
      <t>Caveat</t>
    </r>
    <r>
      <rPr>
        <sz val="12"/>
        <rFont val="Calibri"/>
        <scheme val="minor"/>
      </rPr>
      <t>: existing construction might affect the environmental review and eventual allocation of HOME Funds).</t>
    </r>
  </si>
  <si>
    <r>
      <t>Certification of the percentage of construction completion prepared by the lender’s inspector for projects under construction. (</t>
    </r>
    <r>
      <rPr>
        <b/>
        <sz val="12"/>
        <color theme="1"/>
        <rFont val="Calibri"/>
        <family val="2"/>
        <scheme val="minor"/>
      </rPr>
      <t>Caveat</t>
    </r>
    <r>
      <rPr>
        <sz val="12"/>
        <rFont val="Calibri"/>
        <scheme val="minor"/>
      </rPr>
      <t>: existing construction might affect the environmental review and eventual allocation of HOME Funds).</t>
    </r>
  </si>
  <si>
    <t>Certification by owner attesting compliance with restrictions on real property acquisition or rehabilitation under the URA, 49 CFR 24.101(b) detailing: number of persons (families, individuals, businesses or organizations) occupying the property on the date of the submission of the application; number of persons to be displaced, temporarily relocated, or moved permanently within the building or complex; estimated cost of relocation payments and services and sources of funding; and copy of the executed agreement with organization that will carry out the relocation activities.</t>
  </si>
  <si>
    <t>Recommendations of infrastructure issued by the OGPe and construction permit filed with competent entity.</t>
  </si>
  <si>
    <t>Certification attesting to the fact that there is a period of at least 10 years between the date of its acquisition by the taxpayer and the date the building was last placed in service or any applicable exception to this rule.</t>
  </si>
  <si>
    <r>
      <t>Letter of intent to sign the Land Use Restrictive Covenant Agreement</t>
    </r>
    <r>
      <rPr>
        <sz val="12"/>
        <rFont val="Calibri"/>
        <scheme val="minor"/>
      </rPr>
      <t xml:space="preserve"> including: designation of HOME-assisted units (24 CFR 92.252(j)); occupancy of assisted units (24 CFR 92.216(a) and 92.252(a) and (b)); initial and ongoing rent restrictions (24 CFR 92.252(a) through (c) and (f)); tenant eligibility (24 CFR 92.203 and 92.252(h) and (i)); and period of affordability (24 CFR 92.252(e)).</t>
    </r>
  </si>
  <si>
    <t>Affirmative Fair Housing Marketing Plan (Annex S of the Application Package).</t>
  </si>
  <si>
    <t xml:space="preserve">Statement (affidavit) sworn by owner, developer and their shareholders, directors, officers and partners, as applicable, attesting that they have not been involved in any way (either personally or as shareholders, directors, officers, members or partners of a corporation, partnership or other form of business organization or joint venture) in any other project for which the Authority has provided any financing and /or grant (as lender, conduit, custodian of funds, or otherwise) and in which a default notice under the terms and conditions of the applicable financing documents has been issued  and not cured. </t>
  </si>
  <si>
    <t>Resume of the Management Agent indicating qualifications, address, telephone number and references evidencing experience with the management of projects similar to the proposed development, and management of Tax Credit and/or HOME assisted units.</t>
  </si>
  <si>
    <t>Construction cost breakdown (itemized schedule of values) that substantially conforms to form HUD 2328 (form not required), certified by the proposed general contractor or project designer.</t>
  </si>
  <si>
    <r>
      <t xml:space="preserve">Consistent with section </t>
    </r>
    <r>
      <rPr>
        <sz val="12"/>
        <rFont val="Calibri"/>
        <scheme val="minor"/>
      </rPr>
      <t xml:space="preserve">5.5.3 of the QAP, and as provided for in the HOME AP, the Evaluation Committee might send written notices to all proponents indicating whether or not they were selected and the score assigned to their proposals. The written notification might be delivered no later than thirty (30) days after the conclusion of the selection evaluation process. </t>
    </r>
    <r>
      <rPr>
        <b/>
        <u/>
        <sz val="12"/>
        <color theme="1"/>
        <rFont val="Calibri"/>
        <scheme val="minor"/>
      </rPr>
      <t>NEITHER THE THRESHOLD REVIEW NOR THE RANKING VEST AN APPLICANT OR PROJECT WITH ANY RIGHT TO RESERVATION OR ALLOCATION OF ASSISTANCE</t>
    </r>
    <r>
      <rPr>
        <sz val="12"/>
        <rFont val="Calibri"/>
        <scheme val="minor"/>
      </rPr>
      <t>. The notification will not confirm the assistance amount under any program and</t>
    </r>
    <r>
      <rPr>
        <b/>
        <sz val="12"/>
        <color theme="1"/>
        <rFont val="Calibri"/>
        <family val="2"/>
        <scheme val="minor"/>
      </rPr>
      <t xml:space="preserve"> MUST</t>
    </r>
    <r>
      <rPr>
        <sz val="12"/>
        <rFont val="Calibri"/>
        <scheme val="minor"/>
      </rPr>
      <t xml:space="preserve"> be considered conditional in nature and pending the determinations of the subsidy layering and environmental reviews of the project. If any project were to fail the subsidy layering, environmental reviews, or other considerations, financial or otherwise, in a way that it deters it from being considered for assistance under any of the programs or impairs its viability, the Evaluation Committee, subject to the availability of the projected assistance, might recommend the selection of the next ranked project and, correspondingly, notify its selection.</t>
    </r>
  </si>
  <si>
    <t>Specific documentation required: Evidence of inclusion in the WIC Vendor Registry published at wicpuertorico.com.</t>
  </si>
  <si>
    <r>
      <rPr>
        <sz val="12"/>
        <rFont val="Calibri"/>
        <scheme val="minor"/>
      </rPr>
      <t xml:space="preserve">Architectural drawings and specifications certified by the licensed professional (project architect or engineer in charge of the design process). </t>
    </r>
  </si>
  <si>
    <t>Documentation required: Documentation supporting property dedication to public use.</t>
  </si>
  <si>
    <t>V.004 V.010</t>
  </si>
  <si>
    <t xml:space="preserve">QAP 5.2.2.4 </t>
  </si>
  <si>
    <r>
      <rPr>
        <b/>
        <sz val="12"/>
        <color theme="1"/>
        <rFont val="Calibri"/>
        <family val="2"/>
        <scheme val="minor"/>
      </rPr>
      <t>Debt service coverage ratio minimum.</t>
    </r>
    <r>
      <rPr>
        <sz val="12"/>
        <rFont val="Calibri"/>
        <scheme val="minor"/>
      </rPr>
      <t xml:space="preserve"> Minimum 1.15 coverage for the term of the permanent debt financing. Equals the proportion of the development's net operating income (operating income less operating expenses and reserve payments) to foreclosable, currently amortizing debt service obligations.</t>
    </r>
  </si>
  <si>
    <r>
      <rPr>
        <b/>
        <sz val="12"/>
        <color theme="1"/>
        <rFont val="Calibri"/>
        <family val="2"/>
        <scheme val="minor"/>
      </rPr>
      <t>Rent-up reserve.</t>
    </r>
    <r>
      <rPr>
        <sz val="12"/>
        <rFont val="Calibri"/>
        <scheme val="minor"/>
      </rPr>
      <t xml:space="preserve"> Shall be reasonable based upon projected rent-up time according to market and target population, but in no event shall be less than $250 per unit.</t>
    </r>
  </si>
  <si>
    <r>
      <rPr>
        <b/>
        <sz val="12"/>
        <color theme="1"/>
        <rFont val="Calibri"/>
        <family val="2"/>
        <scheme val="minor"/>
      </rPr>
      <t>Developer fees in acquisition</t>
    </r>
    <r>
      <rPr>
        <sz val="12"/>
        <rFont val="Calibri"/>
        <scheme val="minor"/>
      </rPr>
      <t>. In addition, a maximum developer’s fee of 4% is allowed on the acquisition cost of buildings (excluding land value or cost) purchased for rehabilitation.</t>
    </r>
  </si>
  <si>
    <r>
      <rPr>
        <b/>
        <sz val="12"/>
        <color theme="1"/>
        <rFont val="Calibri"/>
        <family val="2"/>
        <scheme val="minor"/>
      </rPr>
      <t>General contractor maximum charges</t>
    </r>
    <r>
      <rPr>
        <sz val="12"/>
        <rFont val="Calibri"/>
        <scheme val="minor"/>
      </rPr>
      <t xml:space="preserve">. The total allowed percentages for General Conditions, Overhead, and Builder’s Profit are based on hard construction costs and the maximum combined costs </t>
    </r>
    <r>
      <rPr>
        <b/>
        <sz val="12"/>
        <color theme="1"/>
        <rFont val="Calibri"/>
        <family val="2"/>
        <scheme val="minor"/>
      </rPr>
      <t>shall not exceed fourteen percent (14%)</t>
    </r>
    <r>
      <rPr>
        <sz val="12"/>
        <rFont val="Calibri"/>
        <scheme val="minor"/>
      </rPr>
      <t xml:space="preserve"> of the hard construction costs stated on the AIA construction contract.</t>
    </r>
  </si>
  <si>
    <r>
      <rPr>
        <b/>
        <sz val="12"/>
        <color theme="1"/>
        <rFont val="Calibri"/>
        <family val="2"/>
        <scheme val="minor"/>
      </rPr>
      <t>Builder’s profit</t>
    </r>
    <r>
      <rPr>
        <sz val="12"/>
        <rFont val="Calibri"/>
        <scheme val="minor"/>
      </rPr>
      <t>: 6% of construction contract amount. Any variance from this safe harbor guideline must be justified.</t>
    </r>
  </si>
  <si>
    <r>
      <rPr>
        <b/>
        <sz val="12"/>
        <color theme="1"/>
        <rFont val="Calibri"/>
        <family val="2"/>
        <scheme val="minor"/>
      </rPr>
      <t>Income</t>
    </r>
    <r>
      <rPr>
        <sz val="12"/>
        <rFont val="Calibri"/>
        <scheme val="minor"/>
      </rPr>
      <t xml:space="preserve"> g</t>
    </r>
    <r>
      <rPr>
        <b/>
        <sz val="12"/>
        <color theme="1"/>
        <rFont val="Calibri"/>
        <family val="2"/>
        <scheme val="minor"/>
      </rPr>
      <t>rowth.</t>
    </r>
    <r>
      <rPr>
        <sz val="12"/>
        <rFont val="Calibri"/>
        <scheme val="minor"/>
      </rPr>
      <t xml:space="preserve"> 3% annual growth in rents and other income.</t>
    </r>
  </si>
  <si>
    <r>
      <rPr>
        <b/>
        <sz val="12"/>
        <color theme="1"/>
        <rFont val="Calibri"/>
        <family val="2"/>
        <scheme val="minor"/>
      </rPr>
      <t>Infill or nuisance</t>
    </r>
    <r>
      <rPr>
        <sz val="12"/>
        <rFont val="Calibri"/>
        <scheme val="minor"/>
      </rPr>
      <t xml:space="preserve">. Projects will be awarded one point if proposed to develop an infill site or expropriated as part of a nuisance abatement process; and one additional point, </t>
    </r>
    <r>
      <rPr>
        <b/>
        <sz val="12"/>
        <color theme="1"/>
        <rFont val="Calibri"/>
        <family val="2"/>
        <scheme val="minor"/>
      </rPr>
      <t>up to 5 points</t>
    </r>
    <r>
      <rPr>
        <sz val="12"/>
        <rFont val="Calibri"/>
        <scheme val="minor"/>
      </rPr>
      <t>, for each non-contiguous infill site or expropriated as part of a nuisance abatement process that is incorporated into a scattered-site project, located within an area with a radius no larger than one-quarter mile. An infill site shall be defined as a site that is bound on all except one of its sides, or two of its sides in case of a corner-type property, by adjoining built-up properties, and that has immediate access to existing public infrastructure of roads, water, sewer, and power.</t>
    </r>
  </si>
  <si>
    <r>
      <t xml:space="preserve">Provided it is not required by a competent authority as an off-site improvement, the project includes the construction or rehabilitation of </t>
    </r>
    <r>
      <rPr>
        <sz val="12"/>
        <color theme="1"/>
        <rFont val="Calibri"/>
        <family val="2"/>
        <scheme val="minor"/>
      </rPr>
      <t xml:space="preserve">all non-conforming </t>
    </r>
    <r>
      <rPr>
        <sz val="12"/>
        <color theme="1"/>
        <rFont val="Calibri"/>
        <family val="2"/>
        <scheme val="minor"/>
      </rPr>
      <t>sidewalks in the perimeter of the project site adjoining a public roadway, in compliance with applicable accessibility standards and local codes.</t>
    </r>
  </si>
  <si>
    <r>
      <t xml:space="preserve">Written unqualified endorsement from the Mayor </t>
    </r>
    <r>
      <rPr>
        <sz val="12"/>
        <color theme="1"/>
        <rFont val="Calibri"/>
        <family val="2"/>
        <scheme val="minor"/>
      </rPr>
      <t xml:space="preserve">of the Municipality </t>
    </r>
    <r>
      <rPr>
        <sz val="12"/>
        <color theme="1"/>
        <rFont val="Calibri"/>
        <family val="2"/>
        <scheme val="minor"/>
      </rPr>
      <t xml:space="preserve">or the </t>
    </r>
    <r>
      <rPr>
        <sz val="12"/>
        <color theme="1"/>
        <rFont val="Calibri"/>
        <family val="2"/>
        <scheme val="minor"/>
      </rPr>
      <t>where the project will be located; letter must indicate any municipal assistance that the project will receive.</t>
    </r>
  </si>
  <si>
    <t>If requesting Tax Credits from the non-profit set-aside, copy of the IRS document designating the non-profit as exempted from taxation under Section 501(a) of the Code and described in paragraph (3) or (4) of Section 501(c) of the Code.</t>
  </si>
  <si>
    <t>If requesting Tax Credits from the non-profit set-aside, agreement stating that it will materially participate in the acquisition, development and ongoing operation of the project throughout the entire compliance period; that it agrees to provide the Authority with annual certifications verifying continued involvement; and fosters low-income housing as one of its exempt purposes.</t>
  </si>
  <si>
    <t>If requesting Tax Credits from the non-profit set-aside, sworn statement (affidavit) asserting that the non-profit: is exempted from taxation under Section 501(a) of the Code and described in paragraph (3) or (4) of Section 501(c) of the Code; will materially participate in the acquisition, development and ongoing operation of the project throughout the entire compliance period and provide the Authority with annual certifications verifying continued involvement; is not affiliated with, controlled by, or party to interlocking directorates with any Related Party of a for-profit organization; is eligible for the non-profit set-aside pursuant to IRC Section 42(h)(5); and fosters low-income housing as one of its exempt purposes.</t>
  </si>
  <si>
    <t>If requesting Tax Credits from the non-profit set-aside, legal opinion asserting that it: is not affiliated with, controlled by, or party to interlocking directorates with any Related Party of a for-profit organization, and the basis for said determination; and is eligible for the non-profit set-aside pursuant to IRC Section 42(h)(5).</t>
  </si>
  <si>
    <t>Certification as to federal, State, or local subsidies received or expected to be received for the development and operation of the project; if no such governmental assistance is to be provided at the time of the application or in the future, certification to that fact; and that should other governmental assistance be sought in the future, the Authority will be notified promptly.</t>
  </si>
  <si>
    <t>Certification issued by the Authority's Audit and Compliance Office attesting that the owner, developer and their shareholders, directors, officers and partners, as applicable, with previous participation in the program, comply with Section 42/HOME requirements and that, as of the most recent audit/compliance review, there is no outstanding finding of noncompliance (including any fees due to the  Authority) in another project that received Tax Credits/HOME funds and in  which they have an interest or participation.</t>
  </si>
  <si>
    <r>
      <rPr>
        <b/>
        <sz val="12"/>
        <color theme="1"/>
        <rFont val="Calibri"/>
        <family val="2"/>
        <scheme val="minor"/>
      </rPr>
      <t>Innovative Design</t>
    </r>
    <r>
      <rPr>
        <sz val="12"/>
        <rFont val="Calibri"/>
        <scheme val="minor"/>
      </rPr>
      <t>. The Authority favors projects that advance the State Housing Plan's policy that seeks to identify, adopt and implement design, construction and rehabilitation standards and technologies that are appropriate for the island's climate, aimed at reducing construction costs and promoting energy efficiency.</t>
    </r>
  </si>
  <si>
    <t>Documentation required: Certification issued by the Authority's Audit and Compliance Office, or the Department's Housing Subsidies and Community Development Division, as applicable.</t>
  </si>
  <si>
    <t>Documents are to be submitted in CD or DVD and each titled as follows: [Application Number-Reference ID- Document Title]. Example: 2015-XXX-G.001-Application Form. Please, note that documents labeled "SHPO.003" through "SHPO.006" require also the submittal of printed copies.</t>
  </si>
  <si>
    <t>Maximum annual credit requested (Application, page 14, item 26(A)) less than $2 million in annual credits.</t>
  </si>
  <si>
    <t>The Evaluation Committee will reject incomplete applications, or with significant errors or omissions in documentation, or inconsistent or conflicting information. Any determination to reject an application under this threshold requirement is only subject to the Evaluation Committee's discretion.</t>
  </si>
  <si>
    <r>
      <t xml:space="preserve">Assistance provided under the NOFA might not be used to directly or indirectly employ, award contracts to or otherwise  engage the services of any contractor or subrecipient during any period of debarment, suspension or placement of ineligibility status, including contractors, subcontractors, lower-tier contractors and subrecipients. The requirement must be observed throughout the project funding. Initially, the Evaluation Committee </t>
    </r>
    <r>
      <rPr>
        <b/>
        <sz val="12"/>
        <rFont val="Calibri"/>
        <scheme val="minor"/>
      </rPr>
      <t>MUST</t>
    </r>
    <r>
      <rPr>
        <sz val="12"/>
        <rFont val="Calibri"/>
        <scheme val="minor"/>
      </rPr>
      <t xml:space="preserve"> verify the completeness of the certification provided by the applicant to assert this fact (Doc Ref ID IV.009) and will verify the names of  the Owner, Developer, General Partner/Manager and Sponsor or any tiered entity or individual against the exclusion records maintained in www.sam.gov.</t>
    </r>
  </si>
  <si>
    <t>The Evaluation Committee, or as it might delegate, reserves the right to visit or inspect the proposed project site to assess its characteristics and the assumptions made to support the proposed development. Such request must be expedited by the applicant as part of the project's evaluation requirements. The Committee's assessment will supplement the review of the project's compliance with the threshold requirements.</t>
  </si>
  <si>
    <t>If a proposed project involves PHA-owned units to be assisted with Project Based Rental Assistance (Section 8) committed by a PHA, the HUD field office or HUD-approved independent entity must review the selection process and determine that the PHA-owned units were appropriately selected based on the selection procedures specified in the PHA's Administrative Plan. No further action on the project would be taken by the Evaluation Committee until the selection review process completion is evidenced. If such project were to fail the selection review, it will be underwritten without consideration to rental assistance. If such an event impairs the project's viability, the Evaluation Committee, subject to the availability of funds, might recommend the selection of the next ranked project and, correspondingly, notify its selection.</t>
  </si>
  <si>
    <r>
      <t xml:space="preserve">The Tax Credits program of the Authority will conduct the subsidy layering review required for all projects submitted under the NOFA. The review will evaluate the amount of assistance, only after it has been determined that a project satisfies all threshold requirements and minimum ranking score, and subject to the project's ranking. The review will ensure that costs are eligible under each program and all income and expenses are reasonable and within the prescribed standards. Each applicant must complete the "Subsidy Layering Review Parameters Checklist" worksheet included in the Application Package; nevertheless, applicants are solely responsible for complying with other parameters contained in the QAP, HOME AP, and any applicable rule. </t>
    </r>
    <r>
      <rPr>
        <b/>
        <sz val="12"/>
        <rFont val="Calibri"/>
        <scheme val="minor"/>
      </rPr>
      <t>For detailed instructions, see section "General Remarks" in the Checklist worksheet.</t>
    </r>
  </si>
  <si>
    <t xml:space="preserve">The Authority reserves the right to interpret, supplement, qualify or modify any provision herein established or documentation requirement, in order to resolve any conflict that might arise regarding the provisions contained in the QAP, the HOME AP or any other applicable rule. The Authority will determine the completeness of the responses and documentation provided by respondents and, subject solely to their discretion, will determine if any correction or clarification could be requested from any applicant. Each document must be identified with the application number, document title and the reference number provided in this documentation checklist. Unless required otherwise, all documents and supporting documents are to be submitted in digital format, as follows: all documents in PDF format and an additional copy of the application in XLS format. </t>
  </si>
  <si>
    <r>
      <t xml:space="preserve">Project location marked on a U.S.G.S. Topographic Quadrangle Map outlining exact boundaries. Name of the Quadrangle MUST be indicated and the original scale maintained. Other types of maps </t>
    </r>
    <r>
      <rPr>
        <b/>
        <u/>
        <sz val="12"/>
        <rFont val="Calibri"/>
        <scheme val="minor"/>
      </rPr>
      <t>will not</t>
    </r>
    <r>
      <rPr>
        <sz val="12"/>
        <rFont val="Calibri"/>
        <scheme val="minor"/>
      </rPr>
      <t xml:space="preserve"> be accepted (i.e.: flood, zoning, or tourist maps, aerial or satellite photographs, etc.). </t>
    </r>
  </si>
  <si>
    <t xml:space="preserve">Designer’s Preliminary Opinion Letter (Annex J of the Application Package, model of certification) completed by the designer, including the Fair Housing Act Accessibility Requirements Checklist (Annex F of the Application Package) certifying compliance, as applicable, with: Fair Housing Act, Section 504 of the Rehabilitation Act; American with Disabilities Act; Uniform Federal Accessibility Standards (UFAS); Housing Quality Standards; property standards; and any other applicable zoning, construction, assessment or energy efficiency codes (if requesting HOME, please consult recent determination in 80 FR 25901), as might be required under each program; Lead-Based Paint standards; and standards of professional practice. </t>
  </si>
  <si>
    <t>Articles of Incorporation for the following entities: Owner, Developer, General Partner/Manager and Sponsor (as were described in the Application, page 1)</t>
  </si>
  <si>
    <t>If requesting Tax Credits for a rehabilitation project, financial analysis performed by a reputable accounting firm in the  industry evidencing non-feasibility of a substantial rehabilitation project under the tax exempt bond/4% Tax Credits program.</t>
  </si>
  <si>
    <r>
      <rPr>
        <sz val="12"/>
        <rFont val="Calibri"/>
        <scheme val="minor"/>
      </rPr>
      <t>Unexpired Construction Permit, Green Construction Permit (</t>
    </r>
    <r>
      <rPr>
        <i/>
        <sz val="12"/>
        <color theme="1"/>
        <rFont val="Calibri"/>
        <scheme val="minor"/>
      </rPr>
      <t>Permiso de construcción Verde</t>
    </r>
    <r>
      <rPr>
        <sz val="12"/>
        <rFont val="Calibri"/>
        <scheme val="minor"/>
      </rPr>
      <t>) or Notification of Construction Permit</t>
    </r>
    <r>
      <rPr>
        <i/>
        <sz val="12"/>
        <color theme="1"/>
        <rFont val="Calibri"/>
        <scheme val="minor"/>
      </rPr>
      <t xml:space="preserve"> </t>
    </r>
    <r>
      <rPr>
        <sz val="12"/>
        <rFont val="Calibri"/>
        <scheme val="minor"/>
      </rPr>
      <t>issued by the applicable permitting office and agencies' endorsements (Environmental Quality Board, Department of Natural and Environmental Resources, and Institute of Puerto Rican Culture, along with recommendations of infrastructure from agencies).</t>
    </r>
  </si>
  <si>
    <t>The project provides an enclosed (covered, secured room within the building limits) bicycle storage facility for residents on the ground floor with at least one bicycle rack space for every two units; and an unenclosed bicycle storage facility accessible to visitors with at least one bicycle rack space for every 10 vehicle parking spaces.</t>
  </si>
  <si>
    <r>
      <rPr>
        <b/>
        <sz val="12"/>
        <color theme="1"/>
        <rFont val="Calibri"/>
        <family val="2"/>
        <scheme val="minor"/>
      </rPr>
      <t>Urban Considerations</t>
    </r>
    <r>
      <rPr>
        <sz val="12"/>
        <rFont val="Calibri"/>
        <scheme val="minor"/>
      </rPr>
      <t xml:space="preserve">. A proposed development that strengthens and improves the neighborhood's general urban character may be awarded one point for each one of the following criteria, </t>
    </r>
    <r>
      <rPr>
        <b/>
        <sz val="12"/>
        <color theme="1"/>
        <rFont val="Calibri"/>
        <family val="2"/>
        <scheme val="minor"/>
      </rPr>
      <t>up to 5 points</t>
    </r>
    <r>
      <rPr>
        <sz val="12"/>
        <rFont val="Calibri"/>
        <scheme val="minor"/>
      </rPr>
      <t>, as follows:</t>
    </r>
  </si>
  <si>
    <t>Documentation required: If requesting HOME, affirmative Fair Housing Marketing Plan (similar to Annex S of the Application Package).</t>
  </si>
  <si>
    <t>All initial water conserving appliances and fixtures and their on-going replacements conform to or exceed the EPA's Water Sense standards for toilets, kitchen faucets, bathroom faucets, and showerheads.</t>
  </si>
  <si>
    <t xml:space="preserve">Documentation required: Architectural drawings specifying spaces, equipment and/or systems required.   </t>
  </si>
  <si>
    <r>
      <t xml:space="preserve">Documentation required: Document issued by the Permits Management Office (OGPe), an Autonomous Municipality or a </t>
    </r>
    <r>
      <rPr>
        <i/>
        <sz val="12"/>
        <color theme="1"/>
        <rFont val="Calibri"/>
        <scheme val="minor"/>
      </rPr>
      <t>Professional Autorizado.</t>
    </r>
  </si>
  <si>
    <r>
      <t xml:space="preserve">Documentation required: Urbanization permit and infrastructure recommendations issued by OGPe, Autonomous Municipality or a </t>
    </r>
    <r>
      <rPr>
        <i/>
        <sz val="12"/>
        <color theme="1"/>
        <rFont val="Calibri"/>
        <scheme val="minor"/>
      </rPr>
      <t xml:space="preserve">Profesional Autorizado, </t>
    </r>
    <r>
      <rPr>
        <sz val="12"/>
        <rFont val="Calibri"/>
        <scheme val="minor"/>
      </rPr>
      <t xml:space="preserve">as might apply. </t>
    </r>
  </si>
  <si>
    <t>Documentation required: If requesting HOME, Affirmative Fair Housing Marketing Plan (similar to Annex S of the Application Package).</t>
  </si>
  <si>
    <t>Documentation required: Referral agreement with the correspondent PHA to include the project in any listing of public housing opportunities where households with tenant-based subsidies are welcomed and where the project’s owner or management agent agrees to actively seek referrals from the public housing authority to apply for units at the project. Also, Annex S, specifying in item 8 that "the owners will rent the units of the project to eligible families referred by the PHA from its waiting list or from their own waiting list if the PHA cannot provide adequate candidates, as determined and requested on the PHA's Administrative Plan".</t>
  </si>
  <si>
    <r>
      <t xml:space="preserve">Financial Strength. Up to 3 points </t>
    </r>
    <r>
      <rPr>
        <sz val="12"/>
        <rFont val="Calibri"/>
        <scheme val="minor"/>
      </rPr>
      <t xml:space="preserve">might be awarded if developer, general partner and manager partner have: </t>
    </r>
  </si>
  <si>
    <t>Document required: If applicable, documentation supporting construction tax abatement (Ordinance and/or Resolution).</t>
  </si>
  <si>
    <r>
      <rPr>
        <b/>
        <sz val="12"/>
        <color theme="1"/>
        <rFont val="Calibri"/>
        <family val="2"/>
        <scheme val="minor"/>
      </rPr>
      <t>Supportive Services</t>
    </r>
    <r>
      <rPr>
        <sz val="12"/>
        <rFont val="Calibri"/>
        <scheme val="minor"/>
      </rPr>
      <t xml:space="preserve">. To advance the public policy of the State Housing Plan to increase the provision supporting services by integrating agencies that provide these services and coordinate their actions to support permanent housing for populations with special needs, any project might earn </t>
    </r>
    <r>
      <rPr>
        <b/>
        <sz val="12"/>
        <color theme="1"/>
        <rFont val="Calibri"/>
        <family val="2"/>
        <scheme val="minor"/>
      </rPr>
      <t>up to 5 points</t>
    </r>
    <r>
      <rPr>
        <sz val="12"/>
        <rFont val="Calibri"/>
        <scheme val="minor"/>
      </rPr>
      <t xml:space="preserve"> for sustaining a funding allocation for the provision of supportive services of the type: 1) authorized under a federally subsidized program and that could be funded with resources obtained directly as a grantee in competitive or demonstrative grants, or as a recipient of rental or operational assistance (i.e. CoC, VASH, GPD, SSVF, Veteran Per Diem, CDBG, 811, 202, HOPWA, FSS Program, etc.), or indirectly as sub-grantee or provider, or by contracting the services of a sub-grantee or provider, of any state or municipally managed program (i.e.: ADFAN's CSGB, VRA's Independent Living, ASSMCA's Homeless and Chronic Mental Health, ADFAN's Adult and Person with Disabilities Services, Medicaid's Home and Community-Based Service Waivers, among other); or 2) contracted for a certified Assisted Living facility authorized under Act 244-2003, as follows:</t>
    </r>
  </si>
  <si>
    <r>
      <rPr>
        <b/>
        <sz val="12"/>
        <rFont val="Calibri"/>
        <scheme val="minor"/>
      </rPr>
      <t>General Remarks and Instructions</t>
    </r>
    <r>
      <rPr>
        <sz val="12"/>
        <rFont val="Calibri"/>
        <scheme val="minor"/>
      </rPr>
      <t xml:space="preserve">: IRC 42(m)(2)(A) mandates that any housing credit dollar amount allocated to a project shall not exceed the amount the housing credit agency determines is necessary for the financial feasibility of the project as a qualified low-income housing project throughout the credit period. Similarly, 24 CFR 92.250(b) specifies that before committing HOME funds to a project, the participating jurisdiction must evaluate the project in accordance with guidelines that it has adopted for determining a reasonable level of profit or return on owner's or developer's investment in a project and must not invest any more HOME funds, alone or in combination with other governmental assistance, than is necessary to provide quality affordable housing that is financially viable for a reasonable period and that will not provide a profit or return on the owner's or developer's investment that exceeds the participating jurisdiction's established standards for the size, type, and complexity of the project. Pursuant to CPD-98-01(IV)(2), the Tax Credits program of the Authority will conduct the subsidy layering review required for all projects submitted under the NOFA. The review will evaluate the amount of assistance, only after it has been determined that a project satisfies all threshold requirements and minimum ranking score, and subject to the project's placement in the Point Ranking System. The review will ensure that costs are eligible under each program and all income and expenses are reasonable and within the prescribed standards. </t>
    </r>
    <r>
      <rPr>
        <b/>
        <u/>
        <sz val="12"/>
        <rFont val="Calibri"/>
        <scheme val="minor"/>
      </rPr>
      <t>All applicants must assert their compliance with the subsidy layering review guidelines and parameters herein established by filling out this form; nevertheless, all applicants are solely responsible for complying with any applicable parameters under the QAP, HOME AP and any applicable program rule. THE EXECUTIVE DIRECTOR OF THE AUTHORITY RESERVES THE RIGHT TO ALLOCATE SOURCES OF FUNDS AS MIGHT BE REQUIRED TO SUPPORT A PROJECT'S VIABILITY, IN COMPLIANCE WITH APPLICABLE RULES.</t>
    </r>
  </si>
  <si>
    <r>
      <rPr>
        <b/>
        <sz val="12"/>
        <rFont val="Calibri"/>
        <scheme val="minor"/>
      </rPr>
      <t>General Remarks</t>
    </r>
    <r>
      <rPr>
        <sz val="12"/>
        <rFont val="Calibri"/>
        <scheme val="minor"/>
      </rPr>
      <t xml:space="preserve">: All applicants must confirm the submission of the required supporting documentation enabling their basic threshold qualification by filling out this form. The form summarizes the basic threshold requirements and documentation to be further considered under the applicable program(s) announced under the NOFA. </t>
    </r>
    <r>
      <rPr>
        <b/>
        <u/>
        <sz val="12"/>
        <rFont val="Calibri"/>
        <scheme val="minor"/>
      </rPr>
      <t>ONLY APPLICATIONS MEETING ALL QUALIFICATIONS, APPLICABLE TO THEIR TYPE OF DEVELOPMENT AND REQUESTED PROGRAM(S), WILL BE FURTHER CONSIDERED</t>
    </r>
    <r>
      <rPr>
        <sz val="12"/>
        <rFont val="Calibri"/>
        <scheme val="minor"/>
      </rPr>
      <t xml:space="preserve">. Applications that do not meet the basic threshold requirements and/or documentation might be informed in writing. All documents submitted must conform to contents, identity of issuer, period of preparation, format and any other requirement detailed in the QAP, HOME AP or applicable rule. Respondents are solely responsible of ensuring full compliance with all the basic threshold requirements included in this checklist and those listed under the QAP or HOME AP. </t>
    </r>
    <r>
      <rPr>
        <b/>
        <u/>
        <sz val="12"/>
        <rFont val="Calibri"/>
        <scheme val="minor"/>
      </rPr>
      <t/>
    </r>
  </si>
  <si>
    <r>
      <t xml:space="preserve">Current photographs (taken from ground level) of the property and the project’s area of potential effects (at a minimum, the area of the project and its surroundings) in TIFF, JPEG or PDF formats. </t>
    </r>
    <r>
      <rPr>
        <b/>
        <u/>
        <sz val="12"/>
        <rFont val="Calibri"/>
        <scheme val="minor"/>
      </rPr>
      <t>Printed color copies must also be submitted.</t>
    </r>
    <r>
      <rPr>
        <sz val="12"/>
        <rFont val="Calibri"/>
        <scheme val="minor"/>
      </rPr>
      <t xml:space="preserve"> No Polaroid’s or photocopies will be accepted. </t>
    </r>
  </si>
  <si>
    <r>
      <t>Certification</t>
    </r>
    <r>
      <rPr>
        <b/>
        <sz val="12"/>
        <color rgb="FFFF0000"/>
        <rFont val="Calibri"/>
        <scheme val="minor"/>
      </rPr>
      <t xml:space="preserve"> </t>
    </r>
    <r>
      <rPr>
        <sz val="12"/>
        <rFont val="Calibri"/>
        <scheme val="minor"/>
      </rPr>
      <t>attesting that Owner, Developer, General Partner/Manager and Sponsor will comply with: Executive Order 12432, Minority Business Enterprise Development; Executive Order 12138, Creating a National Women’s Business Enterprise Policy; HUD’s requirement for Economic Opportunities for Recipients of HUD Assistance (Section 3); Executive Order 11246, Equal Employments Opportunity (for all construction contracts of over $10,000; Executive Order 11625, Prescribing Additional Arrangements for Developing and Coordinating a National Program for Minority Business Enterprises; payments of not less than the wages prevailing in the locality, as predetermined by the Secretary of Labor pursuant to the Davis-Bacon Act (whether or not completed in stages); agreeing to the labor standards clauses required by HUD, such as those involving Davis-Bacon wage rates to be included in the contract; Contract Work Hours and Safety Standards Act, Department of Labor regulations in 29 CFR part 5, and other applicable federal labor relations’ laws and regulations; and insurance coverage and requirements covering all operations related to the project.</t>
    </r>
  </si>
  <si>
    <t>Statement (affidavit) sworn by owner, developer and their shareholders, directors, officers and partners, as applicable, attesting that they have not been involved or are in any conflict of interest (fact or appearance) in any way (either personally or in any other juridical capacity) with the Authority and any of its affiliates or their employees, officers or agents participating in any capacity in the procurement, selection, award, or the administration of a contract or agreement supported under the QAP or the NOFA; nor with any contractors that have developed or participated in drafting specifications, requirements, statements of work, and invitations for bids or requests for proposals. If requesting HOME funds, must also attest that complies with 24 CFR 92.356(f).</t>
  </si>
  <si>
    <r>
      <t xml:space="preserve">Documentation required: Census tract number; census tract's "% Below Poverty Line" as per the Federal Financial Institutions Examination Council's (FFIEC) 2015 Census Report. </t>
    </r>
    <r>
      <rPr>
        <sz val="12"/>
        <rFont val="Calibri"/>
        <scheme val="minor"/>
      </rPr>
      <t xml:space="preserve">(Application, page 1). </t>
    </r>
  </si>
  <si>
    <t>QAP 5.2.2.6</t>
  </si>
  <si>
    <r>
      <rPr>
        <b/>
        <sz val="12"/>
        <color theme="1"/>
        <rFont val="Calibri"/>
        <family val="2"/>
        <scheme val="minor"/>
      </rPr>
      <t>General Remarks</t>
    </r>
    <r>
      <rPr>
        <sz val="12"/>
        <rFont val="Calibri"/>
        <scheme val="minor"/>
      </rPr>
      <t xml:space="preserve">: All projects complying with the Threshold Review established under the QAP and the HOME AP will be further evaluated according to the Point Ranking Systems described therein. </t>
    </r>
    <r>
      <rPr>
        <b/>
        <u/>
        <sz val="12"/>
        <color theme="1"/>
        <rFont val="Calibri"/>
        <scheme val="minor"/>
      </rPr>
      <t>All applicants must self-evaluate their proposals and confirm the submission of the required supporting documentation enabling their ranking by filling out this form</t>
    </r>
    <r>
      <rPr>
        <b/>
        <sz val="12"/>
        <color theme="1"/>
        <rFont val="Calibri"/>
        <family val="2"/>
        <scheme val="minor"/>
      </rPr>
      <t>.</t>
    </r>
    <r>
      <rPr>
        <sz val="12"/>
        <rFont val="Calibri"/>
        <scheme val="minor"/>
      </rPr>
      <t xml:space="preserve"> </t>
    </r>
    <r>
      <rPr>
        <b/>
        <u/>
        <sz val="12"/>
        <color theme="1"/>
        <rFont val="Calibri"/>
        <scheme val="minor"/>
      </rPr>
      <t>Each project will be ranked independently under each program to determine its eligibility to the requested assistance</t>
    </r>
    <r>
      <rPr>
        <sz val="12"/>
        <rFont val="Calibri"/>
        <scheme val="minor"/>
      </rPr>
      <t xml:space="preserve">. That is, a project might rank differently under each program, regardless of it combining Tax Credits and/or HOME. Accordingly, projects would be deemed eligible to receive assistance under each program if the respective ranking so allows, irrespective of ranking under any other program. </t>
    </r>
    <r>
      <rPr>
        <b/>
        <u/>
        <sz val="12"/>
        <color theme="1"/>
        <rFont val="Calibri"/>
        <scheme val="minor"/>
      </rPr>
      <t>Minimum score to be further considered for ranking is 30 points under each program</t>
    </r>
    <r>
      <rPr>
        <u/>
        <sz val="12"/>
        <color theme="1"/>
        <rFont val="Calibri"/>
        <scheme val="minor"/>
      </rPr>
      <t>.</t>
    </r>
    <r>
      <rPr>
        <sz val="12"/>
        <rFont val="Calibri"/>
        <scheme val="minor"/>
      </rPr>
      <t xml:space="preserve"> Once an applicant selects scoring criteria, these will be final, unless a different conclusion arises because a State and/or a Federal agency determination allows otherwise. The Authority reserves the right not to reserve or allocate Tax Credits or HOME assistance to any applicant, regardless of that applicant’s point ranking, if the Authority determines, in its sole and absolute discretion, that a reservation or allocation, or award for such applicant or project does not further the purpose and goals of the State Housing Plan, the QAP or the HOME AP; the applicant’s proposed project is not financially viable; or there is not a substantial likelihood that the project will be able to meet the requirements for carryover or final allocation in a timely manner. Every sponsor, developer, owner, or consultant attests to the correctness of the information provided as a condition to rank the project's application according to the Point Ranking Criteria. Failure to uphold the information submitted or the representation made to support the application's evaluation and ranking throughout the allocation process will result in a finding of noncompliance and limited participation in further rounds for every person, developer, owner or consultant which participates in the project's application. </t>
    </r>
  </si>
  <si>
    <r>
      <t xml:space="preserve">The Authority might pursue any other available or enforceable remedies under Federal or State laws, regulations or any applicable professional rules of conduct or ethics. The Authority reserves the right to interpret, supplement, qualify or modify any provision herein established or documentation requirement, in order to resolve any conflict that might arise with the provisions contained in the QAP or the HOME AP, or any other applicable rule. The Authority will determine the completeness of the responses and documentation provided by respondents and, subject solely to their discretion, will determine if any correction or clarification could be requested from any applicant. All supporting documents are to be submitted in digital format, as previously required. </t>
    </r>
    <r>
      <rPr>
        <b/>
        <sz val="12"/>
        <color theme="1"/>
        <rFont val="Calibri"/>
        <family val="2"/>
        <scheme val="minor"/>
      </rPr>
      <t>Please, note that Doc Ref ID I.002 MUST be submitted with every application to assess criterion I.3, below.</t>
    </r>
  </si>
  <si>
    <t>Project</t>
  </si>
  <si>
    <t>Application #</t>
  </si>
  <si>
    <r>
      <rPr>
        <b/>
        <sz val="12"/>
        <rFont val="Calibri"/>
        <scheme val="minor"/>
      </rPr>
      <t>Cost Containment</t>
    </r>
    <r>
      <rPr>
        <sz val="12"/>
        <rFont val="Calibri"/>
        <scheme val="minor"/>
      </rPr>
      <t xml:space="preserve">. The Authority's total development cost for new construction averages close to </t>
    </r>
    <r>
      <rPr>
        <b/>
        <sz val="12"/>
        <rFont val="Calibri"/>
        <family val="2"/>
        <scheme val="minor"/>
      </rPr>
      <t>$233,607</t>
    </r>
    <r>
      <rPr>
        <sz val="12"/>
        <rFont val="Calibri"/>
        <scheme val="minor"/>
      </rPr>
      <t xml:space="preserve"> for non-elderly units and </t>
    </r>
    <r>
      <rPr>
        <b/>
        <sz val="12"/>
        <rFont val="Calibri"/>
        <family val="2"/>
        <scheme val="minor"/>
      </rPr>
      <t>$176,221</t>
    </r>
    <r>
      <rPr>
        <sz val="12"/>
        <rFont val="Calibri"/>
        <scheme val="minor"/>
      </rPr>
      <t xml:space="preserve"> for elderly; substantial rehabilitation averages close to </t>
    </r>
    <r>
      <rPr>
        <b/>
        <sz val="12"/>
        <rFont val="Calibri"/>
        <family val="2"/>
        <scheme val="minor"/>
      </rPr>
      <t>$108,579</t>
    </r>
    <r>
      <rPr>
        <sz val="12"/>
        <rFont val="Calibri"/>
        <scheme val="minor"/>
      </rPr>
      <t xml:space="preserve"> and </t>
    </r>
    <r>
      <rPr>
        <b/>
        <sz val="12"/>
        <rFont val="Calibri"/>
        <family val="2"/>
        <scheme val="minor"/>
      </rPr>
      <t>$129,123</t>
    </r>
    <r>
      <rPr>
        <sz val="12"/>
        <rFont val="Calibri"/>
        <scheme val="minor"/>
      </rPr>
      <t xml:space="preserve">, respectively. Projects that demonstrate the capacity to effectively curb costs while complying with applicable standards, threshold requirements and minimum scoring, might earn </t>
    </r>
    <r>
      <rPr>
        <b/>
        <sz val="12"/>
        <rFont val="Calibri"/>
        <scheme val="minor"/>
      </rPr>
      <t>up to 5 points</t>
    </r>
    <r>
      <rPr>
        <sz val="12"/>
        <rFont val="Calibri"/>
        <scheme val="minor"/>
      </rPr>
      <t>, as follows:</t>
    </r>
  </si>
  <si>
    <r>
      <t>The Authorit</t>
    </r>
    <r>
      <rPr>
        <sz val="12"/>
        <rFont val="Calibri"/>
        <family val="2"/>
        <scheme val="minor"/>
      </rPr>
      <t xml:space="preserve">y has </t>
    </r>
    <r>
      <rPr>
        <b/>
        <sz val="12"/>
        <rFont val="Calibri"/>
        <family val="2"/>
        <scheme val="minor"/>
      </rPr>
      <t>$15,377,656</t>
    </r>
    <r>
      <rPr>
        <sz val="12"/>
        <rFont val="Calibri"/>
        <family val="2"/>
        <scheme val="minor"/>
      </rPr>
      <t xml:space="preserve"> estimated annual 2018 and 2019 Tax Credits available for allocation (based on 2016 figures), of which </t>
    </r>
    <r>
      <rPr>
        <b/>
        <sz val="12"/>
        <rFont val="Calibri"/>
        <family val="2"/>
        <scheme val="minor"/>
      </rPr>
      <t>$1,632,866</t>
    </r>
    <r>
      <rPr>
        <sz val="12"/>
        <rFont val="Calibri"/>
        <family val="2"/>
        <scheme val="minor"/>
      </rPr>
      <t xml:space="preserve"> will be for the non-profit set-aside, </t>
    </r>
    <r>
      <rPr>
        <b/>
        <sz val="12"/>
        <rFont val="Calibri"/>
        <family val="2"/>
        <scheme val="minor"/>
      </rPr>
      <t>$7,500,000</t>
    </r>
    <r>
      <rPr>
        <sz val="12"/>
        <rFont val="Calibri"/>
        <family val="2"/>
        <scheme val="minor"/>
      </rPr>
      <t xml:space="preserve"> for the Public Housing Set-Aside and </t>
    </r>
    <r>
      <rPr>
        <b/>
        <sz val="12"/>
        <rFont val="Calibri"/>
        <family val="2"/>
        <scheme val="minor"/>
      </rPr>
      <t>$6,244,790</t>
    </r>
    <r>
      <rPr>
        <sz val="12"/>
        <rFont val="Calibri"/>
        <family val="2"/>
        <scheme val="minor"/>
      </rPr>
      <t xml:space="preserve"> for other projects. Pursuant to section 42(d)(5)(B)(v) of the Internal Revenue Code, any project located within an urban area or the public-housing set-aside, will be treated as if located in a Difficult  Development Area (DDA). Also, any project the Authority determines that needs a basis boost to be economically feasible might receive the necessary amount of boost, up to the maximum 30% allowed. HOME has </t>
    </r>
    <r>
      <rPr>
        <b/>
        <sz val="12"/>
        <rFont val="Calibri"/>
        <family val="2"/>
        <scheme val="minor"/>
      </rPr>
      <t>$4,636,411</t>
    </r>
    <r>
      <rPr>
        <sz val="12"/>
        <rFont val="Calibri"/>
        <family val="2"/>
        <scheme val="minor"/>
      </rPr>
      <t xml:space="preserve"> available from FY 2015-2016 budget, including </t>
    </r>
    <r>
      <rPr>
        <b/>
        <sz val="12"/>
        <rFont val="Calibri"/>
        <family val="2"/>
        <scheme val="minor"/>
      </rPr>
      <t xml:space="preserve">$3,636,411 </t>
    </r>
    <r>
      <rPr>
        <sz val="12"/>
        <rFont val="Calibri"/>
        <family val="2"/>
        <scheme val="minor"/>
      </rPr>
      <t>for the Community Housing Development Organizatio</t>
    </r>
    <r>
      <rPr>
        <sz val="12"/>
        <color theme="1"/>
        <rFont val="Calibri"/>
        <family val="2"/>
        <scheme val="minor"/>
      </rPr>
      <t>ns (CHDOs) set-aside.</t>
    </r>
    <r>
      <rPr>
        <b/>
        <sz val="12"/>
        <color theme="1"/>
        <rFont val="Calibri"/>
        <family val="2"/>
        <scheme val="minor"/>
      </rPr>
      <t xml:space="preserve"> </t>
    </r>
    <r>
      <rPr>
        <sz val="12"/>
        <rFont val="Calibri"/>
        <scheme val="minor"/>
      </rPr>
      <t>The Authority intends to allocate the available HOME assistance as grants.</t>
    </r>
    <r>
      <rPr>
        <b/>
        <sz val="12"/>
        <color rgb="FFFF0000"/>
        <rFont val="Calibri"/>
        <scheme val="minor"/>
      </rPr>
      <t/>
    </r>
  </si>
  <si>
    <t xml:space="preserve">As part of the efforts and on-going initiatives related to the implementation of the 2014-2018 Puerto Rico State Housing Plan, the Puerto Rico Housing Finance Authority (Authority) consolidates the evaluation of proposals and allocation of assistance for its Low-Income Housing Tax Credits (Tax Credits) and HOME Investment Partnerships program (HOME) under a Notice of Funding Availability (NOFA). The NOFA intends to leverage the Authority's assistance under joint selection and underwriting criteria compatible with both the Tax Credits Qualified Allocation Plan 2016 (QAP) and the HOME Annual Plan 2016 (HOME AP). It seeks to maximize the use of public and private funds channeled to affordable rental projects to meet the housing needs and goals established in the 2014-2018 State Housing Plan. </t>
  </si>
  <si>
    <r>
      <t xml:space="preserve">The NOFA is governed by the respective program regulations contained, among other sources, in: IRC Section 42 for the Tax Credits; and Title II of the Cranston Gonzalez National Affordable Housing Act, as amended, and implementing regulations at 24 CFR 92 for the HOME program activities for Construction and Rehabilitation of Rental Housing. The draft of the QAP was published for public review and comments on </t>
    </r>
    <r>
      <rPr>
        <b/>
        <sz val="12"/>
        <rFont val="Calibri"/>
        <family val="2"/>
        <scheme val="minor"/>
      </rPr>
      <t>June 10, 2016</t>
    </r>
    <r>
      <rPr>
        <sz val="12"/>
        <color theme="1"/>
        <rFont val="Calibri"/>
        <family val="2"/>
        <scheme val="minor"/>
      </rPr>
      <t xml:space="preserve">. A public hearing was held on </t>
    </r>
    <r>
      <rPr>
        <b/>
        <sz val="12"/>
        <rFont val="Calibri"/>
        <family val="2"/>
        <scheme val="minor"/>
      </rPr>
      <t>June 30, 2016</t>
    </r>
    <r>
      <rPr>
        <sz val="12"/>
        <rFont val="Calibri"/>
        <family val="2"/>
        <scheme val="minor"/>
      </rPr>
      <t xml:space="preserve">. Comments were accepted and considered until </t>
    </r>
    <r>
      <rPr>
        <b/>
        <sz val="12"/>
        <rFont val="Calibri"/>
        <family val="2"/>
        <scheme val="minor"/>
      </rPr>
      <t>July 11, 2016</t>
    </r>
    <r>
      <rPr>
        <sz val="12"/>
        <rFont val="Calibri"/>
        <family val="2"/>
        <scheme val="minor"/>
      </rPr>
      <t xml:space="preserve">. The final document was approved on </t>
    </r>
    <r>
      <rPr>
        <b/>
        <sz val="12"/>
        <rFont val="Calibri"/>
        <family val="2"/>
        <scheme val="minor"/>
      </rPr>
      <t>July 26, 2016</t>
    </r>
    <r>
      <rPr>
        <sz val="12"/>
        <rFont val="Calibri"/>
        <family val="2"/>
        <scheme val="minor"/>
      </rPr>
      <t xml:space="preserve">. The Commonwealth's Consolidated Plan 2015-2019 and Home AP were approved in </t>
    </r>
    <r>
      <rPr>
        <b/>
        <sz val="12"/>
        <color rgb="FFFF0000"/>
        <rFont val="Calibri"/>
        <family val="2"/>
        <scheme val="minor"/>
      </rPr>
      <t>July 1, 2015</t>
    </r>
    <r>
      <rPr>
        <sz val="12"/>
        <color theme="1"/>
        <rFont val="Calibri"/>
        <family val="2"/>
        <scheme val="minor"/>
      </rPr>
      <t xml:space="preserve">. Public notice of proposed amendments to the HOME AP was published on </t>
    </r>
    <r>
      <rPr>
        <b/>
        <sz val="12"/>
        <color rgb="FFFF0000"/>
        <rFont val="Calibri"/>
        <scheme val="minor"/>
      </rPr>
      <t>May 9, 2016</t>
    </r>
    <r>
      <rPr>
        <sz val="12"/>
        <color theme="1"/>
        <rFont val="Calibri"/>
        <family val="2"/>
        <scheme val="minor"/>
      </rPr>
      <t xml:space="preserve">. After public consultation, amendments to the HOME AP were approved on </t>
    </r>
    <r>
      <rPr>
        <b/>
        <sz val="12"/>
        <color rgb="FFFF0000"/>
        <rFont val="Calibri"/>
        <scheme val="minor"/>
      </rPr>
      <t>June 10, 2016</t>
    </r>
    <r>
      <rPr>
        <sz val="12"/>
        <color theme="1"/>
        <rFont val="Calibri"/>
        <family val="2"/>
        <scheme val="minor"/>
      </rPr>
      <t>.</t>
    </r>
  </si>
  <si>
    <r>
      <t xml:space="preserve">Proposals will only be accepted in digital media (CD or DVD format) and the format specified in the Application Package, no exceptions, through </t>
    </r>
    <r>
      <rPr>
        <b/>
        <sz val="12"/>
        <rFont val="Calibri"/>
        <family val="2"/>
        <scheme val="minor"/>
      </rPr>
      <t>Friday, September 23, 2016</t>
    </r>
    <r>
      <rPr>
        <sz val="12"/>
        <color theme="1"/>
        <rFont val="Calibri"/>
        <family val="2"/>
        <scheme val="minor"/>
      </rPr>
      <t>, by 4:00pm. Completed proposals must be delivered at the Authority's reception desk, on or prior submission deadline, at the abovementioned address. No applications will be accepted after the submission deadline.</t>
    </r>
  </si>
  <si>
    <r>
      <t xml:space="preserve">As agreed to between the Authority and the State Historic Preservation Office (SHPO) to expedite the review of proposals under the NOFA, and pursuant to section 106 of the  National Historic Preservation Act, the Authority will receive and review the completeness of the documentation required from applicants, before submitting it to the SHPO. </t>
    </r>
    <r>
      <rPr>
        <sz val="12"/>
        <rFont val="Calibri"/>
        <scheme val="minor"/>
      </rPr>
      <t xml:space="preserve">Applicants interested in furthering an application for assistance under the NOFA, </t>
    </r>
    <r>
      <rPr>
        <b/>
        <u/>
        <sz val="12"/>
        <color theme="1"/>
        <rFont val="Calibri"/>
        <scheme val="minor"/>
      </rPr>
      <t>MUST</t>
    </r>
    <r>
      <rPr>
        <sz val="12"/>
        <rFont val="Calibri"/>
        <scheme val="minor"/>
      </rPr>
      <t xml:space="preserve"> submit their request for technical assistance and related documentation through the Authority, in digital media (PDF format), no later than </t>
    </r>
    <r>
      <rPr>
        <b/>
        <sz val="12"/>
        <rFont val="Calibri"/>
        <family val="2"/>
        <scheme val="minor"/>
      </rPr>
      <t>Fridady, August 19, 2016</t>
    </r>
    <r>
      <rPr>
        <b/>
        <sz val="12"/>
        <color theme="1"/>
        <rFont val="Calibri"/>
        <family val="2"/>
        <scheme val="minor"/>
      </rPr>
      <t>, 4:00PM</t>
    </r>
    <r>
      <rPr>
        <sz val="12"/>
        <rFont val="Calibri"/>
        <scheme val="minor"/>
      </rPr>
      <t>,</t>
    </r>
    <r>
      <rPr>
        <b/>
        <sz val="12"/>
        <color theme="1"/>
        <rFont val="Calibri"/>
        <family val="2"/>
        <scheme val="minor"/>
      </rPr>
      <t xml:space="preserve"> </t>
    </r>
    <r>
      <rPr>
        <sz val="12"/>
        <rFont val="Calibri"/>
        <scheme val="minor"/>
      </rPr>
      <t xml:space="preserve">at the abovementioned address. Please, refer to the Threshold Checklist for a list of required documents (Doc Ref ID "SHPO.001" through "SHPO.006"). </t>
    </r>
    <r>
      <rPr>
        <b/>
        <sz val="12"/>
        <color theme="1"/>
        <rFont val="Calibri"/>
        <family val="2"/>
        <scheme val="minor"/>
      </rPr>
      <t>No application will be further considered under the NOFA if the complete documentation for filing with SHPO is not submitted by the applicant to the Authority on or prior to the established due date.</t>
    </r>
    <r>
      <rPr>
        <sz val="12"/>
        <rFont val="Calibri"/>
        <scheme val="minor"/>
      </rPr>
      <t xml:space="preserve"> The SHPO will communicate its determination to the Authority no later than 30 days from receipt of the Authority's submission.</t>
    </r>
  </si>
  <si>
    <r>
      <t xml:space="preserve">Any applicant interested in furthering a proposal </t>
    </r>
    <r>
      <rPr>
        <b/>
        <sz val="12"/>
        <color theme="1"/>
        <rFont val="Calibri"/>
        <family val="2"/>
        <scheme val="minor"/>
      </rPr>
      <t>MUST</t>
    </r>
    <r>
      <rPr>
        <sz val="12"/>
        <rFont val="Calibri"/>
        <scheme val="minor"/>
      </rPr>
      <t xml:space="preserve"> register and request an application number from the Authority at 606 Barbosa Ave., Juan C. Cordero Building, Río Piedras, 3rd floor reception desk, working days, from 8:15 AM until 4:15 PM. The </t>
    </r>
    <r>
      <rPr>
        <b/>
        <sz val="12"/>
        <color theme="1"/>
        <rFont val="Calibri"/>
        <family val="2"/>
        <scheme val="minor"/>
      </rPr>
      <t>written request</t>
    </r>
    <r>
      <rPr>
        <sz val="12"/>
        <rFont val="Calibri"/>
        <scheme val="minor"/>
      </rPr>
      <t xml:space="preserve"> will include the names of the applicant and the project. </t>
    </r>
    <r>
      <rPr>
        <b/>
        <sz val="12"/>
        <rFont val="Calibri"/>
        <scheme val="minor"/>
      </rPr>
      <t>P</t>
    </r>
    <r>
      <rPr>
        <b/>
        <sz val="12"/>
        <color theme="1"/>
        <rFont val="Calibri"/>
        <family val="2"/>
        <scheme val="minor"/>
      </rPr>
      <t>ayment of $100</t>
    </r>
    <r>
      <rPr>
        <sz val="12"/>
        <rFont val="Calibri"/>
        <scheme val="minor"/>
      </rPr>
      <t xml:space="preserve"> (only manager's checks and money orders) is due at registry. Registration </t>
    </r>
    <r>
      <rPr>
        <b/>
        <sz val="12"/>
        <color theme="1"/>
        <rFont val="Calibri"/>
        <family val="2"/>
        <scheme val="minor"/>
      </rPr>
      <t>MUST</t>
    </r>
    <r>
      <rPr>
        <sz val="12"/>
        <rFont val="Calibri"/>
        <scheme val="minor"/>
      </rPr>
      <t xml:space="preserve"> be completed in order to submit an application under the NOFA. Registration will be open through </t>
    </r>
    <r>
      <rPr>
        <b/>
        <sz val="12"/>
        <rFont val="Calibri"/>
        <family val="2"/>
        <scheme val="minor"/>
      </rPr>
      <t>Tuesday, July 26, 2016, 4:00 PM</t>
    </r>
    <r>
      <rPr>
        <sz val="12"/>
        <rFont val="Calibri"/>
        <family val="2"/>
        <scheme val="minor"/>
      </rPr>
      <t>,</t>
    </r>
    <r>
      <rPr>
        <sz val="12"/>
        <rFont val="Calibri"/>
        <scheme val="minor"/>
      </rPr>
      <t xml:space="preserve"> when advanced submittal of section 106 documentation is due for all applicants (please, see below). Only registered applicants at the date of any given notification, and through the contact information in the registration, will be entitled to receive such notice. </t>
    </r>
    <r>
      <rPr>
        <b/>
        <u/>
        <sz val="12"/>
        <color theme="1"/>
        <rFont val="Calibri"/>
        <scheme val="minor"/>
      </rPr>
      <t>NO APPLICATION WILL BE ACCEPTED FROM UNREGISTERED APPLICANTS</t>
    </r>
    <r>
      <rPr>
        <sz val="12"/>
        <rFont val="Calibri"/>
        <scheme val="minor"/>
      </rPr>
      <t>.</t>
    </r>
  </si>
  <si>
    <r>
      <t xml:space="preserve">We encourage applicants to review the information contained in the QAP, the HOME AP, and any other applicable rule before submitting. Any request for clarification or supplemental information regarding the application requirements or process must be directed to the Evaluation Committee, </t>
    </r>
    <r>
      <rPr>
        <b/>
        <sz val="12"/>
        <color theme="1"/>
        <rFont val="Calibri"/>
        <family val="2"/>
        <scheme val="minor"/>
      </rPr>
      <t>no later than</t>
    </r>
    <r>
      <rPr>
        <b/>
        <sz val="12"/>
        <rFont val="Calibri"/>
        <family val="2"/>
        <scheme val="minor"/>
      </rPr>
      <t xml:space="preserve"> Monday, July 11, 2016</t>
    </r>
    <r>
      <rPr>
        <sz val="12"/>
        <rFont val="Calibri"/>
        <family val="2"/>
        <scheme val="minor"/>
      </rPr>
      <t xml:space="preserve">, to the following email address: </t>
    </r>
    <r>
      <rPr>
        <b/>
        <sz val="12"/>
        <rFont val="Calibri"/>
        <family val="2"/>
        <scheme val="minor"/>
      </rPr>
      <t>nofa2016@afv.pr.gov</t>
    </r>
    <r>
      <rPr>
        <sz val="12"/>
        <rFont val="Calibri"/>
        <family val="2"/>
        <scheme val="minor"/>
      </rPr>
      <t xml:space="preserve">. No other communications from </t>
    </r>
    <r>
      <rPr>
        <sz val="12"/>
        <rFont val="Calibri"/>
        <scheme val="minor"/>
      </rPr>
      <t xml:space="preserve">applicants will be considered beyond this due date. The Evaluation Committee reserves the right not to consider any matter related to revision or modification of threshold requirements or ranking criteria that were subject to previous public consultation. An Addenda containing clarifications or supplemental information will be notified to all registered applicants and posted in the Authority's website:  </t>
    </r>
    <r>
      <rPr>
        <b/>
        <sz val="12"/>
        <rFont val="Calibri"/>
        <scheme val="minor"/>
      </rPr>
      <t>www.afv.pr.gov</t>
    </r>
    <r>
      <rPr>
        <sz val="12"/>
        <rFont val="Calibri"/>
        <scheme val="minor"/>
      </rPr>
      <t>.</t>
    </r>
  </si>
  <si>
    <t>Pro-forma with income and expense cash flow, for a 20-year period if only requesting HOME-New Construction (term for Rehabilitations with HOME funds will vary depending on the funding per unit), or 30-year or any other restrictive compliance period, showing: a feasible operation; prepared according to the applicable program underwriting standards; all income, including commercial, residential and ancillary income, vacancy adjustment, the amount of Tax Credits, HOME funds, committed PBV and/or other governmental subsidies or contributions, private equity, as well as the amount of permanent financing based on the established parameters, that a project would be eligible to receive; all expenses, including partnership distributions, debt service, non-cash expenses such as depreciation and amortization of fees and principal; reserves; and certified by the proposed management agent.</t>
  </si>
  <si>
    <r>
      <t xml:space="preserve">Appraisal  report of site(s) and structure(s) prepared by a licensed appraiser unaffiliated with the Developer, the Development or any other entity involved with the Project, and approved by the Authority, </t>
    </r>
    <r>
      <rPr>
        <b/>
        <sz val="12"/>
        <color theme="1"/>
        <rFont val="Calibri"/>
        <family val="2"/>
        <scheme val="minor"/>
      </rPr>
      <t>within six months</t>
    </r>
    <r>
      <rPr>
        <sz val="12"/>
        <rFont val="Calibri"/>
        <scheme val="minor"/>
      </rPr>
      <t xml:space="preserve"> of the application.</t>
    </r>
  </si>
  <si>
    <t>For rehabilitation and acquisition/rehabilitation projects, a comprehensive capital needs assessment report prepared by a licensed architect or engineer unaffiliated with the Developer, the Development or any other entity involved with the Project, that includes: an opinion of proposed construction budget and assesses the condition, among other, of site, structural systems (roof, bearing walls and columns, foundations), plumbing systems, electrical systems, fire protection systems, building envelope and insulation, interiors (including units and common areas); and mechanical systems; if requesting HOME funds for projects with more than 26 units, it must specify the remaining useful life of major systems, and include paint testing and/or risk assessment report for substantial rehabilitation projects.</t>
  </si>
  <si>
    <r>
      <t xml:space="preserve">Comprehensive market study report </t>
    </r>
    <r>
      <rPr>
        <b/>
        <sz val="12"/>
        <rFont val="Calibri"/>
        <scheme val="minor"/>
      </rPr>
      <t>(updated within six months of the application)</t>
    </r>
    <r>
      <rPr>
        <sz val="12"/>
        <rFont val="Calibri"/>
        <scheme val="minor"/>
      </rPr>
      <t xml:space="preserve"> performed by an approved provider unaffiliated with the Developer, the Development or any other entity involved with the Project, of the low-income housing needs in the area to be served, including: a statement of the competence of the market study provider, detailing education and experience of primary author and including statement of non-interest; a description of the proposed site and neighborhood, including physical attributes of site, surrounding land uses, and proximity to community amenities or neighborhood features including shopping, healthcare, schools, and transportation, among other; a map and photos of the subject site and surroundings showing location of community services; an overview of local economic conditions, including employment by sector, list of major employers, and labor force employment and unemployment trends over past 5-10 years; a description of the proposed development, detailing proposed unit mix (number of bedrooms, bathrooms, square footage, proposed rents, AMI level, utility allowances, and any utilities included in rent), proposed unit features and community amenities, and target population including age restrictions and/or special needs populations; demographic analysis of the number of households in the market area that are part of the target market (i.e., family, senior, disabled, etc.), income-eligible, and can afford to pay the rent, including a projected household base at placed in service date; geographic definition and analysis of the market area, including  description of methodology used to define market area and map of market area including proposed site; analysis of household sizes and types in the market area, including households by tenure, income, and persons per household; a description of comparable developments in the market area, including any rental concessions these developments presently offer; a description of rent levels and vacancy rates of comparable properties in the market area, segmented by property type (market rate, Tax Credit, deep subsidy, high and low HOME rents, etc.) and with rents adjusted to account for utility differences and concessions or other incentives. Such description should include all existing Tax Credit, HOME and/or PBV developments in the primary market area and any planned additions to rental stock including recently approved Tax Credit, HOME and/or PBV developments; expected market absorption of the proposed rental housing, including capture/penetration rate analysis of target populations; a description of the effect on the market area, including the impact on Tax Credit, HOME, PBV and other existing affordable rental housing. </t>
    </r>
  </si>
  <si>
    <t>Contract or Firm Commitment letter indicating approval of funding issued by the Rural Development Housing Service of the US Department of Agriculture for projects that are financed or sponsored by the entity.</t>
  </si>
  <si>
    <t xml:space="preserve">Application Number: </t>
  </si>
  <si>
    <t xml:space="preserve">Application #: </t>
  </si>
  <si>
    <t>Q</t>
  </si>
  <si>
    <t>CFR 92_HOME</t>
  </si>
  <si>
    <t>80 FR 25901 Energy Efficiency Standards</t>
  </si>
  <si>
    <t>CPD-15-03 Interim Policy on Maximum Per Unit Subsidy Limits</t>
  </si>
  <si>
    <t>HUD Guide Davis Bacon</t>
  </si>
  <si>
    <t>HUD Manual Compliance in HOME Rental Projects</t>
  </si>
  <si>
    <t>Notice CPD 15-11 Requirements for the Development and Implentation HOME Underwriting and Subsidy Layering Guidelines</t>
  </si>
  <si>
    <t>Notice CPD 15-09 Requirements for Committing HOME Funds</t>
  </si>
  <si>
    <t>Notice CPD 05-09 HOME CDBG and Section 504</t>
  </si>
  <si>
    <t>Notice CPD 01-11 Environmental Review HOME</t>
  </si>
  <si>
    <t>Notice CPD 15-003 Interim Policy on Maximum Per Unit Subsidy Limits for the HOME Program</t>
  </si>
  <si>
    <t>Notice CPD 97-11 Guidance CHDOs under HOME</t>
  </si>
  <si>
    <t>Notice CPD 98-01 Combining HOME Funds Governmental Subsidies</t>
  </si>
  <si>
    <t>Notice CPD 98-02 Allocating costs to HOME-Assisted Multi-Unit Projects</t>
  </si>
  <si>
    <t>Notice CPD 98-09 HOME Program Conflict of Interest Provisions</t>
  </si>
  <si>
    <t>24 CFR 58 Environmental Review Procedures-HUD</t>
  </si>
  <si>
    <t>Estándares de Rehabilitación y Nueva Construcción HOME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</si>
</sst>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_)"/>
    <numFmt numFmtId="165" formatCode="[$-409]mmmm\-yy;@"/>
  </numFmts>
  <fonts count="64">
    <font>
      <sz val="10"/>
      <name val="Arial"/>
    </font>
    <font>
      <sz val="12"/>
      <color theme="1"/>
      <name val="Calibri"/>
      <family val="2"/>
      <scheme val="minor"/>
    </font>
    <font>
      <sz val="12"/>
      <color theme="1"/>
      <name val="Calibri"/>
      <family val="2"/>
      <scheme val="minor"/>
    </font>
    <font>
      <sz val="12"/>
      <color theme="1"/>
      <name val="Calibri"/>
      <family val="2"/>
      <scheme val="minor"/>
    </font>
    <font>
      <b/>
      <sz val="10"/>
      <name val="Arial"/>
      <family val="2"/>
    </font>
    <font>
      <sz val="10"/>
      <name val="Arial"/>
      <family val="2"/>
    </font>
    <font>
      <b/>
      <sz val="8"/>
      <name val="Arial"/>
      <family val="2"/>
    </font>
    <font>
      <sz val="8"/>
      <name val="Arial"/>
      <family val="2"/>
    </font>
    <font>
      <b/>
      <sz val="9"/>
      <name val="Arial"/>
      <family val="2"/>
    </font>
    <font>
      <sz val="8"/>
      <name val="Arial"/>
      <family val="2"/>
    </font>
    <font>
      <b/>
      <i/>
      <sz val="16"/>
      <name val="Helv"/>
    </font>
    <font>
      <b/>
      <sz val="11"/>
      <name val="Times New Roman"/>
      <family val="1"/>
    </font>
    <font>
      <b/>
      <sz val="8"/>
      <name val="Book Antiqua"/>
      <family val="1"/>
    </font>
    <font>
      <b/>
      <sz val="10"/>
      <name val="Arial Narrow"/>
      <family val="2"/>
    </font>
    <font>
      <sz val="10"/>
      <name val="Arial Narrow"/>
      <family val="2"/>
    </font>
    <font>
      <b/>
      <sz val="9"/>
      <name val="Arial Narrow"/>
      <family val="2"/>
    </font>
    <font>
      <b/>
      <sz val="16"/>
      <name val="Book Antiqua"/>
      <family val="1"/>
    </font>
    <font>
      <b/>
      <u/>
      <sz val="16"/>
      <name val="Book Antiqua"/>
      <family val="1"/>
    </font>
    <font>
      <b/>
      <sz val="14"/>
      <name val="Arial"/>
      <family val="2"/>
    </font>
    <font>
      <b/>
      <sz val="14"/>
      <name val="Book Antiqua"/>
      <family val="1"/>
    </font>
    <font>
      <sz val="9"/>
      <name val="Arial Narrow"/>
      <family val="2"/>
    </font>
    <font>
      <sz val="10"/>
      <color indexed="18"/>
      <name val="Book Antiqua"/>
      <family val="1"/>
    </font>
    <font>
      <sz val="26"/>
      <color indexed="18"/>
      <name val="Arial"/>
      <family val="2"/>
    </font>
    <font>
      <b/>
      <sz val="28"/>
      <color indexed="18"/>
      <name val="Book Antiqua"/>
      <family val="1"/>
    </font>
    <font>
      <sz val="10"/>
      <color indexed="62"/>
      <name val="Arial Narrow"/>
      <family val="2"/>
    </font>
    <font>
      <sz val="8"/>
      <color indexed="54"/>
      <name val="Arial Narrow"/>
      <family val="2"/>
    </font>
    <font>
      <sz val="8"/>
      <color indexed="23"/>
      <name val="Arial Narrow"/>
      <family val="2"/>
    </font>
    <font>
      <sz val="9"/>
      <color indexed="18"/>
      <name val="Arial Narrow"/>
      <family val="2"/>
    </font>
    <font>
      <b/>
      <sz val="9"/>
      <color indexed="18"/>
      <name val="Arial Narrow"/>
      <family val="2"/>
    </font>
    <font>
      <b/>
      <sz val="16"/>
      <color indexed="18"/>
      <name val="Book Antiqua"/>
      <family val="1"/>
    </font>
    <font>
      <b/>
      <u/>
      <sz val="32"/>
      <color indexed="18"/>
      <name val="Book Antiqua"/>
      <family val="1"/>
    </font>
    <font>
      <u/>
      <sz val="32"/>
      <color indexed="18"/>
      <name val="Book Antiqua"/>
      <family val="1"/>
    </font>
    <font>
      <b/>
      <sz val="12"/>
      <color indexed="18"/>
      <name val="Arial Narrow"/>
      <family val="2"/>
    </font>
    <font>
      <b/>
      <u/>
      <sz val="28"/>
      <color indexed="18"/>
      <name val="Book Antiqua"/>
      <family val="1"/>
    </font>
    <font>
      <b/>
      <sz val="12"/>
      <color rgb="FF002060"/>
      <name val="Arial Narrow"/>
      <family val="2"/>
    </font>
    <font>
      <u/>
      <sz val="10"/>
      <color theme="11"/>
      <name val="Arial"/>
    </font>
    <font>
      <b/>
      <sz val="28"/>
      <color theme="1"/>
      <name val="Book Antiqua"/>
    </font>
    <font>
      <b/>
      <u/>
      <sz val="28"/>
      <color theme="1"/>
      <name val="Book Antiqua"/>
    </font>
    <font>
      <b/>
      <sz val="12"/>
      <color theme="0"/>
      <name val="Calibri"/>
      <family val="2"/>
      <scheme val="minor"/>
    </font>
    <font>
      <sz val="12"/>
      <color rgb="FFFF0000"/>
      <name val="Calibri"/>
      <family val="2"/>
      <scheme val="minor"/>
    </font>
    <font>
      <b/>
      <sz val="12"/>
      <color theme="1"/>
      <name val="Calibri"/>
      <family val="2"/>
      <scheme val="minor"/>
    </font>
    <font>
      <sz val="12"/>
      <color theme="0"/>
      <name val="Calibri"/>
      <family val="2"/>
      <scheme val="minor"/>
    </font>
    <font>
      <sz val="12"/>
      <name val="Calibri"/>
      <scheme val="minor"/>
    </font>
    <font>
      <b/>
      <sz val="12"/>
      <name val="Calibri"/>
      <scheme val="minor"/>
    </font>
    <font>
      <b/>
      <sz val="12"/>
      <color rgb="FFFF0000"/>
      <name val="Calibri"/>
      <scheme val="minor"/>
    </font>
    <font>
      <b/>
      <u/>
      <sz val="12"/>
      <color theme="1"/>
      <name val="Calibri"/>
      <scheme val="minor"/>
    </font>
    <font>
      <b/>
      <u/>
      <sz val="12"/>
      <name val="Calibri"/>
      <scheme val="minor"/>
    </font>
    <font>
      <b/>
      <sz val="11"/>
      <name val="Calibri"/>
      <scheme val="minor"/>
    </font>
    <font>
      <sz val="12"/>
      <name val="Wingdings"/>
    </font>
    <font>
      <i/>
      <sz val="12"/>
      <name val="Calibri"/>
      <scheme val="minor"/>
    </font>
    <font>
      <sz val="12"/>
      <color rgb="FF000000"/>
      <name val="Calibri"/>
      <family val="2"/>
      <scheme val="minor"/>
    </font>
    <font>
      <i/>
      <sz val="12"/>
      <color theme="1"/>
      <name val="Calibri"/>
      <scheme val="minor"/>
    </font>
    <font>
      <u/>
      <sz val="12"/>
      <color theme="1"/>
      <name val="Calibri"/>
      <scheme val="minor"/>
    </font>
    <font>
      <b/>
      <sz val="9"/>
      <color theme="1"/>
      <name val="Calibri"/>
      <scheme val="minor"/>
    </font>
    <font>
      <b/>
      <sz val="11"/>
      <color theme="1"/>
      <name val="Calibri"/>
      <scheme val="minor"/>
    </font>
    <font>
      <b/>
      <sz val="12"/>
      <color rgb="FF000000"/>
      <name val="Calibri"/>
      <family val="2"/>
      <scheme val="minor"/>
    </font>
    <font>
      <b/>
      <sz val="12"/>
      <name val="Calibri"/>
      <family val="2"/>
      <scheme val="minor"/>
    </font>
    <font>
      <sz val="12"/>
      <name val="Calibri"/>
      <family val="2"/>
      <scheme val="minor"/>
    </font>
    <font>
      <i/>
      <sz val="12"/>
      <color theme="1"/>
      <name val="Calibri"/>
      <family val="2"/>
      <scheme val="minor"/>
    </font>
    <font>
      <b/>
      <sz val="11"/>
      <color theme="1"/>
      <name val="Calibri"/>
      <family val="2"/>
      <scheme val="minor"/>
    </font>
    <font>
      <b/>
      <sz val="14"/>
      <color theme="1"/>
      <name val="Calibri"/>
      <family val="2"/>
      <scheme val="minor"/>
    </font>
    <font>
      <b/>
      <sz val="12"/>
      <color rgb="FFFF0000"/>
      <name val="Calibri"/>
      <family val="2"/>
      <scheme val="minor"/>
    </font>
    <font>
      <b/>
      <sz val="10"/>
      <name val="Calibri"/>
      <family val="2"/>
      <scheme val="minor"/>
    </font>
    <font>
      <sz val="10"/>
      <name val="Calibri"/>
      <family val="2"/>
      <scheme val="minor"/>
    </font>
  </fonts>
  <fills count="14">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1"/>
        <bgColor indexed="64"/>
      </patternFill>
    </fill>
    <fill>
      <patternFill patternType="solid">
        <fgColor rgb="FFF7AD28"/>
        <bgColor indexed="64"/>
      </patternFill>
    </fill>
    <fill>
      <patternFill patternType="solid">
        <fgColor theme="0" tint="-0.249977111117893"/>
        <bgColor indexed="64"/>
      </patternFill>
    </fill>
    <fill>
      <patternFill patternType="solid">
        <fgColor theme="0" tint="-0.34998626667073579"/>
        <bgColor rgb="FF000000"/>
      </patternFill>
    </fill>
    <fill>
      <patternFill patternType="solid">
        <fgColor rgb="FFD9D9D9"/>
        <bgColor rgb="FF000000"/>
      </patternFill>
    </fill>
    <fill>
      <patternFill patternType="solid">
        <fgColor theme="0" tint="-0.14999847407452621"/>
        <bgColor rgb="FF000000"/>
      </patternFill>
    </fill>
  </fills>
  <borders count="78">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auto="1"/>
      </left>
      <right style="thin">
        <color auto="1"/>
      </right>
      <top/>
      <bottom style="thin">
        <color auto="1"/>
      </bottom>
      <diagonal/>
    </border>
    <border>
      <left style="medium">
        <color auto="1"/>
      </left>
      <right/>
      <top/>
      <bottom style="medium">
        <color auto="1"/>
      </bottom>
      <diagonal/>
    </border>
    <border>
      <left style="medium">
        <color auto="1"/>
      </left>
      <right style="medium">
        <color auto="1"/>
      </right>
      <top/>
      <bottom style="thin">
        <color auto="1"/>
      </bottom>
      <diagonal/>
    </border>
    <border>
      <left/>
      <right/>
      <top style="medium">
        <color auto="1"/>
      </top>
      <bottom style="thin">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auto="1"/>
      </left>
      <right/>
      <top/>
      <bottom style="double">
        <color auto="1"/>
      </bottom>
      <diagonal/>
    </border>
    <border>
      <left/>
      <right style="double">
        <color auto="1"/>
      </right>
      <top/>
      <bottom style="double">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style="thin">
        <color auto="1"/>
      </right>
      <top style="thin">
        <color auto="1"/>
      </top>
      <bottom style="medium">
        <color auto="1"/>
      </bottom>
      <diagonal/>
    </border>
    <border>
      <left/>
      <right style="thin">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style="medium">
        <color indexed="51"/>
      </left>
      <right/>
      <top style="medium">
        <color indexed="51"/>
      </top>
      <bottom/>
      <diagonal/>
    </border>
    <border>
      <left/>
      <right/>
      <top style="medium">
        <color indexed="51"/>
      </top>
      <bottom/>
      <diagonal/>
    </border>
    <border>
      <left/>
      <right style="medium">
        <color indexed="51"/>
      </right>
      <top style="medium">
        <color indexed="51"/>
      </top>
      <bottom/>
      <diagonal/>
    </border>
    <border>
      <left style="medium">
        <color indexed="51"/>
      </left>
      <right/>
      <top/>
      <bottom/>
      <diagonal/>
    </border>
    <border>
      <left/>
      <right style="medium">
        <color indexed="51"/>
      </right>
      <top/>
      <bottom/>
      <diagonal/>
    </border>
    <border>
      <left style="medium">
        <color indexed="51"/>
      </left>
      <right/>
      <top/>
      <bottom style="medium">
        <color indexed="51"/>
      </bottom>
      <diagonal/>
    </border>
    <border>
      <left/>
      <right/>
      <top/>
      <bottom style="medium">
        <color indexed="51"/>
      </bottom>
      <diagonal/>
    </border>
    <border>
      <left/>
      <right style="medium">
        <color indexed="51"/>
      </right>
      <top/>
      <bottom style="medium">
        <color indexed="5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medium">
        <color auto="1"/>
      </right>
      <top style="thin">
        <color auto="1"/>
      </top>
      <bottom/>
      <diagonal/>
    </border>
    <border>
      <left style="thin">
        <color auto="1"/>
      </left>
      <right style="medium">
        <color auto="1"/>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auto="1"/>
      </left>
      <right/>
      <top style="medium">
        <color auto="1"/>
      </top>
      <bottom/>
      <diagonal/>
    </border>
    <border>
      <left style="thin">
        <color auto="1"/>
      </left>
      <right style="medium">
        <color indexed="64"/>
      </right>
      <top/>
      <bottom style="medium">
        <color auto="1"/>
      </bottom>
      <diagonal/>
    </border>
    <border>
      <left style="medium">
        <color indexed="64"/>
      </left>
      <right style="thin">
        <color auto="1"/>
      </right>
      <top style="medium">
        <color auto="1"/>
      </top>
      <bottom style="medium">
        <color indexed="64"/>
      </bottom>
      <diagonal/>
    </border>
    <border>
      <left style="thin">
        <color auto="1"/>
      </left>
      <right/>
      <top style="medium">
        <color auto="1"/>
      </top>
      <bottom style="medium">
        <color indexed="64"/>
      </bottom>
      <diagonal/>
    </border>
    <border>
      <left style="thin">
        <color auto="1"/>
      </left>
      <right style="thin">
        <color auto="1"/>
      </right>
      <top style="medium">
        <color auto="1"/>
      </top>
      <bottom style="medium">
        <color indexed="64"/>
      </bottom>
      <diagonal/>
    </border>
    <border>
      <left style="thin">
        <color auto="1"/>
      </left>
      <right style="medium">
        <color indexed="64"/>
      </right>
      <top style="medium">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auto="1"/>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right style="medium">
        <color auto="1"/>
      </right>
      <top style="thin">
        <color auto="1"/>
      </top>
      <bottom style="medium">
        <color indexed="64"/>
      </bottom>
      <diagonal/>
    </border>
    <border>
      <left/>
      <right/>
      <top/>
      <bottom style="medium">
        <color indexed="64"/>
      </bottom>
      <diagonal/>
    </border>
  </borders>
  <cellStyleXfs count="513">
    <xf numFmtId="0" fontId="0" fillId="0" borderId="0"/>
    <xf numFmtId="38" fontId="9" fillId="2" borderId="0" applyNumberFormat="0" applyBorder="0" applyAlignment="0" applyProtection="0"/>
    <xf numFmtId="10" fontId="9" fillId="3" borderId="1" applyNumberFormat="0" applyBorder="0" applyAlignment="0" applyProtection="0"/>
    <xf numFmtId="164" fontId="10" fillId="0" borderId="0"/>
    <xf numFmtId="10" fontId="5" fillId="0" borderId="0" applyFont="0" applyFill="0" applyBorder="0" applyAlignment="0" applyProtection="0"/>
    <xf numFmtId="40" fontId="11" fillId="0" borderId="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 fillId="0" borderId="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cellStyleXfs>
  <cellXfs count="485">
    <xf numFmtId="0" fontId="0" fillId="0" borderId="0" xfId="0"/>
    <xf numFmtId="0" fontId="0" fillId="0" borderId="0" xfId="0" applyBorder="1"/>
    <xf numFmtId="0" fontId="4" fillId="0" borderId="0" xfId="0" applyFont="1" applyBorder="1"/>
    <xf numFmtId="0" fontId="4" fillId="0" borderId="0" xfId="0" applyFont="1" applyBorder="1" applyAlignment="1">
      <alignment horizontal="centerContinuous"/>
    </xf>
    <xf numFmtId="0" fontId="6" fillId="0" borderId="0" xfId="0" applyFont="1" applyBorder="1" applyAlignment="1">
      <alignment horizontal="centerContinuous"/>
    </xf>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13" fillId="0" borderId="0" xfId="0" applyFont="1" applyBorder="1" applyAlignment="1">
      <alignment horizontal="center"/>
    </xf>
    <xf numFmtId="0" fontId="13" fillId="0" borderId="0" xfId="0" applyFont="1" applyBorder="1"/>
    <xf numFmtId="0" fontId="16" fillId="0" borderId="0" xfId="0" applyFont="1" applyBorder="1" applyAlignment="1">
      <alignment horizontal="center"/>
    </xf>
    <xf numFmtId="0" fontId="21" fillId="0" borderId="0" xfId="0" applyFont="1" applyBorder="1" applyAlignment="1">
      <alignment horizontal="left"/>
    </xf>
    <xf numFmtId="0" fontId="24" fillId="0" borderId="0" xfId="0" applyFont="1" applyBorder="1"/>
    <xf numFmtId="0" fontId="23" fillId="0" borderId="13" xfId="0" applyFont="1" applyBorder="1" applyAlignment="1"/>
    <xf numFmtId="0" fontId="22" fillId="0" borderId="0" xfId="0" applyFont="1" applyBorder="1" applyAlignment="1"/>
    <xf numFmtId="0" fontId="22" fillId="0" borderId="14" xfId="0" applyFont="1" applyBorder="1" applyAlignment="1"/>
    <xf numFmtId="0" fontId="4" fillId="0" borderId="40" xfId="0" applyFont="1" applyBorder="1"/>
    <xf numFmtId="0" fontId="4" fillId="0" borderId="41" xfId="0" applyFont="1" applyBorder="1"/>
    <xf numFmtId="0" fontId="4" fillId="0" borderId="42" xfId="0" applyFont="1" applyBorder="1"/>
    <xf numFmtId="0" fontId="22" fillId="0" borderId="43" xfId="0" applyFont="1" applyBorder="1" applyAlignment="1"/>
    <xf numFmtId="0" fontId="22" fillId="0" borderId="44" xfId="0" applyFont="1" applyBorder="1" applyAlignment="1"/>
    <xf numFmtId="0" fontId="4" fillId="0" borderId="43" xfId="0" applyFont="1" applyBorder="1"/>
    <xf numFmtId="0" fontId="23" fillId="0" borderId="44" xfId="0" applyFont="1" applyFill="1" applyBorder="1" applyAlignment="1">
      <alignment vertical="center"/>
    </xf>
    <xf numFmtId="0" fontId="4" fillId="0" borderId="44" xfId="0" applyFont="1" applyBorder="1"/>
    <xf numFmtId="0" fontId="4" fillId="0" borderId="45" xfId="0" applyFont="1" applyBorder="1"/>
    <xf numFmtId="0" fontId="4" fillId="0" borderId="46" xfId="0" applyFont="1" applyBorder="1"/>
    <xf numFmtId="0" fontId="4" fillId="0" borderId="47" xfId="0" applyFont="1" applyBorder="1"/>
    <xf numFmtId="0" fontId="15" fillId="0" borderId="13" xfId="0" applyFont="1" applyBorder="1" applyAlignment="1"/>
    <xf numFmtId="0" fontId="15" fillId="0" borderId="0" xfId="0" applyFont="1" applyBorder="1" applyAlignment="1"/>
    <xf numFmtId="0" fontId="15" fillId="0" borderId="14" xfId="0" applyFont="1" applyBorder="1" applyAlignment="1"/>
    <xf numFmtId="0" fontId="12" fillId="0" borderId="13" xfId="0" applyFont="1" applyBorder="1" applyAlignment="1"/>
    <xf numFmtId="0" fontId="12" fillId="0" borderId="0" xfId="0" applyFont="1" applyBorder="1" applyAlignment="1"/>
    <xf numFmtId="0" fontId="12" fillId="0" borderId="14" xfId="0" applyFont="1" applyBorder="1" applyAlignment="1"/>
    <xf numFmtId="0" fontId="13" fillId="0" borderId="13" xfId="0" applyFont="1" applyBorder="1" applyAlignment="1"/>
    <xf numFmtId="0" fontId="13" fillId="0" borderId="0" xfId="0" applyFont="1" applyBorder="1" applyAlignment="1"/>
    <xf numFmtId="0" fontId="13" fillId="0" borderId="14" xfId="0" applyFont="1" applyBorder="1" applyAlignment="1"/>
    <xf numFmtId="0" fontId="17" fillId="0" borderId="13" xfId="0" applyFont="1" applyBorder="1" applyAlignment="1"/>
    <xf numFmtId="0" fontId="17" fillId="0" borderId="0" xfId="0" applyFont="1" applyBorder="1" applyAlignment="1"/>
    <xf numFmtId="0" fontId="17" fillId="0" borderId="14" xfId="0" applyFont="1" applyBorder="1" applyAlignment="1"/>
    <xf numFmtId="0" fontId="16" fillId="0" borderId="14" xfId="0" applyFont="1" applyBorder="1" applyAlignment="1">
      <alignment horizontal="center"/>
    </xf>
    <xf numFmtId="0" fontId="4" fillId="0" borderId="13" xfId="0" applyFont="1" applyBorder="1" applyAlignment="1">
      <alignment horizontal="centerContinuous"/>
    </xf>
    <xf numFmtId="0" fontId="19" fillId="0" borderId="13" xfId="0" applyFont="1" applyBorder="1" applyAlignment="1">
      <alignment horizontal="centerContinuous"/>
    </xf>
    <xf numFmtId="0" fontId="4" fillId="0" borderId="14" xfId="0" applyFont="1" applyBorder="1" applyAlignment="1">
      <alignment horizontal="centerContinuous"/>
    </xf>
    <xf numFmtId="0" fontId="6" fillId="0" borderId="13" xfId="0" applyFont="1" applyBorder="1" applyAlignment="1">
      <alignment horizontal="centerContinuous"/>
    </xf>
    <xf numFmtId="0" fontId="6" fillId="0" borderId="14" xfId="0" applyFont="1" applyBorder="1" applyAlignment="1">
      <alignment horizontal="centerContinuous"/>
    </xf>
    <xf numFmtId="0" fontId="8" fillId="0" borderId="13" xfId="0" applyFont="1" applyBorder="1" applyAlignment="1">
      <alignment horizontal="centerContinuous"/>
    </xf>
    <xf numFmtId="0" fontId="4" fillId="0" borderId="13" xfId="0" applyFont="1" applyBorder="1"/>
    <xf numFmtId="0" fontId="4" fillId="0" borderId="14" xfId="0" applyFont="1" applyBorder="1"/>
    <xf numFmtId="0" fontId="16" fillId="0" borderId="13" xfId="0" applyFont="1" applyBorder="1" applyAlignment="1">
      <alignment horizontal="center"/>
    </xf>
    <xf numFmtId="0" fontId="13" fillId="0" borderId="13" xfId="0" applyFont="1" applyBorder="1" applyAlignment="1">
      <alignment horizontal="left"/>
    </xf>
    <xf numFmtId="0" fontId="14" fillId="0" borderId="0" xfId="0" applyFont="1" applyBorder="1"/>
    <xf numFmtId="0" fontId="13" fillId="0" borderId="14" xfId="0" applyFont="1" applyBorder="1" applyAlignment="1">
      <alignment horizontal="center"/>
    </xf>
    <xf numFmtId="0" fontId="14" fillId="0" borderId="14" xfId="0" applyFont="1" applyBorder="1"/>
    <xf numFmtId="0" fontId="21" fillId="0" borderId="14" xfId="0" applyFont="1" applyBorder="1" applyAlignment="1">
      <alignment horizontal="left"/>
    </xf>
    <xf numFmtId="17" fontId="15" fillId="0" borderId="22" xfId="0" applyNumberFormat="1" applyFont="1" applyBorder="1" applyAlignment="1">
      <alignment horizontal="center"/>
    </xf>
    <xf numFmtId="17" fontId="15" fillId="0" borderId="2" xfId="0" applyNumberFormat="1" applyFont="1" applyBorder="1" applyAlignment="1">
      <alignment horizontal="center"/>
    </xf>
    <xf numFmtId="17" fontId="20" fillId="0" borderId="2" xfId="0" applyNumberFormat="1" applyFont="1" applyBorder="1" applyAlignment="1">
      <alignment horizontal="center"/>
    </xf>
    <xf numFmtId="17" fontId="15" fillId="0" borderId="23" xfId="0" applyNumberFormat="1" applyFont="1" applyBorder="1" applyAlignment="1">
      <alignment horizontal="center"/>
    </xf>
    <xf numFmtId="0" fontId="30" fillId="0" borderId="13" xfId="0" applyFont="1" applyBorder="1" applyAlignment="1"/>
    <xf numFmtId="0" fontId="31" fillId="0" borderId="0" xfId="0" applyFont="1" applyBorder="1" applyAlignment="1"/>
    <xf numFmtId="0" fontId="31" fillId="0" borderId="14" xfId="0" applyFont="1" applyBorder="1" applyAlignment="1"/>
    <xf numFmtId="0" fontId="34" fillId="0" borderId="13" xfId="0" applyFont="1" applyBorder="1" applyAlignment="1">
      <alignment horizontal="left" readingOrder="1"/>
    </xf>
    <xf numFmtId="0" fontId="34" fillId="0" borderId="13" xfId="0" applyFont="1" applyBorder="1" applyAlignment="1" applyProtection="1">
      <alignment horizontal="left" readingOrder="1"/>
    </xf>
    <xf numFmtId="0" fontId="34" fillId="0" borderId="0" xfId="0" applyFont="1" applyBorder="1" applyAlignment="1">
      <alignment horizontal="left" readingOrder="1"/>
    </xf>
    <xf numFmtId="0" fontId="3" fillId="0" borderId="0" xfId="487" applyAlignment="1">
      <alignment horizontal="right" vertical="top"/>
    </xf>
    <xf numFmtId="0" fontId="3" fillId="0" borderId="0" xfId="487" applyAlignment="1">
      <alignment vertical="top"/>
    </xf>
    <xf numFmtId="0" fontId="3" fillId="0" borderId="0" xfId="487"/>
    <xf numFmtId="0" fontId="42" fillId="0" borderId="0" xfId="487" applyFont="1" applyFill="1" applyAlignment="1">
      <alignment horizontal="right" vertical="top"/>
    </xf>
    <xf numFmtId="0" fontId="42" fillId="6" borderId="24" xfId="487" applyFont="1" applyFill="1" applyBorder="1" applyAlignment="1">
      <alignment horizontal="left" wrapText="1" shrinkToFit="1"/>
    </xf>
    <xf numFmtId="0" fontId="42" fillId="0" borderId="0" xfId="487" applyFont="1" applyFill="1"/>
    <xf numFmtId="0" fontId="42" fillId="0" borderId="7" xfId="487" applyFont="1" applyFill="1" applyBorder="1" applyAlignment="1">
      <alignment horizontal="right" vertical="top"/>
    </xf>
    <xf numFmtId="0" fontId="42" fillId="10" borderId="0" xfId="487" applyFont="1" applyFill="1" applyAlignment="1">
      <alignment horizontal="right" vertical="top"/>
    </xf>
    <xf numFmtId="0" fontId="43" fillId="10" borderId="19" xfId="487" applyFont="1" applyFill="1" applyBorder="1" applyAlignment="1">
      <alignment horizontal="center" vertical="center" wrapText="1" shrinkToFit="1"/>
    </xf>
    <xf numFmtId="0" fontId="3" fillId="5" borderId="20" xfId="487" applyFill="1" applyBorder="1" applyAlignment="1">
      <alignment horizontal="right" vertical="top"/>
    </xf>
    <xf numFmtId="0" fontId="3" fillId="0" borderId="20" xfId="487" applyBorder="1" applyAlignment="1">
      <alignment horizontal="right" vertical="top"/>
    </xf>
    <xf numFmtId="0" fontId="40" fillId="5" borderId="20" xfId="487" applyFont="1" applyFill="1" applyBorder="1" applyAlignment="1">
      <alignment horizontal="right" vertical="top"/>
    </xf>
    <xf numFmtId="0" fontId="43" fillId="5" borderId="6" xfId="487" applyFont="1" applyFill="1" applyBorder="1" applyAlignment="1">
      <alignment vertical="top" wrapText="1" shrinkToFit="1"/>
    </xf>
    <xf numFmtId="0" fontId="3" fillId="0" borderId="20" xfId="487" applyFill="1" applyBorder="1" applyAlignment="1">
      <alignment horizontal="right" vertical="top"/>
    </xf>
    <xf numFmtId="0" fontId="40" fillId="5" borderId="33" xfId="487" applyFont="1" applyFill="1" applyBorder="1" applyAlignment="1">
      <alignment vertical="top" wrapText="1" shrinkToFit="1"/>
    </xf>
    <xf numFmtId="0" fontId="3" fillId="10" borderId="20" xfId="487" applyFill="1" applyBorder="1" applyAlignment="1">
      <alignment horizontal="right" vertical="top"/>
    </xf>
    <xf numFmtId="0" fontId="42" fillId="0" borderId="33" xfId="487" applyFont="1" applyBorder="1" applyAlignment="1">
      <alignment vertical="top" wrapText="1" shrinkToFit="1"/>
    </xf>
    <xf numFmtId="0" fontId="45" fillId="0" borderId="33" xfId="487" applyFont="1" applyFill="1" applyBorder="1" applyAlignment="1">
      <alignment vertical="top" wrapText="1" shrinkToFit="1"/>
    </xf>
    <xf numFmtId="0" fontId="40" fillId="10" borderId="20" xfId="487" applyFont="1" applyFill="1" applyBorder="1" applyAlignment="1">
      <alignment horizontal="right" vertical="top"/>
    </xf>
    <xf numFmtId="0" fontId="42" fillId="0" borderId="20" xfId="487" applyFont="1" applyFill="1" applyBorder="1" applyAlignment="1">
      <alignment horizontal="right" vertical="top"/>
    </xf>
    <xf numFmtId="0" fontId="39" fillId="0" borderId="0" xfId="487" applyFont="1" applyFill="1"/>
    <xf numFmtId="0" fontId="3" fillId="0" borderId="20" xfId="487" applyFont="1" applyFill="1" applyBorder="1" applyAlignment="1">
      <alignment horizontal="right" vertical="top"/>
    </xf>
    <xf numFmtId="0" fontId="43" fillId="5" borderId="31" xfId="487" applyFont="1" applyFill="1" applyBorder="1" applyAlignment="1">
      <alignment horizontal="center" vertical="top" wrapText="1"/>
    </xf>
    <xf numFmtId="0" fontId="43" fillId="5" borderId="15" xfId="487" applyFont="1" applyFill="1" applyBorder="1" applyAlignment="1">
      <alignment horizontal="center" vertical="top" wrapText="1"/>
    </xf>
    <xf numFmtId="0" fontId="43" fillId="7" borderId="15" xfId="487" applyFont="1" applyFill="1" applyBorder="1" applyAlignment="1">
      <alignment horizontal="center" vertical="top" wrapText="1"/>
    </xf>
    <xf numFmtId="0" fontId="43" fillId="11" borderId="37" xfId="487" applyFont="1" applyFill="1" applyBorder="1" applyAlignment="1">
      <alignment horizontal="center" vertical="center" wrapText="1"/>
    </xf>
    <xf numFmtId="0" fontId="43" fillId="5" borderId="28" xfId="487" applyFont="1" applyFill="1" applyBorder="1" applyAlignment="1">
      <alignment horizontal="center" vertical="center" wrapText="1"/>
    </xf>
    <xf numFmtId="0" fontId="48" fillId="0" borderId="51" xfId="487" applyFont="1" applyFill="1" applyBorder="1" applyAlignment="1">
      <alignment horizontal="center" vertical="top"/>
    </xf>
    <xf numFmtId="0" fontId="48" fillId="0" borderId="1" xfId="487" applyFont="1" applyFill="1" applyBorder="1" applyAlignment="1">
      <alignment horizontal="center" vertical="top"/>
    </xf>
    <xf numFmtId="0" fontId="42" fillId="0" borderId="37" xfId="487" applyFont="1" applyFill="1" applyBorder="1" applyAlignment="1">
      <alignment horizontal="right" vertical="top" wrapText="1"/>
    </xf>
    <xf numFmtId="0" fontId="42" fillId="0" borderId="17" xfId="487" applyFont="1" applyFill="1" applyBorder="1" applyAlignment="1">
      <alignment horizontal="left" vertical="center" wrapText="1"/>
    </xf>
    <xf numFmtId="0" fontId="42" fillId="0" borderId="1" xfId="487" applyFont="1" applyFill="1" applyBorder="1"/>
    <xf numFmtId="0" fontId="42" fillId="0" borderId="38" xfId="487" applyFont="1" applyFill="1" applyBorder="1" applyAlignment="1">
      <alignment horizontal="right" vertical="top"/>
    </xf>
    <xf numFmtId="0" fontId="42" fillId="0" borderId="33" xfId="487" applyFont="1" applyFill="1" applyBorder="1" applyAlignment="1">
      <alignment horizontal="left" vertical="top" wrapText="1"/>
    </xf>
    <xf numFmtId="0" fontId="48" fillId="0" borderId="51" xfId="487" applyFont="1" applyBorder="1" applyAlignment="1">
      <alignment horizontal="center" vertical="top"/>
    </xf>
    <xf numFmtId="0" fontId="48" fillId="0" borderId="1" xfId="487" applyFont="1" applyBorder="1" applyAlignment="1">
      <alignment horizontal="center" vertical="top"/>
    </xf>
    <xf numFmtId="0" fontId="3" fillId="0" borderId="1" xfId="487" applyBorder="1"/>
    <xf numFmtId="0" fontId="42" fillId="0" borderId="1" xfId="487" applyFont="1" applyFill="1" applyBorder="1" applyAlignment="1">
      <alignment vertical="top"/>
    </xf>
    <xf numFmtId="0" fontId="42" fillId="0" borderId="33" xfId="487" applyFont="1" applyBorder="1" applyAlignment="1">
      <alignment horizontal="left" vertical="top" wrapText="1"/>
    </xf>
    <xf numFmtId="0" fontId="3" fillId="0" borderId="51" xfId="487" applyBorder="1" applyAlignment="1">
      <alignment vertical="top"/>
    </xf>
    <xf numFmtId="0" fontId="40" fillId="5" borderId="38" xfId="487" applyFont="1" applyFill="1" applyBorder="1" applyAlignment="1">
      <alignment horizontal="right" vertical="top"/>
    </xf>
    <xf numFmtId="0" fontId="40" fillId="5" borderId="33" xfId="487" applyFont="1" applyFill="1" applyBorder="1" applyAlignment="1">
      <alignment horizontal="left" vertical="top" wrapText="1"/>
    </xf>
    <xf numFmtId="0" fontId="3" fillId="0" borderId="0" xfId="487" applyFill="1" applyBorder="1" applyAlignment="1">
      <alignment wrapText="1"/>
    </xf>
    <xf numFmtId="0" fontId="43" fillId="5" borderId="33" xfId="487" applyFont="1" applyFill="1" applyBorder="1" applyAlignment="1">
      <alignment horizontal="left" vertical="top" wrapText="1"/>
    </xf>
    <xf numFmtId="0" fontId="43" fillId="5" borderId="38" xfId="487" applyFont="1" applyFill="1" applyBorder="1" applyAlignment="1">
      <alignment horizontal="right" vertical="top"/>
    </xf>
    <xf numFmtId="0" fontId="3" fillId="0" borderId="0" xfId="487" applyBorder="1" applyAlignment="1">
      <alignment vertical="top" wrapText="1"/>
    </xf>
    <xf numFmtId="0" fontId="42" fillId="0" borderId="51" xfId="487" applyFont="1" applyFill="1" applyBorder="1" applyAlignment="1">
      <alignment vertical="top" wrapText="1"/>
    </xf>
    <xf numFmtId="0" fontId="48" fillId="0" borderId="29" xfId="487" applyFont="1" applyBorder="1" applyAlignment="1">
      <alignment horizontal="center" vertical="top"/>
    </xf>
    <xf numFmtId="0" fontId="48" fillId="0" borderId="26" xfId="487" applyFont="1" applyBorder="1" applyAlignment="1">
      <alignment horizontal="center" vertical="top"/>
    </xf>
    <xf numFmtId="0" fontId="3" fillId="0" borderId="26" xfId="487" applyBorder="1"/>
    <xf numFmtId="0" fontId="3" fillId="0" borderId="0" xfId="487" applyAlignment="1">
      <alignment vertical="top" wrapText="1"/>
    </xf>
    <xf numFmtId="0" fontId="42" fillId="0" borderId="0" xfId="487" applyFont="1" applyAlignment="1">
      <alignment vertical="top" wrapText="1"/>
    </xf>
    <xf numFmtId="0" fontId="3" fillId="0" borderId="0" xfId="487" applyBorder="1" applyAlignment="1">
      <alignment horizontal="right" vertical="top"/>
    </xf>
    <xf numFmtId="0" fontId="3" fillId="0" borderId="0" xfId="487" applyAlignment="1"/>
    <xf numFmtId="0" fontId="38" fillId="8" borderId="27" xfId="487" applyFont="1" applyFill="1" applyBorder="1" applyAlignment="1">
      <alignment horizontal="center" vertical="top" wrapText="1"/>
    </xf>
    <xf numFmtId="0" fontId="3" fillId="0" borderId="0" xfId="487" applyAlignment="1">
      <alignment wrapText="1"/>
    </xf>
    <xf numFmtId="0" fontId="38" fillId="8" borderId="1" xfId="487" applyFont="1" applyFill="1" applyBorder="1" applyAlignment="1">
      <alignment horizontal="center" vertical="center" wrapText="1"/>
    </xf>
    <xf numFmtId="0" fontId="43" fillId="5" borderId="1" xfId="487" applyFont="1" applyFill="1" applyBorder="1" applyAlignment="1">
      <alignment horizontal="center" vertical="center" wrapText="1"/>
    </xf>
    <xf numFmtId="0" fontId="43" fillId="5" borderId="51" xfId="487" applyFont="1" applyFill="1" applyBorder="1" applyAlignment="1">
      <alignment horizontal="center" vertical="center" wrapText="1"/>
    </xf>
    <xf numFmtId="0" fontId="43" fillId="5" borderId="38" xfId="487" applyFont="1" applyFill="1" applyBorder="1" applyAlignment="1">
      <alignment horizontal="center" vertical="center" wrapText="1"/>
    </xf>
    <xf numFmtId="0" fontId="3" fillId="0" borderId="51" xfId="487" applyFill="1" applyBorder="1" applyAlignment="1">
      <alignment horizontal="right" vertical="center" wrapText="1"/>
    </xf>
    <xf numFmtId="0" fontId="43" fillId="6" borderId="1" xfId="487" applyFont="1" applyFill="1" applyBorder="1" applyAlignment="1">
      <alignment horizontal="center" vertical="center" wrapText="1"/>
    </xf>
    <xf numFmtId="0" fontId="40" fillId="6" borderId="1" xfId="487" applyFont="1" applyFill="1" applyBorder="1" applyAlignment="1">
      <alignment horizontal="center" vertical="center" wrapText="1"/>
    </xf>
    <xf numFmtId="0" fontId="40" fillId="6" borderId="51" xfId="487" applyFont="1" applyFill="1" applyBorder="1" applyAlignment="1">
      <alignment horizontal="center" vertical="center" wrapText="1"/>
    </xf>
    <xf numFmtId="0" fontId="40" fillId="6" borderId="38" xfId="487" applyFont="1" applyFill="1" applyBorder="1" applyAlignment="1">
      <alignment horizontal="center" vertical="center" wrapText="1"/>
    </xf>
    <xf numFmtId="0" fontId="3" fillId="0" borderId="51" xfId="487" applyFill="1" applyBorder="1" applyAlignment="1">
      <alignment horizontal="right" vertical="top" wrapText="1"/>
    </xf>
    <xf numFmtId="0" fontId="41" fillId="6" borderId="1" xfId="487" applyFont="1" applyFill="1" applyBorder="1" applyAlignment="1">
      <alignment vertical="top" wrapText="1"/>
    </xf>
    <xf numFmtId="0" fontId="43" fillId="7" borderId="1" xfId="487" applyFont="1" applyFill="1" applyBorder="1" applyAlignment="1">
      <alignment horizontal="center" vertical="center" wrapText="1"/>
    </xf>
    <xf numFmtId="0" fontId="40" fillId="0" borderId="1" xfId="487" applyFont="1" applyFill="1" applyBorder="1" applyAlignment="1">
      <alignment horizontal="center" vertical="center" wrapText="1"/>
    </xf>
    <xf numFmtId="0" fontId="41" fillId="8" borderId="1" xfId="487" applyFont="1" applyFill="1" applyBorder="1" applyAlignment="1">
      <alignment vertical="top" wrapText="1"/>
    </xf>
    <xf numFmtId="0" fontId="42" fillId="6" borderId="1" xfId="487" applyFont="1" applyFill="1" applyBorder="1" applyAlignment="1">
      <alignment horizontal="center" vertical="top" wrapText="1"/>
    </xf>
    <xf numFmtId="0" fontId="41" fillId="8" borderId="1" xfId="487" applyFont="1" applyFill="1" applyBorder="1" applyAlignment="1">
      <alignment horizontal="center" vertical="center" wrapText="1"/>
    </xf>
    <xf numFmtId="0" fontId="40" fillId="7" borderId="1" xfId="487" applyFont="1" applyFill="1" applyBorder="1" applyAlignment="1">
      <alignment horizontal="center" vertical="center" wrapText="1"/>
    </xf>
    <xf numFmtId="0" fontId="43" fillId="6" borderId="51" xfId="487" applyFont="1" applyFill="1" applyBorder="1" applyAlignment="1">
      <alignment horizontal="center" vertical="center" wrapText="1"/>
    </xf>
    <xf numFmtId="0" fontId="43" fillId="6" borderId="38" xfId="487" applyFont="1" applyFill="1" applyBorder="1" applyAlignment="1">
      <alignment horizontal="center" vertical="center" wrapText="1"/>
    </xf>
    <xf numFmtId="0" fontId="3" fillId="0" borderId="51" xfId="487" applyBorder="1" applyAlignment="1">
      <alignment horizontal="right" vertical="top" wrapText="1"/>
    </xf>
    <xf numFmtId="0" fontId="40" fillId="0" borderId="20" xfId="487" applyFont="1" applyFill="1" applyBorder="1" applyAlignment="1">
      <alignment horizontal="left" vertical="top" wrapText="1"/>
    </xf>
    <xf numFmtId="0" fontId="42" fillId="0" borderId="20" xfId="487" applyFont="1" applyFill="1" applyBorder="1" applyAlignment="1">
      <alignment horizontal="left" vertical="top" wrapText="1"/>
    </xf>
    <xf numFmtId="0" fontId="42" fillId="0" borderId="20" xfId="487" applyFont="1" applyFill="1" applyBorder="1" applyAlignment="1">
      <alignment vertical="top" wrapText="1"/>
    </xf>
    <xf numFmtId="0" fontId="42" fillId="12" borderId="1" xfId="487" applyFont="1" applyFill="1" applyBorder="1" applyAlignment="1">
      <alignment horizontal="center" vertical="top" wrapText="1"/>
    </xf>
    <xf numFmtId="0" fontId="50" fillId="13" borderId="20" xfId="487" applyFont="1" applyFill="1" applyBorder="1" applyAlignment="1">
      <alignment horizontal="left" vertical="center" wrapText="1"/>
    </xf>
    <xf numFmtId="0" fontId="42" fillId="6" borderId="20" xfId="487" applyFont="1" applyFill="1" applyBorder="1" applyAlignment="1">
      <alignment vertical="top" wrapText="1"/>
    </xf>
    <xf numFmtId="0" fontId="40" fillId="0" borderId="20" xfId="487" applyFont="1" applyFill="1" applyBorder="1" applyAlignment="1">
      <alignment vertical="top" wrapText="1"/>
    </xf>
    <xf numFmtId="49" fontId="40" fillId="6" borderId="1" xfId="487" applyNumberFormat="1" applyFont="1" applyFill="1" applyBorder="1" applyAlignment="1">
      <alignment horizontal="center" vertical="center" wrapText="1"/>
    </xf>
    <xf numFmtId="49" fontId="40" fillId="6" borderId="51" xfId="487" applyNumberFormat="1" applyFont="1" applyFill="1" applyBorder="1" applyAlignment="1">
      <alignment horizontal="center" vertical="center" wrapText="1"/>
    </xf>
    <xf numFmtId="49" fontId="40" fillId="6" borderId="38" xfId="487" applyNumberFormat="1" applyFont="1" applyFill="1" applyBorder="1" applyAlignment="1">
      <alignment horizontal="center" vertical="center" wrapText="1"/>
    </xf>
    <xf numFmtId="49" fontId="38" fillId="8" borderId="1" xfId="487" applyNumberFormat="1" applyFont="1" applyFill="1" applyBorder="1" applyAlignment="1">
      <alignment horizontal="center" vertical="center" wrapText="1"/>
    </xf>
    <xf numFmtId="1" fontId="43" fillId="7" borderId="1" xfId="487" applyNumberFormat="1" applyFont="1" applyFill="1" applyBorder="1" applyAlignment="1">
      <alignment horizontal="center" vertical="center" wrapText="1"/>
    </xf>
    <xf numFmtId="1" fontId="43" fillId="6" borderId="1" xfId="487" applyNumberFormat="1" applyFont="1" applyFill="1" applyBorder="1" applyAlignment="1">
      <alignment horizontal="center" vertical="center" wrapText="1"/>
    </xf>
    <xf numFmtId="0" fontId="40" fillId="5" borderId="51" xfId="487" applyFont="1" applyFill="1" applyBorder="1" applyAlignment="1">
      <alignment horizontal="right" vertical="top" wrapText="1"/>
    </xf>
    <xf numFmtId="0" fontId="40" fillId="5" borderId="20" xfId="487" applyFont="1" applyFill="1" applyBorder="1" applyAlignment="1">
      <alignment vertical="top" wrapText="1"/>
    </xf>
    <xf numFmtId="0" fontId="41" fillId="5" borderId="1" xfId="487" applyFont="1" applyFill="1" applyBorder="1" applyAlignment="1">
      <alignment vertical="top" wrapText="1"/>
    </xf>
    <xf numFmtId="0" fontId="3" fillId="0" borderId="51" xfId="487" applyFont="1" applyBorder="1" applyAlignment="1">
      <alignment horizontal="right" vertical="top" wrapText="1"/>
    </xf>
    <xf numFmtId="49" fontId="43" fillId="7" borderId="1" xfId="487" applyNumberFormat="1" applyFont="1" applyFill="1" applyBorder="1" applyAlignment="1">
      <alignment horizontal="center" vertical="center" wrapText="1"/>
    </xf>
    <xf numFmtId="0" fontId="3" fillId="0" borderId="51" xfId="487" applyFont="1" applyFill="1" applyBorder="1" applyAlignment="1">
      <alignment horizontal="right" vertical="top" wrapText="1"/>
    </xf>
    <xf numFmtId="0" fontId="40" fillId="4" borderId="20" xfId="487" applyFont="1" applyFill="1" applyBorder="1" applyAlignment="1">
      <alignment horizontal="left" vertical="top" wrapText="1"/>
    </xf>
    <xf numFmtId="0" fontId="41" fillId="6" borderId="1" xfId="487" applyFont="1" applyFill="1" applyBorder="1" applyAlignment="1">
      <alignment horizontal="left" vertical="top" wrapText="1"/>
    </xf>
    <xf numFmtId="0" fontId="44" fillId="6" borderId="1" xfId="487" applyFont="1" applyFill="1" applyBorder="1" applyAlignment="1">
      <alignment horizontal="center" vertical="center" wrapText="1"/>
    </xf>
    <xf numFmtId="0" fontId="44" fillId="6" borderId="51" xfId="487" applyFont="1" applyFill="1" applyBorder="1" applyAlignment="1">
      <alignment horizontal="center" vertical="center" wrapText="1"/>
    </xf>
    <xf numFmtId="0" fontId="44" fillId="6" borderId="38" xfId="487" applyFont="1" applyFill="1" applyBorder="1" applyAlignment="1">
      <alignment horizontal="center" vertical="center" wrapText="1"/>
    </xf>
    <xf numFmtId="0" fontId="42" fillId="6" borderId="20" xfId="487" applyFont="1" applyFill="1" applyBorder="1" applyAlignment="1">
      <alignment horizontal="left" vertical="top" wrapText="1"/>
    </xf>
    <xf numFmtId="0" fontId="50" fillId="12" borderId="1" xfId="487" applyFont="1" applyFill="1" applyBorder="1" applyAlignment="1">
      <alignment vertical="top" wrapText="1"/>
    </xf>
    <xf numFmtId="0" fontId="42" fillId="12" borderId="21" xfId="487" applyFont="1" applyFill="1" applyBorder="1" applyAlignment="1">
      <alignment horizontal="center" vertical="top" wrapText="1"/>
    </xf>
    <xf numFmtId="0" fontId="50" fillId="12" borderId="20" xfId="487" applyFont="1" applyFill="1" applyBorder="1" applyAlignment="1">
      <alignment vertical="top" wrapText="1"/>
    </xf>
    <xf numFmtId="0" fontId="40" fillId="0" borderId="51" xfId="487" applyFont="1" applyFill="1" applyBorder="1" applyAlignment="1">
      <alignment horizontal="right" vertical="top" wrapText="1"/>
    </xf>
    <xf numFmtId="0" fontId="43" fillId="5" borderId="51" xfId="487" applyFont="1" applyFill="1" applyBorder="1" applyAlignment="1">
      <alignment horizontal="right" vertical="top" wrapText="1"/>
    </xf>
    <xf numFmtId="0" fontId="43" fillId="5" borderId="20" xfId="487" applyFont="1" applyFill="1" applyBorder="1" applyAlignment="1">
      <alignment vertical="top" wrapText="1"/>
    </xf>
    <xf numFmtId="0" fontId="43" fillId="5" borderId="1" xfId="487" applyFont="1" applyFill="1" applyBorder="1" applyAlignment="1">
      <alignment vertical="top" wrapText="1"/>
    </xf>
    <xf numFmtId="0" fontId="38" fillId="5" borderId="1" xfId="487" applyFont="1" applyFill="1" applyBorder="1" applyAlignment="1">
      <alignment horizontal="center" vertical="center" wrapText="1"/>
    </xf>
    <xf numFmtId="0" fontId="38" fillId="5" borderId="51" xfId="487" applyFont="1" applyFill="1" applyBorder="1" applyAlignment="1">
      <alignment horizontal="center" vertical="center" wrapText="1"/>
    </xf>
    <xf numFmtId="0" fontId="38" fillId="5" borderId="38" xfId="487" applyFont="1" applyFill="1" applyBorder="1" applyAlignment="1">
      <alignment horizontal="center" vertical="center" wrapText="1"/>
    </xf>
    <xf numFmtId="0" fontId="38" fillId="6" borderId="51" xfId="487" applyFont="1" applyFill="1" applyBorder="1" applyAlignment="1">
      <alignment horizontal="center" vertical="center" wrapText="1"/>
    </xf>
    <xf numFmtId="0" fontId="38" fillId="6" borderId="38" xfId="487" applyFont="1" applyFill="1" applyBorder="1" applyAlignment="1">
      <alignment horizontal="center" vertical="center" wrapText="1"/>
    </xf>
    <xf numFmtId="0" fontId="43" fillId="5" borderId="20" xfId="487" applyFont="1" applyFill="1" applyBorder="1" applyAlignment="1">
      <alignment horizontal="left" vertical="top" wrapText="1"/>
    </xf>
    <xf numFmtId="0" fontId="42" fillId="5" borderId="1" xfId="487" applyFont="1" applyFill="1" applyBorder="1" applyAlignment="1">
      <alignment vertical="top" wrapText="1"/>
    </xf>
    <xf numFmtId="0" fontId="42" fillId="6" borderId="1" xfId="487" applyFont="1" applyFill="1" applyBorder="1" applyAlignment="1">
      <alignment vertical="top" wrapText="1"/>
    </xf>
    <xf numFmtId="0" fontId="40" fillId="4" borderId="20" xfId="487" applyFont="1" applyFill="1" applyBorder="1" applyAlignment="1">
      <alignment vertical="top" wrapText="1"/>
    </xf>
    <xf numFmtId="0" fontId="3" fillId="0" borderId="0" xfId="487" applyFill="1" applyAlignment="1">
      <alignment wrapText="1"/>
    </xf>
    <xf numFmtId="0" fontId="55" fillId="6" borderId="1" xfId="487" applyFont="1" applyFill="1" applyBorder="1" applyAlignment="1">
      <alignment horizontal="center" vertical="center" wrapText="1"/>
    </xf>
    <xf numFmtId="0" fontId="55" fillId="7" borderId="1" xfId="487" applyFont="1" applyFill="1" applyBorder="1" applyAlignment="1">
      <alignment horizontal="center" vertical="center" wrapText="1"/>
    </xf>
    <xf numFmtId="0" fontId="38" fillId="5" borderId="1" xfId="487" applyFont="1" applyFill="1" applyBorder="1" applyAlignment="1">
      <alignment vertical="top" wrapText="1"/>
    </xf>
    <xf numFmtId="0" fontId="40" fillId="6" borderId="20" xfId="487" applyFont="1" applyFill="1" applyBorder="1" applyAlignment="1">
      <alignment vertical="top" wrapText="1"/>
    </xf>
    <xf numFmtId="0" fontId="3" fillId="0" borderId="29" xfId="487" applyBorder="1" applyAlignment="1">
      <alignment horizontal="right" vertical="top" wrapText="1"/>
    </xf>
    <xf numFmtId="0" fontId="38" fillId="8" borderId="26" xfId="487" applyFont="1" applyFill="1" applyBorder="1" applyAlignment="1">
      <alignment horizontal="center" vertical="center" wrapText="1"/>
    </xf>
    <xf numFmtId="0" fontId="43" fillId="7" borderId="26" xfId="487" applyFont="1" applyFill="1" applyBorder="1" applyAlignment="1">
      <alignment horizontal="center" vertical="center" wrapText="1"/>
    </xf>
    <xf numFmtId="0" fontId="40" fillId="7" borderId="26" xfId="487" applyFont="1" applyFill="1" applyBorder="1" applyAlignment="1">
      <alignment horizontal="center" vertical="center" wrapText="1"/>
    </xf>
    <xf numFmtId="0" fontId="38" fillId="6" borderId="29" xfId="487" applyFont="1" applyFill="1" applyBorder="1" applyAlignment="1">
      <alignment horizontal="center" vertical="center" wrapText="1"/>
    </xf>
    <xf numFmtId="0" fontId="38" fillId="6" borderId="30" xfId="487" applyFont="1" applyFill="1" applyBorder="1" applyAlignment="1">
      <alignment horizontal="center" vertical="center" wrapText="1"/>
    </xf>
    <xf numFmtId="0" fontId="43" fillId="0" borderId="0" xfId="487" applyFont="1" applyBorder="1" applyAlignment="1">
      <alignment horizontal="center" vertical="center" wrapText="1"/>
    </xf>
    <xf numFmtId="0" fontId="40" fillId="0" borderId="0" xfId="487" applyFont="1" applyBorder="1" applyAlignment="1">
      <alignment horizontal="center" vertical="center" wrapText="1"/>
    </xf>
    <xf numFmtId="0" fontId="43" fillId="0" borderId="0" xfId="487" applyFont="1" applyAlignment="1">
      <alignment horizontal="center" vertical="center" wrapText="1"/>
    </xf>
    <xf numFmtId="0" fontId="40" fillId="0" borderId="0" xfId="487" applyFont="1" applyAlignment="1">
      <alignment horizontal="center" vertical="center" wrapText="1"/>
    </xf>
    <xf numFmtId="0" fontId="42" fillId="6" borderId="24" xfId="487" applyFont="1" applyFill="1" applyBorder="1" applyAlignment="1">
      <alignment horizontal="left" wrapText="1"/>
    </xf>
    <xf numFmtId="0" fontId="43" fillId="5" borderId="51" xfId="487" applyFont="1" applyFill="1" applyBorder="1" applyAlignment="1">
      <alignment horizontal="center" vertical="top" wrapText="1"/>
    </xf>
    <xf numFmtId="0" fontId="43" fillId="5" borderId="1" xfId="487" applyFont="1" applyFill="1" applyBorder="1" applyAlignment="1">
      <alignment horizontal="center" vertical="top" wrapText="1"/>
    </xf>
    <xf numFmtId="0" fontId="43" fillId="7" borderId="1" xfId="487" applyFont="1" applyFill="1" applyBorder="1" applyAlignment="1">
      <alignment horizontal="center" vertical="top" wrapText="1"/>
    </xf>
    <xf numFmtId="0" fontId="43" fillId="11" borderId="20" xfId="487" applyFont="1" applyFill="1" applyBorder="1" applyAlignment="1">
      <alignment horizontal="center" vertical="top"/>
    </xf>
    <xf numFmtId="0" fontId="42" fillId="0" borderId="0" xfId="487" applyFont="1" applyFill="1" applyBorder="1" applyAlignment="1">
      <alignment horizontal="right" vertical="top" wrapText="1"/>
    </xf>
    <xf numFmtId="0" fontId="42" fillId="0" borderId="19" xfId="487" applyFont="1" applyFill="1" applyBorder="1" applyAlignment="1">
      <alignment wrapText="1"/>
    </xf>
    <xf numFmtId="0" fontId="3" fillId="0" borderId="48" xfId="487" applyBorder="1" applyAlignment="1">
      <alignment horizontal="right" vertical="top"/>
    </xf>
    <xf numFmtId="0" fontId="42" fillId="0" borderId="34" xfId="487" applyFont="1" applyBorder="1" applyAlignment="1">
      <alignment horizontal="left" vertical="top" wrapText="1"/>
    </xf>
    <xf numFmtId="0" fontId="3" fillId="0" borderId="0" xfId="487" applyAlignment="1">
      <alignment horizontal="right"/>
    </xf>
    <xf numFmtId="0" fontId="40" fillId="0" borderId="36" xfId="487" applyFont="1" applyBorder="1" applyAlignment="1">
      <alignment horizontal="right"/>
    </xf>
    <xf numFmtId="0" fontId="48" fillId="0" borderId="51" xfId="487" applyFont="1" applyFill="1" applyBorder="1" applyAlignment="1">
      <alignment horizontal="center"/>
    </xf>
    <xf numFmtId="0" fontId="3" fillId="0" borderId="38" xfId="487" applyBorder="1"/>
    <xf numFmtId="0" fontId="48" fillId="0" borderId="32" xfId="487" applyFont="1" applyFill="1" applyBorder="1" applyAlignment="1">
      <alignment horizontal="center"/>
    </xf>
    <xf numFmtId="0" fontId="40" fillId="0" borderId="36" xfId="487" applyFont="1" applyBorder="1" applyAlignment="1">
      <alignment horizontal="right" vertical="top"/>
    </xf>
    <xf numFmtId="0" fontId="50" fillId="0" borderId="51" xfId="487" applyFont="1" applyBorder="1" applyAlignment="1">
      <alignment vertical="top"/>
    </xf>
    <xf numFmtId="0" fontId="50" fillId="0" borderId="31" xfId="487" applyFont="1" applyBorder="1" applyAlignment="1">
      <alignment vertical="top"/>
    </xf>
    <xf numFmtId="0" fontId="48" fillId="0" borderId="32" xfId="487" applyFont="1" applyBorder="1" applyAlignment="1">
      <alignment horizontal="center"/>
    </xf>
    <xf numFmtId="0" fontId="48" fillId="0" borderId="29" xfId="487" applyFont="1" applyFill="1" applyBorder="1" applyAlignment="1">
      <alignment horizontal="center"/>
    </xf>
    <xf numFmtId="0" fontId="2" fillId="0" borderId="33" xfId="487" applyFont="1" applyFill="1" applyBorder="1" applyAlignment="1">
      <alignment horizontal="left" vertical="top" wrapText="1"/>
    </xf>
    <xf numFmtId="0" fontId="2" fillId="0" borderId="33" xfId="487" applyFont="1" applyBorder="1" applyAlignment="1">
      <alignment horizontal="left" vertical="top" wrapText="1"/>
    </xf>
    <xf numFmtId="0" fontId="2" fillId="0" borderId="20" xfId="487" applyFont="1" applyFill="1" applyBorder="1" applyAlignment="1">
      <alignment vertical="top" wrapText="1"/>
    </xf>
    <xf numFmtId="0" fontId="2" fillId="6" borderId="20" xfId="487" applyFont="1" applyFill="1" applyBorder="1" applyAlignment="1">
      <alignment vertical="top" wrapText="1"/>
    </xf>
    <xf numFmtId="0" fontId="48" fillId="0" borderId="38" xfId="487" applyFont="1" applyFill="1" applyBorder="1" applyAlignment="1">
      <alignment horizontal="center"/>
    </xf>
    <xf numFmtId="0" fontId="48" fillId="0" borderId="30" xfId="487" applyFont="1" applyFill="1" applyBorder="1" applyAlignment="1">
      <alignment horizontal="center"/>
    </xf>
    <xf numFmtId="0" fontId="2" fillId="0" borderId="38" xfId="487" applyFont="1" applyBorder="1" applyAlignment="1">
      <alignment horizontal="right" vertical="top"/>
    </xf>
    <xf numFmtId="0" fontId="2" fillId="0" borderId="30" xfId="487" applyFont="1" applyBorder="1" applyAlignment="1">
      <alignment horizontal="right" vertical="top"/>
    </xf>
    <xf numFmtId="0" fontId="2" fillId="6" borderId="1" xfId="487" applyFont="1" applyFill="1" applyBorder="1" applyAlignment="1">
      <alignment horizontal="center" vertical="top" wrapText="1"/>
    </xf>
    <xf numFmtId="0" fontId="2" fillId="0" borderId="0" xfId="487" applyFont="1" applyAlignment="1">
      <alignment horizontal="right" vertical="top"/>
    </xf>
    <xf numFmtId="0" fontId="2" fillId="0" borderId="20" xfId="487" applyFont="1" applyFill="1" applyBorder="1" applyAlignment="1">
      <alignment horizontal="left" vertical="center" wrapText="1"/>
    </xf>
    <xf numFmtId="0" fontId="2" fillId="0" borderId="20" xfId="487" applyFont="1" applyFill="1" applyBorder="1" applyAlignment="1">
      <alignment horizontal="left" vertical="top" wrapText="1"/>
    </xf>
    <xf numFmtId="0" fontId="2" fillId="6" borderId="20" xfId="487" applyFont="1" applyFill="1" applyBorder="1" applyAlignment="1">
      <alignment horizontal="left" vertical="top" wrapText="1"/>
    </xf>
    <xf numFmtId="0" fontId="50" fillId="6" borderId="20" xfId="487" applyFont="1" applyFill="1" applyBorder="1" applyAlignment="1">
      <alignment horizontal="left" vertical="center" wrapText="1"/>
    </xf>
    <xf numFmtId="0" fontId="2" fillId="0" borderId="20" xfId="487" applyFont="1" applyFill="1" applyBorder="1" applyAlignment="1">
      <alignment horizontal="left" vertical="top" wrapText="1" indent="1"/>
    </xf>
    <xf numFmtId="0" fontId="2" fillId="0" borderId="48" xfId="487" applyFont="1" applyFill="1" applyBorder="1" applyAlignment="1">
      <alignment horizontal="left" vertical="top" wrapText="1" indent="1"/>
    </xf>
    <xf numFmtId="0" fontId="2" fillId="0" borderId="0" xfId="487" applyFont="1" applyBorder="1" applyAlignment="1">
      <alignment horizontal="right" vertical="top"/>
    </xf>
    <xf numFmtId="0" fontId="2" fillId="0" borderId="0" xfId="487" applyFont="1"/>
    <xf numFmtId="0" fontId="42" fillId="0" borderId="20" xfId="487" applyFont="1" applyFill="1" applyBorder="1" applyAlignment="1">
      <alignment horizontal="left" vertical="top" wrapText="1" indent="1"/>
    </xf>
    <xf numFmtId="0" fontId="50" fillId="0" borderId="20" xfId="487" applyFont="1" applyFill="1" applyBorder="1" applyAlignment="1">
      <alignment horizontal="left" vertical="center" wrapText="1" indent="1"/>
    </xf>
    <xf numFmtId="0" fontId="2" fillId="4" borderId="20" xfId="487" applyFont="1" applyFill="1" applyBorder="1" applyAlignment="1">
      <alignment horizontal="left" vertical="top" wrapText="1" indent="1"/>
    </xf>
    <xf numFmtId="0" fontId="2" fillId="0" borderId="0" xfId="487" applyFont="1" applyAlignment="1">
      <alignment horizontal="left" vertical="top" wrapText="1"/>
    </xf>
    <xf numFmtId="0" fontId="2" fillId="0" borderId="33" xfId="487" applyFont="1" applyFill="1" applyBorder="1" applyAlignment="1">
      <alignment horizontal="left" vertical="center" wrapText="1"/>
    </xf>
    <xf numFmtId="0" fontId="2" fillId="0" borderId="34" xfId="487" applyFont="1" applyBorder="1" applyAlignment="1">
      <alignment horizontal="left" vertical="top" wrapText="1"/>
    </xf>
    <xf numFmtId="0" fontId="2" fillId="0" borderId="33" xfId="487" applyFont="1" applyBorder="1" applyAlignment="1">
      <alignment vertical="top" wrapText="1" shrinkToFit="1"/>
    </xf>
    <xf numFmtId="0" fontId="2" fillId="0" borderId="0" xfId="487" applyFont="1" applyAlignment="1">
      <alignment vertical="top" wrapText="1" shrinkToFit="1"/>
    </xf>
    <xf numFmtId="0" fontId="2" fillId="5" borderId="33" xfId="487" applyFont="1" applyFill="1" applyBorder="1" applyAlignment="1">
      <alignment vertical="top" wrapText="1" shrinkToFit="1"/>
    </xf>
    <xf numFmtId="0" fontId="2" fillId="4" borderId="33" xfId="487" applyFont="1" applyFill="1" applyBorder="1" applyAlignment="1">
      <alignment vertical="top" wrapText="1" shrinkToFit="1"/>
    </xf>
    <xf numFmtId="0" fontId="2" fillId="0" borderId="33" xfId="487" applyFont="1" applyFill="1" applyBorder="1" applyAlignment="1">
      <alignment vertical="top" wrapText="1" shrinkToFit="1"/>
    </xf>
    <xf numFmtId="0" fontId="2" fillId="10" borderId="33" xfId="487" applyFont="1" applyFill="1" applyBorder="1" applyAlignment="1">
      <alignment vertical="top" wrapText="1" shrinkToFit="1"/>
    </xf>
    <xf numFmtId="0" fontId="2" fillId="0" borderId="34" xfId="487" applyFont="1" applyBorder="1" applyAlignment="1">
      <alignment vertical="top" wrapText="1" shrinkToFit="1"/>
    </xf>
    <xf numFmtId="0" fontId="40" fillId="0" borderId="33" xfId="487" applyFont="1" applyBorder="1" applyAlignment="1">
      <alignment vertical="top" wrapText="1" shrinkToFit="1"/>
    </xf>
    <xf numFmtId="0" fontId="2" fillId="0" borderId="20" xfId="487" applyFont="1" applyFill="1" applyBorder="1" applyAlignment="1">
      <alignment horizontal="right" vertical="top"/>
    </xf>
    <xf numFmtId="0" fontId="43" fillId="0" borderId="1" xfId="487" applyFont="1" applyFill="1" applyBorder="1" applyAlignment="1">
      <alignment horizontal="center" vertical="top" wrapText="1"/>
    </xf>
    <xf numFmtId="0" fontId="2" fillId="0" borderId="33" xfId="487" applyFont="1" applyBorder="1" applyAlignment="1">
      <alignment horizontal="left" wrapText="1"/>
    </xf>
    <xf numFmtId="0" fontId="2" fillId="0" borderId="33" xfId="487" applyFont="1" applyBorder="1" applyAlignment="1">
      <alignment wrapText="1"/>
    </xf>
    <xf numFmtId="0" fontId="2" fillId="0" borderId="33" xfId="487" applyFont="1" applyBorder="1" applyAlignment="1">
      <alignment horizontal="left" vertical="center"/>
    </xf>
    <xf numFmtId="0" fontId="2" fillId="0" borderId="19" xfId="487" applyFont="1" applyBorder="1"/>
    <xf numFmtId="0" fontId="2" fillId="0" borderId="33" xfId="487" applyFont="1" applyBorder="1" applyAlignment="1">
      <alignment horizontal="left" vertical="center" wrapText="1"/>
    </xf>
    <xf numFmtId="0" fontId="2" fillId="0" borderId="0" xfId="487" applyFont="1" applyAlignment="1">
      <alignment vertical="top" wrapText="1"/>
    </xf>
    <xf numFmtId="0" fontId="2" fillId="6" borderId="1" xfId="487" applyFont="1" applyFill="1" applyBorder="1" applyAlignment="1">
      <alignment vertical="center" wrapText="1"/>
    </xf>
    <xf numFmtId="0" fontId="2" fillId="6" borderId="1" xfId="487" applyFont="1" applyFill="1" applyBorder="1" applyAlignment="1">
      <alignment vertical="top" wrapText="1"/>
    </xf>
    <xf numFmtId="0" fontId="2" fillId="6" borderId="1" xfId="487" applyFont="1" applyFill="1" applyBorder="1" applyAlignment="1">
      <alignment wrapText="1"/>
    </xf>
    <xf numFmtId="0" fontId="2" fillId="6" borderId="26" xfId="487" applyFont="1" applyFill="1" applyBorder="1" applyAlignment="1">
      <alignment vertical="top" wrapText="1"/>
    </xf>
    <xf numFmtId="0" fontId="2" fillId="0" borderId="0" xfId="487" applyFont="1" applyBorder="1" applyAlignment="1">
      <alignment vertical="top" wrapText="1"/>
    </xf>
    <xf numFmtId="0" fontId="2" fillId="0" borderId="0" xfId="487" applyFont="1" applyAlignment="1">
      <alignment horizontal="center" vertical="center" wrapText="1"/>
    </xf>
    <xf numFmtId="0" fontId="2" fillId="0" borderId="0" xfId="487" applyFont="1" applyAlignment="1">
      <alignment vertical="top"/>
    </xf>
    <xf numFmtId="0" fontId="42" fillId="0" borderId="51" xfId="487" applyFont="1" applyBorder="1" applyAlignment="1">
      <alignment horizontal="center" vertical="top"/>
    </xf>
    <xf numFmtId="0" fontId="42" fillId="0" borderId="1" xfId="487" applyFont="1" applyBorder="1" applyAlignment="1">
      <alignment horizontal="center" vertical="top"/>
    </xf>
    <xf numFmtId="0" fontId="2" fillId="0" borderId="1" xfId="487" applyFont="1" applyBorder="1"/>
    <xf numFmtId="0" fontId="2" fillId="0" borderId="1" xfId="487" applyFont="1" applyBorder="1" applyAlignment="1">
      <alignment vertical="top"/>
    </xf>
    <xf numFmtId="0" fontId="2" fillId="0" borderId="51" xfId="487" applyFont="1" applyBorder="1" applyAlignment="1">
      <alignment vertical="top"/>
    </xf>
    <xf numFmtId="0" fontId="42" fillId="5" borderId="51" xfId="487" applyFont="1" applyFill="1" applyBorder="1" applyAlignment="1">
      <alignment horizontal="center" vertical="top"/>
    </xf>
    <xf numFmtId="0" fontId="2" fillId="5" borderId="1" xfId="487" applyFont="1" applyFill="1" applyBorder="1" applyAlignment="1">
      <alignment vertical="top"/>
    </xf>
    <xf numFmtId="0" fontId="2" fillId="5" borderId="1" xfId="487" applyFont="1" applyFill="1" applyBorder="1"/>
    <xf numFmtId="0" fontId="42" fillId="5" borderId="1" xfId="487" applyFont="1" applyFill="1" applyBorder="1" applyAlignment="1">
      <alignment horizontal="center" vertical="top"/>
    </xf>
    <xf numFmtId="0" fontId="43" fillId="5" borderId="51" xfId="487" applyFont="1" applyFill="1" applyBorder="1" applyAlignment="1">
      <alignment horizontal="center" vertical="top"/>
    </xf>
    <xf numFmtId="0" fontId="43" fillId="5" borderId="1" xfId="487" applyFont="1" applyFill="1" applyBorder="1" applyAlignment="1">
      <alignment horizontal="center" vertical="top"/>
    </xf>
    <xf numFmtId="0" fontId="2" fillId="0" borderId="26" xfId="487" applyFont="1" applyBorder="1"/>
    <xf numFmtId="0" fontId="48" fillId="0" borderId="36" xfId="487" applyFont="1" applyFill="1" applyBorder="1" applyAlignment="1">
      <alignment horizontal="center" vertical="top"/>
    </xf>
    <xf numFmtId="0" fontId="2" fillId="0" borderId="36" xfId="487" applyFont="1" applyBorder="1" applyAlignment="1">
      <alignment vertical="top"/>
    </xf>
    <xf numFmtId="0" fontId="42" fillId="5" borderId="36" xfId="487" applyFont="1" applyFill="1" applyBorder="1" applyAlignment="1">
      <alignment horizontal="center" vertical="top"/>
    </xf>
    <xf numFmtId="0" fontId="2" fillId="5" borderId="36" xfId="487" applyFont="1" applyFill="1" applyBorder="1" applyAlignment="1">
      <alignment vertical="top"/>
    </xf>
    <xf numFmtId="0" fontId="48" fillId="0" borderId="29" xfId="487" applyFont="1" applyFill="1" applyBorder="1" applyAlignment="1">
      <alignment horizontal="center" vertical="top"/>
    </xf>
    <xf numFmtId="0" fontId="48" fillId="0" borderId="26" xfId="487" applyFont="1" applyFill="1" applyBorder="1" applyAlignment="1">
      <alignment horizontal="center" vertical="top"/>
    </xf>
    <xf numFmtId="0" fontId="1" fillId="0" borderId="33" xfId="487" applyFont="1" applyBorder="1" applyAlignment="1">
      <alignment horizontal="left" vertical="top" wrapText="1"/>
    </xf>
    <xf numFmtId="0" fontId="1" fillId="0" borderId="20" xfId="487" applyFont="1" applyFill="1" applyBorder="1" applyAlignment="1">
      <alignment horizontal="left" vertical="top" wrapText="1" indent="1"/>
    </xf>
    <xf numFmtId="0" fontId="1" fillId="0" borderId="33" xfId="487" applyFont="1" applyFill="1" applyBorder="1" applyAlignment="1">
      <alignment horizontal="left" vertical="top" wrapText="1"/>
    </xf>
    <xf numFmtId="0" fontId="1" fillId="0" borderId="20" xfId="487" applyFont="1" applyFill="1" applyBorder="1" applyAlignment="1">
      <alignment vertical="top" wrapText="1"/>
    </xf>
    <xf numFmtId="0" fontId="1" fillId="0" borderId="33" xfId="487" applyFont="1" applyFill="1" applyBorder="1" applyAlignment="1">
      <alignment vertical="top" wrapText="1" shrinkToFit="1"/>
    </xf>
    <xf numFmtId="0" fontId="42" fillId="6" borderId="19" xfId="487" applyFont="1" applyFill="1" applyBorder="1" applyAlignment="1">
      <alignment horizontal="left" wrapText="1"/>
    </xf>
    <xf numFmtId="0" fontId="43" fillId="0" borderId="5" xfId="487" applyFont="1" applyFill="1" applyBorder="1" applyAlignment="1">
      <alignment horizontal="center" wrapText="1"/>
    </xf>
    <xf numFmtId="0" fontId="43" fillId="0" borderId="0" xfId="487" applyFont="1" applyFill="1" applyBorder="1" applyAlignment="1">
      <alignment horizontal="center" wrapText="1"/>
    </xf>
    <xf numFmtId="0" fontId="43" fillId="0" borderId="6" xfId="487" applyFont="1" applyFill="1" applyBorder="1" applyAlignment="1">
      <alignment horizontal="center" wrapText="1"/>
    </xf>
    <xf numFmtId="0" fontId="43" fillId="0" borderId="16" xfId="487" applyFont="1" applyFill="1" applyBorder="1" applyAlignment="1">
      <alignment horizontal="center" wrapText="1"/>
    </xf>
    <xf numFmtId="0" fontId="43" fillId="0" borderId="7" xfId="487" applyFont="1" applyFill="1" applyBorder="1" applyAlignment="1">
      <alignment horizontal="center" wrapText="1"/>
    </xf>
    <xf numFmtId="0" fontId="43" fillId="0" borderId="8" xfId="487" applyFont="1" applyFill="1" applyBorder="1" applyAlignment="1">
      <alignment horizontal="center" wrapText="1"/>
    </xf>
    <xf numFmtId="0" fontId="56" fillId="0" borderId="34" xfId="487" applyFont="1" applyFill="1" applyBorder="1" applyAlignment="1">
      <alignment horizontal="left" wrapText="1"/>
    </xf>
    <xf numFmtId="0" fontId="1" fillId="0" borderId="33" xfId="487" applyFont="1" applyBorder="1" applyAlignment="1">
      <alignment vertical="top" wrapText="1" shrinkToFit="1"/>
    </xf>
    <xf numFmtId="0" fontId="1" fillId="7" borderId="33" xfId="487" applyFont="1" applyFill="1" applyBorder="1" applyAlignment="1">
      <alignment vertical="top" wrapText="1" shrinkToFit="1"/>
    </xf>
    <xf numFmtId="0" fontId="57" fillId="0" borderId="33" xfId="487" applyFont="1" applyBorder="1" applyAlignment="1">
      <alignment vertical="top" wrapText="1" shrinkToFit="1"/>
    </xf>
    <xf numFmtId="0" fontId="57" fillId="0" borderId="33" xfId="487" applyFont="1" applyFill="1" applyBorder="1" applyAlignment="1">
      <alignment vertical="top" wrapText="1" shrinkToFit="1"/>
    </xf>
    <xf numFmtId="0" fontId="57" fillId="6" borderId="19" xfId="487" applyFont="1" applyFill="1" applyBorder="1" applyAlignment="1">
      <alignment horizontal="left" wrapText="1"/>
    </xf>
    <xf numFmtId="0" fontId="57" fillId="0" borderId="17" xfId="487" applyFont="1" applyFill="1" applyBorder="1" applyAlignment="1">
      <alignment horizontal="left" vertical="center" wrapText="1"/>
    </xf>
    <xf numFmtId="0" fontId="57" fillId="0" borderId="33" xfId="487" applyFont="1" applyFill="1" applyBorder="1" applyAlignment="1">
      <alignment horizontal="left" vertical="top" wrapText="1"/>
    </xf>
    <xf numFmtId="0" fontId="58" fillId="0" borderId="33" xfId="487" applyFont="1" applyFill="1" applyBorder="1" applyAlignment="1">
      <alignment horizontal="left" vertical="top" wrapText="1"/>
    </xf>
    <xf numFmtId="0" fontId="57" fillId="6" borderId="20" xfId="487" applyFont="1" applyFill="1" applyBorder="1" applyAlignment="1">
      <alignment horizontal="left" vertical="top" wrapText="1"/>
    </xf>
    <xf numFmtId="0" fontId="1" fillId="6" borderId="20" xfId="487" applyFont="1" applyFill="1" applyBorder="1" applyAlignment="1">
      <alignment vertical="top" wrapText="1"/>
    </xf>
    <xf numFmtId="0" fontId="56" fillId="5" borderId="20" xfId="487" applyFont="1" applyFill="1" applyBorder="1" applyAlignment="1">
      <alignment horizontal="left" vertical="top" wrapText="1"/>
    </xf>
    <xf numFmtId="0" fontId="1" fillId="0" borderId="20" xfId="487" applyFont="1" applyFill="1" applyBorder="1" applyAlignment="1">
      <alignment horizontal="left" vertical="top" wrapText="1"/>
    </xf>
    <xf numFmtId="0" fontId="57" fillId="6" borderId="24" xfId="487" applyFont="1" applyFill="1" applyBorder="1" applyAlignment="1">
      <alignment horizontal="left" wrapText="1"/>
    </xf>
    <xf numFmtId="0" fontId="38" fillId="8" borderId="50" xfId="487" applyFont="1" applyFill="1" applyBorder="1" applyAlignment="1">
      <alignment horizontal="center" vertical="top" wrapText="1"/>
    </xf>
    <xf numFmtId="0" fontId="55" fillId="0" borderId="1" xfId="487" applyFont="1" applyFill="1" applyBorder="1" applyAlignment="1" applyProtection="1">
      <alignment horizontal="center" vertical="center" wrapText="1"/>
      <protection locked="0"/>
    </xf>
    <xf numFmtId="0" fontId="43" fillId="0" borderId="1" xfId="487" applyFont="1" applyFill="1" applyBorder="1" applyAlignment="1" applyProtection="1">
      <alignment horizontal="center" vertical="center" wrapText="1"/>
      <protection locked="0"/>
    </xf>
    <xf numFmtId="0" fontId="40" fillId="0" borderId="1" xfId="487" applyFont="1" applyFill="1" applyBorder="1" applyAlignment="1" applyProtection="1">
      <alignment horizontal="center" vertical="center" wrapText="1"/>
      <protection locked="0"/>
    </xf>
    <xf numFmtId="0" fontId="38" fillId="8" borderId="1" xfId="487" applyFont="1" applyFill="1" applyBorder="1" applyAlignment="1" applyProtection="1">
      <alignment horizontal="center" vertical="center" wrapText="1"/>
    </xf>
    <xf numFmtId="0" fontId="42" fillId="0" borderId="1" xfId="487" applyFont="1" applyFill="1" applyBorder="1" applyAlignment="1" applyProtection="1">
      <alignment horizontal="center" vertical="top" wrapText="1"/>
      <protection locked="0"/>
    </xf>
    <xf numFmtId="0" fontId="43" fillId="0" borderId="1" xfId="487" applyFont="1" applyFill="1" applyBorder="1" applyAlignment="1" applyProtection="1">
      <alignment horizontal="center" vertical="top" wrapText="1"/>
      <protection locked="0"/>
    </xf>
    <xf numFmtId="0" fontId="42" fillId="0" borderId="21" xfId="487" applyFont="1" applyFill="1" applyBorder="1" applyAlignment="1" applyProtection="1">
      <alignment horizontal="center" vertical="top" wrapText="1"/>
      <protection locked="0"/>
    </xf>
    <xf numFmtId="0" fontId="41" fillId="0" borderId="1" xfId="487" applyFont="1" applyFill="1" applyBorder="1" applyAlignment="1" applyProtection="1">
      <alignment horizontal="left" vertical="top" wrapText="1"/>
      <protection locked="0"/>
    </xf>
    <xf numFmtId="0" fontId="2" fillId="0" borderId="1" xfId="487" applyFont="1" applyFill="1" applyBorder="1" applyAlignment="1" applyProtection="1">
      <alignment horizontal="center" vertical="top" wrapText="1"/>
      <protection locked="0"/>
    </xf>
    <xf numFmtId="0" fontId="40" fillId="0" borderId="26" xfId="487" applyFont="1" applyFill="1" applyBorder="1" applyAlignment="1" applyProtection="1">
      <alignment horizontal="center" vertical="center" wrapText="1"/>
      <protection locked="0"/>
    </xf>
    <xf numFmtId="0" fontId="40" fillId="0" borderId="56" xfId="487" applyFont="1" applyBorder="1" applyAlignment="1" applyProtection="1">
      <alignment horizontal="left"/>
    </xf>
    <xf numFmtId="0" fontId="3" fillId="0" borderId="59" xfId="487" applyBorder="1" applyAlignment="1"/>
    <xf numFmtId="0" fontId="40" fillId="10" borderId="63" xfId="487" applyFont="1" applyFill="1" applyBorder="1" applyAlignment="1">
      <alignment horizontal="center" vertical="center"/>
    </xf>
    <xf numFmtId="0" fontId="40" fillId="10" borderId="64" xfId="487" applyFont="1" applyFill="1" applyBorder="1" applyAlignment="1">
      <alignment horizontal="center" vertical="center" wrapText="1"/>
    </xf>
    <xf numFmtId="0" fontId="40" fillId="10" borderId="65" xfId="487" applyFont="1" applyFill="1" applyBorder="1" applyAlignment="1">
      <alignment horizontal="center" vertical="center" wrapText="1"/>
    </xf>
    <xf numFmtId="0" fontId="38" fillId="8" borderId="65" xfId="487" applyFont="1" applyFill="1" applyBorder="1" applyAlignment="1">
      <alignment horizontal="center" vertical="center" wrapText="1"/>
    </xf>
    <xf numFmtId="0" fontId="43" fillId="7" borderId="65" xfId="487" applyFont="1" applyFill="1" applyBorder="1" applyAlignment="1">
      <alignment horizontal="center" vertical="center" wrapText="1"/>
    </xf>
    <xf numFmtId="0" fontId="43" fillId="0" borderId="65" xfId="487" applyFont="1" applyFill="1" applyBorder="1" applyAlignment="1">
      <alignment horizontal="center" vertical="center" wrapText="1"/>
    </xf>
    <xf numFmtId="0" fontId="40" fillId="7" borderId="65" xfId="487" applyFont="1" applyFill="1" applyBorder="1" applyAlignment="1">
      <alignment horizontal="center" vertical="center" wrapText="1"/>
    </xf>
    <xf numFmtId="0" fontId="38" fillId="8" borderId="63" xfId="487" applyFont="1" applyFill="1" applyBorder="1" applyAlignment="1">
      <alignment horizontal="center" vertical="center" wrapText="1"/>
    </xf>
    <xf numFmtId="0" fontId="38" fillId="8" borderId="66" xfId="487" applyFont="1" applyFill="1" applyBorder="1" applyAlignment="1">
      <alignment horizontal="center" vertical="center" wrapText="1"/>
    </xf>
    <xf numFmtId="0" fontId="43" fillId="5" borderId="67" xfId="487" applyFont="1" applyFill="1" applyBorder="1" applyAlignment="1">
      <alignment horizontal="right" vertical="center" wrapText="1"/>
    </xf>
    <xf numFmtId="0" fontId="43" fillId="5" borderId="68" xfId="487" applyFont="1" applyFill="1" applyBorder="1" applyAlignment="1">
      <alignment vertical="center" wrapText="1"/>
    </xf>
    <xf numFmtId="0" fontId="38" fillId="5" borderId="69" xfId="487" applyFont="1" applyFill="1" applyBorder="1" applyAlignment="1">
      <alignment vertical="center" wrapText="1"/>
    </xf>
    <xf numFmtId="0" fontId="38" fillId="8" borderId="69" xfId="487" applyFont="1" applyFill="1" applyBorder="1" applyAlignment="1">
      <alignment horizontal="center" vertical="center" wrapText="1"/>
    </xf>
    <xf numFmtId="0" fontId="43" fillId="5" borderId="69" xfId="487" applyFont="1" applyFill="1" applyBorder="1" applyAlignment="1">
      <alignment vertical="center" wrapText="1"/>
    </xf>
    <xf numFmtId="0" fontId="43" fillId="5" borderId="69" xfId="487" applyFont="1" applyFill="1" applyBorder="1" applyAlignment="1">
      <alignment horizontal="center" vertical="center" wrapText="1"/>
    </xf>
    <xf numFmtId="0" fontId="43" fillId="5" borderId="67" xfId="487" applyFont="1" applyFill="1" applyBorder="1" applyAlignment="1">
      <alignment horizontal="center" vertical="center" wrapText="1"/>
    </xf>
    <xf numFmtId="0" fontId="43" fillId="5" borderId="70" xfId="487" applyFont="1" applyFill="1" applyBorder="1" applyAlignment="1">
      <alignment horizontal="center" vertical="center" wrapText="1"/>
    </xf>
    <xf numFmtId="0" fontId="3" fillId="0" borderId="0" xfId="487" applyFill="1" applyAlignment="1"/>
    <xf numFmtId="0" fontId="60" fillId="0" borderId="58" xfId="487" applyFont="1" applyFill="1" applyBorder="1" applyAlignment="1" applyProtection="1">
      <alignment horizontal="center" vertical="center" wrapText="1"/>
    </xf>
    <xf numFmtId="0" fontId="59" fillId="0" borderId="58" xfId="487" applyFont="1" applyFill="1" applyBorder="1" applyAlignment="1" applyProtection="1">
      <alignment horizontal="right" vertical="center"/>
    </xf>
    <xf numFmtId="0" fontId="60" fillId="8" borderId="58" xfId="487" applyFont="1" applyFill="1" applyBorder="1" applyAlignment="1" applyProtection="1">
      <alignment horizontal="center" vertical="center" wrapText="1"/>
    </xf>
    <xf numFmtId="0" fontId="59" fillId="0" borderId="57" xfId="487" applyFont="1" applyFill="1" applyBorder="1" applyAlignment="1" applyProtection="1">
      <alignment horizontal="right" vertical="center" wrapText="1"/>
    </xf>
    <xf numFmtId="0" fontId="40" fillId="0" borderId="56" xfId="487" applyFont="1" applyFill="1" applyBorder="1" applyAlignment="1" applyProtection="1">
      <alignment horizontal="left" vertical="center" wrapText="1"/>
      <protection locked="0"/>
    </xf>
    <xf numFmtId="0" fontId="60" fillId="0" borderId="56" xfId="487" applyFont="1" applyFill="1" applyBorder="1" applyAlignment="1" applyProtection="1">
      <alignment horizontal="center" vertical="center" wrapText="1"/>
      <protection locked="0"/>
    </xf>
    <xf numFmtId="0" fontId="57" fillId="0" borderId="20" xfId="487" applyFont="1" applyFill="1" applyBorder="1" applyAlignment="1">
      <alignment vertical="top" wrapText="1"/>
    </xf>
    <xf numFmtId="0" fontId="56" fillId="0" borderId="35" xfId="487" applyFont="1" applyFill="1" applyBorder="1" applyAlignment="1"/>
    <xf numFmtId="0" fontId="43" fillId="0" borderId="18" xfId="487" applyFont="1" applyFill="1" applyBorder="1" applyAlignment="1"/>
    <xf numFmtId="0" fontId="56" fillId="0" borderId="39" xfId="487" applyFont="1" applyFill="1" applyBorder="1" applyAlignment="1"/>
    <xf numFmtId="0" fontId="43" fillId="0" borderId="49" xfId="487" applyFont="1" applyFill="1" applyBorder="1" applyAlignment="1"/>
    <xf numFmtId="0" fontId="56" fillId="0" borderId="28" xfId="487" applyFont="1" applyFill="1" applyBorder="1" applyAlignment="1">
      <alignment horizontal="left" wrapText="1"/>
    </xf>
    <xf numFmtId="0" fontId="42" fillId="0" borderId="56" xfId="487" applyFont="1" applyFill="1" applyBorder="1" applyAlignment="1">
      <alignment horizontal="right" vertical="top"/>
    </xf>
    <xf numFmtId="0" fontId="63" fillId="0" borderId="56" xfId="487" applyFont="1" applyFill="1" applyBorder="1" applyAlignment="1">
      <alignment horizontal="right" vertical="top"/>
    </xf>
    <xf numFmtId="0" fontId="43" fillId="0" borderId="18" xfId="487" applyFont="1" applyBorder="1" applyAlignment="1">
      <alignment wrapText="1"/>
    </xf>
    <xf numFmtId="0" fontId="56" fillId="0" borderId="39" xfId="487" applyFont="1" applyBorder="1" applyAlignment="1"/>
    <xf numFmtId="0" fontId="43" fillId="0" borderId="49" xfId="487" applyFont="1" applyBorder="1" applyAlignment="1"/>
    <xf numFmtId="0" fontId="56" fillId="0" borderId="35" xfId="487" applyFont="1" applyBorder="1" applyAlignment="1"/>
    <xf numFmtId="0" fontId="36" fillId="0" borderId="13" xfId="0" applyFont="1" applyBorder="1" applyAlignment="1">
      <alignment horizontal="center"/>
    </xf>
    <xf numFmtId="0" fontId="36" fillId="0" borderId="0" xfId="0" applyFont="1" applyBorder="1" applyAlignment="1">
      <alignment horizontal="center"/>
    </xf>
    <xf numFmtId="0" fontId="36" fillId="0" borderId="14" xfId="0" applyFont="1" applyBorder="1" applyAlignment="1">
      <alignment horizontal="center"/>
    </xf>
    <xf numFmtId="0" fontId="18" fillId="0" borderId="0" xfId="0" applyFont="1" applyFill="1" applyBorder="1" applyAlignment="1" applyProtection="1">
      <alignment horizontal="center"/>
    </xf>
    <xf numFmtId="0" fontId="27" fillId="0" borderId="0" xfId="0" applyFont="1" applyBorder="1" applyAlignment="1">
      <alignment horizontal="center"/>
    </xf>
    <xf numFmtId="0" fontId="28" fillId="0" borderId="0" xfId="0" applyFont="1" applyBorder="1" applyAlignment="1">
      <alignment horizontal="center"/>
    </xf>
    <xf numFmtId="0" fontId="28" fillId="0" borderId="14" xfId="0" applyFont="1" applyBorder="1" applyAlignment="1">
      <alignment horizontal="center"/>
    </xf>
    <xf numFmtId="0" fontId="29" fillId="0" borderId="0" xfId="0" applyFont="1" applyBorder="1" applyAlignment="1">
      <alignment horizontal="center"/>
    </xf>
    <xf numFmtId="0" fontId="16" fillId="0" borderId="0" xfId="0" applyFont="1" applyBorder="1" applyAlignment="1">
      <alignment horizontal="center"/>
    </xf>
    <xf numFmtId="0" fontId="16" fillId="0" borderId="14" xfId="0" applyFont="1" applyBorder="1" applyAlignment="1">
      <alignment horizontal="center"/>
    </xf>
    <xf numFmtId="0" fontId="26" fillId="0" borderId="0" xfId="0" applyFont="1" applyBorder="1" applyAlignment="1">
      <alignment horizontal="center"/>
    </xf>
    <xf numFmtId="0" fontId="25" fillId="0" borderId="0" xfId="0" applyFont="1" applyBorder="1" applyAlignment="1">
      <alignment horizontal="center"/>
    </xf>
    <xf numFmtId="0" fontId="25" fillId="0" borderId="14" xfId="0" applyFont="1" applyBorder="1" applyAlignment="1">
      <alignment horizontal="center"/>
    </xf>
    <xf numFmtId="0" fontId="21" fillId="0" borderId="0" xfId="0" applyFont="1" applyBorder="1" applyAlignment="1">
      <alignment horizontal="center"/>
    </xf>
    <xf numFmtId="0" fontId="21" fillId="0" borderId="14" xfId="0" applyFont="1" applyBorder="1" applyAlignment="1">
      <alignment horizontal="center"/>
    </xf>
    <xf numFmtId="165" fontId="32" fillId="0" borderId="0" xfId="0" applyNumberFormat="1" applyFont="1" applyBorder="1" applyAlignment="1">
      <alignment horizontal="center"/>
    </xf>
    <xf numFmtId="165" fontId="32" fillId="0" borderId="14" xfId="0" applyNumberFormat="1" applyFont="1" applyBorder="1" applyAlignment="1">
      <alignment horizontal="center"/>
    </xf>
    <xf numFmtId="0" fontId="32" fillId="0" borderId="0" xfId="0" applyFont="1" applyBorder="1" applyAlignment="1">
      <alignment horizontal="center"/>
    </xf>
    <xf numFmtId="0" fontId="32" fillId="0" borderId="14" xfId="0" applyFont="1" applyBorder="1" applyAlignment="1">
      <alignment horizontal="center"/>
    </xf>
    <xf numFmtId="0" fontId="37" fillId="0" borderId="43" xfId="0" applyFont="1" applyBorder="1" applyAlignment="1">
      <alignment horizontal="center"/>
    </xf>
    <xf numFmtId="0" fontId="37" fillId="0" borderId="0" xfId="0" applyFont="1" applyBorder="1" applyAlignment="1">
      <alignment horizontal="center"/>
    </xf>
    <xf numFmtId="0" fontId="37" fillId="0" borderId="44" xfId="0" applyFont="1" applyBorder="1" applyAlignment="1">
      <alignment horizontal="center"/>
    </xf>
    <xf numFmtId="0" fontId="23" fillId="9" borderId="10" xfId="0" applyFont="1" applyFill="1" applyBorder="1" applyAlignment="1" applyProtection="1">
      <alignment horizontal="right" vertical="center" wrapText="1"/>
    </xf>
    <xf numFmtId="0" fontId="23" fillId="9" borderId="11" xfId="0" applyFont="1" applyFill="1" applyBorder="1" applyAlignment="1" applyProtection="1">
      <alignment horizontal="right" vertical="center" wrapText="1"/>
    </xf>
    <xf numFmtId="0" fontId="23" fillId="9" borderId="13" xfId="0" applyFont="1" applyFill="1" applyBorder="1" applyAlignment="1" applyProtection="1">
      <alignment horizontal="right" vertical="center" wrapText="1"/>
    </xf>
    <xf numFmtId="0" fontId="23" fillId="9" borderId="0" xfId="0" applyFont="1" applyFill="1" applyBorder="1" applyAlignment="1" applyProtection="1">
      <alignment horizontal="right" vertical="center" wrapText="1"/>
    </xf>
    <xf numFmtId="0" fontId="23" fillId="9" borderId="22" xfId="0" applyFont="1" applyFill="1" applyBorder="1" applyAlignment="1" applyProtection="1">
      <alignment horizontal="right" vertical="center" wrapText="1"/>
    </xf>
    <xf numFmtId="0" fontId="23" fillId="9" borderId="2" xfId="0" applyFont="1" applyFill="1" applyBorder="1" applyAlignment="1" applyProtection="1">
      <alignment horizontal="right" vertical="center" wrapText="1"/>
    </xf>
    <xf numFmtId="49" fontId="33" fillId="9" borderId="11" xfId="0" applyNumberFormat="1" applyFont="1" applyFill="1" applyBorder="1" applyAlignment="1" applyProtection="1">
      <alignment horizontal="left" vertical="center"/>
      <protection locked="0"/>
    </xf>
    <xf numFmtId="49" fontId="33" fillId="9" borderId="12" xfId="0" applyNumberFormat="1" applyFont="1" applyFill="1" applyBorder="1" applyAlignment="1" applyProtection="1">
      <alignment horizontal="left" vertical="center"/>
      <protection locked="0"/>
    </xf>
    <xf numFmtId="49" fontId="33" fillId="9" borderId="0" xfId="0" applyNumberFormat="1" applyFont="1" applyFill="1" applyBorder="1" applyAlignment="1" applyProtection="1">
      <alignment horizontal="left" vertical="center"/>
      <protection locked="0"/>
    </xf>
    <xf numFmtId="49" fontId="33" fillId="9" borderId="14" xfId="0" applyNumberFormat="1" applyFont="1" applyFill="1" applyBorder="1" applyAlignment="1" applyProtection="1">
      <alignment horizontal="left" vertical="center"/>
      <protection locked="0"/>
    </xf>
    <xf numFmtId="49" fontId="33" fillId="9" borderId="2" xfId="0" applyNumberFormat="1" applyFont="1" applyFill="1" applyBorder="1" applyAlignment="1" applyProtection="1">
      <alignment horizontal="left" vertical="center"/>
      <protection locked="0"/>
    </xf>
    <xf numFmtId="49" fontId="33" fillId="9" borderId="23" xfId="0" applyNumberFormat="1" applyFont="1" applyFill="1" applyBorder="1" applyAlignment="1" applyProtection="1">
      <alignment horizontal="left" vertical="center"/>
      <protection locked="0"/>
    </xf>
    <xf numFmtId="0" fontId="40" fillId="10" borderId="36" xfId="487" applyFont="1" applyFill="1" applyBorder="1" applyAlignment="1">
      <alignment horizontal="left" vertical="top"/>
    </xf>
    <xf numFmtId="0" fontId="40" fillId="10" borderId="32" xfId="487" applyFont="1" applyFill="1" applyBorder="1" applyAlignment="1">
      <alignment horizontal="left" vertical="top"/>
    </xf>
    <xf numFmtId="0" fontId="40" fillId="0" borderId="36" xfId="487" applyFont="1" applyBorder="1" applyAlignment="1">
      <alignment horizontal="left" vertical="top"/>
    </xf>
    <xf numFmtId="0" fontId="40" fillId="0" borderId="32" xfId="487" applyFont="1" applyBorder="1" applyAlignment="1">
      <alignment horizontal="left" vertical="top"/>
    </xf>
    <xf numFmtId="0" fontId="40" fillId="5" borderId="36" xfId="487" applyFont="1" applyFill="1" applyBorder="1" applyAlignment="1">
      <alignment horizontal="left" vertical="top"/>
    </xf>
    <xf numFmtId="0" fontId="40" fillId="5" borderId="32" xfId="487" applyFont="1" applyFill="1" applyBorder="1" applyAlignment="1">
      <alignment horizontal="left" vertical="top"/>
    </xf>
    <xf numFmtId="0" fontId="40" fillId="0" borderId="36" xfId="487" applyFont="1" applyFill="1" applyBorder="1" applyAlignment="1">
      <alignment horizontal="left" vertical="top"/>
    </xf>
    <xf numFmtId="0" fontId="40" fillId="0" borderId="32" xfId="487" applyFont="1" applyFill="1" applyBorder="1" applyAlignment="1">
      <alignment horizontal="left" vertical="top"/>
    </xf>
    <xf numFmtId="0" fontId="38" fillId="8" borderId="71" xfId="487" applyFont="1" applyFill="1" applyBorder="1" applyAlignment="1">
      <alignment horizontal="center" vertical="center" wrapText="1" shrinkToFit="1"/>
    </xf>
    <xf numFmtId="0" fontId="38" fillId="8" borderId="19" xfId="487" applyFont="1" applyFill="1" applyBorder="1" applyAlignment="1">
      <alignment horizontal="center" vertical="center" wrapText="1" shrinkToFit="1"/>
    </xf>
    <xf numFmtId="0" fontId="43" fillId="0" borderId="5" xfId="487" applyFont="1" applyFill="1" applyBorder="1" applyAlignment="1">
      <alignment horizontal="center" wrapText="1"/>
    </xf>
    <xf numFmtId="0" fontId="43" fillId="0" borderId="6" xfId="487" applyFont="1" applyFill="1" applyBorder="1" applyAlignment="1">
      <alignment horizontal="center" wrapText="1"/>
    </xf>
    <xf numFmtId="0" fontId="43" fillId="10" borderId="72" xfId="487" applyFont="1" applyFill="1" applyBorder="1" applyAlignment="1">
      <alignment horizontal="center" wrapText="1"/>
    </xf>
    <xf numFmtId="0" fontId="43" fillId="10" borderId="73" xfId="487" applyFont="1" applyFill="1" applyBorder="1" applyAlignment="1">
      <alignment horizontal="center" wrapText="1"/>
    </xf>
    <xf numFmtId="0" fontId="43" fillId="0" borderId="3" xfId="487" applyFont="1" applyFill="1" applyBorder="1" applyAlignment="1">
      <alignment horizontal="center" wrapText="1"/>
    </xf>
    <xf numFmtId="0" fontId="43" fillId="0" borderId="4" xfId="487" applyFont="1" applyFill="1" applyBorder="1" applyAlignment="1">
      <alignment horizontal="center" wrapText="1"/>
    </xf>
    <xf numFmtId="0" fontId="43" fillId="0" borderId="9" xfId="487" applyFont="1" applyFill="1" applyBorder="1" applyAlignment="1">
      <alignment horizontal="center" wrapText="1"/>
    </xf>
    <xf numFmtId="0" fontId="38" fillId="8" borderId="19" xfId="487" applyFont="1" applyFill="1" applyBorder="1" applyAlignment="1">
      <alignment horizontal="center" vertical="center" wrapText="1"/>
    </xf>
    <xf numFmtId="0" fontId="38" fillId="8" borderId="25" xfId="487" applyFont="1" applyFill="1" applyBorder="1" applyAlignment="1">
      <alignment horizontal="center" vertical="center" wrapText="1"/>
    </xf>
    <xf numFmtId="0" fontId="62" fillId="0" borderId="57" xfId="487" applyFont="1" applyFill="1" applyBorder="1" applyAlignment="1">
      <alignment horizontal="left"/>
    </xf>
    <xf numFmtId="0" fontId="62" fillId="0" borderId="59" xfId="487" applyFont="1" applyFill="1" applyBorder="1" applyAlignment="1">
      <alignment horizontal="left"/>
    </xf>
    <xf numFmtId="0" fontId="43" fillId="0" borderId="57" xfId="487" applyFont="1" applyFill="1" applyBorder="1" applyAlignment="1">
      <alignment horizontal="center" wrapText="1"/>
    </xf>
    <xf numFmtId="0" fontId="43" fillId="0" borderId="59" xfId="487" applyFont="1" applyFill="1" applyBorder="1" applyAlignment="1">
      <alignment horizontal="center" wrapText="1"/>
    </xf>
    <xf numFmtId="0" fontId="38" fillId="8" borderId="50" xfId="487" applyFont="1" applyFill="1" applyBorder="1" applyAlignment="1">
      <alignment horizontal="center" vertical="center" wrapText="1"/>
    </xf>
    <xf numFmtId="0" fontId="38" fillId="8" borderId="50" xfId="487" applyFont="1" applyFill="1" applyBorder="1" applyAlignment="1">
      <alignment horizontal="center" vertical="top" wrapText="1"/>
    </xf>
    <xf numFmtId="0" fontId="38" fillId="8" borderId="62" xfId="487" applyFont="1" applyFill="1" applyBorder="1" applyAlignment="1">
      <alignment horizontal="center" vertical="top" wrapText="1"/>
    </xf>
    <xf numFmtId="0" fontId="1" fillId="6" borderId="61" xfId="487" applyFont="1" applyFill="1" applyBorder="1" applyAlignment="1">
      <alignment horizontal="left" vertical="top" wrapText="1"/>
    </xf>
    <xf numFmtId="0" fontId="1" fillId="6" borderId="4" xfId="487" applyFont="1" applyFill="1" applyBorder="1" applyAlignment="1">
      <alignment horizontal="left" vertical="top" wrapText="1"/>
    </xf>
    <xf numFmtId="0" fontId="1" fillId="6" borderId="60" xfId="487" applyFont="1" applyFill="1" applyBorder="1" applyAlignment="1">
      <alignment horizontal="left" vertical="top" wrapText="1"/>
    </xf>
    <xf numFmtId="0" fontId="40" fillId="0" borderId="52" xfId="487" applyFont="1" applyFill="1" applyBorder="1" applyAlignment="1" applyProtection="1">
      <alignment horizontal="center" vertical="center" wrapText="1"/>
      <protection locked="0"/>
    </xf>
    <xf numFmtId="0" fontId="40" fillId="0" borderId="15" xfId="487" applyFont="1" applyFill="1" applyBorder="1" applyAlignment="1" applyProtection="1">
      <alignment horizontal="center" vertical="center" wrapText="1"/>
      <protection locked="0"/>
    </xf>
    <xf numFmtId="0" fontId="43" fillId="0" borderId="52" xfId="487" applyFont="1" applyFill="1" applyBorder="1" applyAlignment="1" applyProtection="1">
      <alignment horizontal="center" vertical="center" wrapText="1"/>
      <protection locked="0"/>
    </xf>
    <xf numFmtId="0" fontId="43" fillId="0" borderId="53" xfId="487" applyFont="1" applyFill="1" applyBorder="1" applyAlignment="1" applyProtection="1">
      <alignment horizontal="center" vertical="center" wrapText="1"/>
      <protection locked="0"/>
    </xf>
    <xf numFmtId="0" fontId="43" fillId="0" borderId="15" xfId="487" applyFont="1" applyFill="1" applyBorder="1" applyAlignment="1" applyProtection="1">
      <alignment horizontal="center" vertical="center" wrapText="1"/>
      <protection locked="0"/>
    </xf>
    <xf numFmtId="0" fontId="43" fillId="0" borderId="54" xfId="487" applyFont="1" applyFill="1" applyBorder="1" applyAlignment="1" applyProtection="1">
      <alignment horizontal="center" vertical="center" wrapText="1"/>
      <protection locked="0"/>
    </xf>
    <xf numFmtId="0" fontId="43" fillId="0" borderId="55" xfId="487" applyFont="1" applyFill="1" applyBorder="1" applyAlignment="1" applyProtection="1">
      <alignment horizontal="center" vertical="center" wrapText="1"/>
      <protection locked="0"/>
    </xf>
    <xf numFmtId="0" fontId="43" fillId="0" borderId="37" xfId="487" applyFont="1" applyFill="1" applyBorder="1" applyAlignment="1" applyProtection="1">
      <alignment horizontal="center" vertical="center" wrapText="1"/>
      <protection locked="0"/>
    </xf>
    <xf numFmtId="0" fontId="40" fillId="0" borderId="52" xfId="487" applyFont="1" applyFill="1" applyBorder="1" applyAlignment="1" applyProtection="1">
      <alignment horizontal="center" vertical="center"/>
      <protection locked="0"/>
    </xf>
    <xf numFmtId="0" fontId="40" fillId="0" borderId="15" xfId="487" applyFont="1" applyFill="1" applyBorder="1" applyAlignment="1" applyProtection="1">
      <alignment horizontal="center" vertical="center"/>
      <protection locked="0"/>
    </xf>
    <xf numFmtId="0" fontId="40" fillId="0" borderId="54" xfId="487" applyFont="1" applyFill="1" applyBorder="1" applyAlignment="1" applyProtection="1">
      <alignment horizontal="center" vertical="center" wrapText="1"/>
      <protection locked="0"/>
    </xf>
    <xf numFmtId="0" fontId="40" fillId="0" borderId="37" xfId="487" applyFont="1" applyFill="1" applyBorder="1" applyAlignment="1" applyProtection="1">
      <alignment horizontal="center" vertical="center" wrapText="1"/>
      <protection locked="0"/>
    </xf>
    <xf numFmtId="0" fontId="40" fillId="0" borderId="53" xfId="487" applyFont="1" applyFill="1" applyBorder="1" applyAlignment="1" applyProtection="1">
      <alignment horizontal="center" vertical="center" wrapText="1"/>
      <protection locked="0"/>
    </xf>
    <xf numFmtId="0" fontId="40" fillId="0" borderId="55" xfId="487" applyFont="1" applyFill="1" applyBorder="1" applyAlignment="1" applyProtection="1">
      <alignment horizontal="center" vertical="center" wrapText="1"/>
      <protection locked="0"/>
    </xf>
    <xf numFmtId="0" fontId="3" fillId="0" borderId="57" xfId="487" applyBorder="1" applyAlignment="1" applyProtection="1">
      <alignment horizontal="left" vertical="top"/>
      <protection locked="0"/>
    </xf>
    <xf numFmtId="0" fontId="3" fillId="0" borderId="59" xfId="487" applyBorder="1" applyAlignment="1" applyProtection="1">
      <alignment horizontal="left" vertical="top"/>
      <protection locked="0"/>
    </xf>
    <xf numFmtId="0" fontId="3" fillId="0" borderId="61" xfId="487" applyBorder="1" applyAlignment="1">
      <alignment horizontal="center" vertical="top"/>
    </xf>
    <xf numFmtId="0" fontId="3" fillId="0" borderId="60" xfId="487" applyBorder="1" applyAlignment="1">
      <alignment horizontal="center" vertical="top"/>
    </xf>
    <xf numFmtId="0" fontId="3" fillId="0" borderId="5" xfId="487" applyBorder="1" applyAlignment="1">
      <alignment horizontal="center" vertical="top"/>
    </xf>
    <xf numFmtId="0" fontId="3" fillId="0" borderId="6" xfId="487" applyBorder="1" applyAlignment="1">
      <alignment horizontal="center" vertical="top"/>
    </xf>
    <xf numFmtId="0" fontId="3" fillId="0" borderId="16" xfId="487" applyBorder="1" applyAlignment="1">
      <alignment horizontal="center" vertical="top"/>
    </xf>
    <xf numFmtId="0" fontId="3" fillId="0" borderId="8" xfId="487" applyBorder="1" applyAlignment="1">
      <alignment horizontal="center" vertical="top"/>
    </xf>
    <xf numFmtId="0" fontId="38" fillId="8" borderId="16" xfId="487" applyFont="1" applyFill="1" applyBorder="1" applyAlignment="1">
      <alignment horizontal="center" vertical="center"/>
    </xf>
    <xf numFmtId="0" fontId="38" fillId="8" borderId="7" xfId="487" applyFont="1" applyFill="1" applyBorder="1" applyAlignment="1">
      <alignment horizontal="center" vertical="center"/>
    </xf>
    <xf numFmtId="0" fontId="1" fillId="6" borderId="5" xfId="487" applyFont="1" applyFill="1" applyBorder="1" applyAlignment="1">
      <alignment horizontal="left" vertical="top" wrapText="1"/>
    </xf>
    <xf numFmtId="0" fontId="1" fillId="6" borderId="0" xfId="487" applyFont="1" applyFill="1" applyBorder="1" applyAlignment="1">
      <alignment horizontal="left" vertical="top" wrapText="1"/>
    </xf>
    <xf numFmtId="0" fontId="1" fillId="6" borderId="6" xfId="487" applyFont="1" applyFill="1" applyBorder="1" applyAlignment="1">
      <alignment horizontal="left" vertical="top" wrapText="1"/>
    </xf>
    <xf numFmtId="0" fontId="1" fillId="6" borderId="16" xfId="487" applyFont="1" applyFill="1" applyBorder="1" applyAlignment="1">
      <alignment horizontal="left" vertical="top" wrapText="1"/>
    </xf>
    <xf numFmtId="0" fontId="1" fillId="6" borderId="7" xfId="487" applyFont="1" applyFill="1" applyBorder="1" applyAlignment="1">
      <alignment horizontal="left" vertical="top" wrapText="1"/>
    </xf>
    <xf numFmtId="0" fontId="1" fillId="6" borderId="8" xfId="487" applyFont="1" applyFill="1" applyBorder="1" applyAlignment="1">
      <alignment horizontal="left" vertical="top" wrapText="1"/>
    </xf>
    <xf numFmtId="0" fontId="38" fillId="8" borderId="24" xfId="487" applyFont="1" applyFill="1" applyBorder="1" applyAlignment="1">
      <alignment horizontal="center" vertical="center" wrapText="1"/>
    </xf>
    <xf numFmtId="0" fontId="43" fillId="0" borderId="57" xfId="487" applyFont="1" applyBorder="1" applyAlignment="1">
      <alignment horizontal="center" wrapText="1"/>
    </xf>
    <xf numFmtId="0" fontId="43" fillId="0" borderId="59" xfId="487" applyFont="1" applyBorder="1" applyAlignment="1">
      <alignment horizontal="center" wrapText="1"/>
    </xf>
    <xf numFmtId="0" fontId="62" fillId="0" borderId="57" xfId="487" applyFont="1" applyBorder="1" applyAlignment="1">
      <alignment horizontal="left"/>
    </xf>
    <xf numFmtId="0" fontId="62" fillId="0" borderId="59" xfId="487" applyFont="1" applyBorder="1" applyAlignment="1">
      <alignment horizontal="left"/>
    </xf>
    <xf numFmtId="0" fontId="40" fillId="0" borderId="74" xfId="487" applyFont="1" applyBorder="1" applyAlignment="1">
      <alignment horizontal="right" vertical="top"/>
    </xf>
    <xf numFmtId="0" fontId="48" fillId="0" borderId="75" xfId="487" applyFont="1" applyFill="1" applyBorder="1" applyAlignment="1">
      <alignment horizontal="center"/>
    </xf>
    <xf numFmtId="0" fontId="40" fillId="6" borderId="72" xfId="487" applyFont="1" applyFill="1" applyBorder="1" applyAlignment="1">
      <alignment horizontal="center"/>
    </xf>
    <xf numFmtId="0" fontId="40" fillId="6" borderId="73" xfId="487" applyFont="1" applyFill="1" applyBorder="1" applyAlignment="1">
      <alignment horizontal="center"/>
    </xf>
    <xf numFmtId="0" fontId="51" fillId="0" borderId="32" xfId="487" applyFont="1" applyBorder="1" applyAlignment="1">
      <alignment horizontal="left" vertical="center"/>
    </xf>
    <xf numFmtId="0" fontId="51" fillId="0" borderId="32" xfId="487" applyFont="1" applyBorder="1" applyAlignment="1">
      <alignment horizontal="left" vertical="top"/>
    </xf>
    <xf numFmtId="0" fontId="1" fillId="0" borderId="32" xfId="487" applyFont="1" applyBorder="1" applyAlignment="1">
      <alignment horizontal="left"/>
    </xf>
    <xf numFmtId="0" fontId="40" fillId="0" borderId="36" xfId="487" applyFont="1" applyBorder="1" applyAlignment="1">
      <alignment horizontal="center"/>
    </xf>
    <xf numFmtId="0" fontId="3" fillId="0" borderId="36" xfId="487" applyBorder="1" applyAlignment="1">
      <alignment horizontal="left" vertical="center"/>
    </xf>
    <xf numFmtId="0" fontId="3" fillId="0" borderId="32" xfId="487" applyBorder="1" applyAlignment="1">
      <alignment horizontal="left" vertical="center"/>
    </xf>
    <xf numFmtId="0" fontId="3" fillId="0" borderId="36" xfId="487" applyFont="1" applyFill="1" applyBorder="1" applyAlignment="1">
      <alignment horizontal="left" vertical="center"/>
    </xf>
    <xf numFmtId="0" fontId="3" fillId="0" borderId="32" xfId="487" applyFont="1" applyFill="1" applyBorder="1" applyAlignment="1">
      <alignment horizontal="left" vertical="center"/>
    </xf>
    <xf numFmtId="0" fontId="40" fillId="0" borderId="36" xfId="487" applyFont="1" applyBorder="1" applyAlignment="1">
      <alignment horizontal="center" vertical="top"/>
    </xf>
    <xf numFmtId="0" fontId="42" fillId="0" borderId="36" xfId="487" applyFont="1" applyFill="1" applyBorder="1" applyAlignment="1">
      <alignment horizontal="left" vertical="top"/>
    </xf>
    <xf numFmtId="0" fontId="42" fillId="0" borderId="32" xfId="487" applyFont="1" applyFill="1" applyBorder="1" applyAlignment="1">
      <alignment horizontal="left" vertical="top"/>
    </xf>
    <xf numFmtId="0" fontId="3" fillId="0" borderId="36" xfId="487" applyFont="1" applyBorder="1" applyAlignment="1">
      <alignment horizontal="left" vertical="top"/>
    </xf>
    <xf numFmtId="0" fontId="3" fillId="0" borderId="32" xfId="487" applyFont="1" applyBorder="1" applyAlignment="1">
      <alignment horizontal="left" vertical="top"/>
    </xf>
    <xf numFmtId="0" fontId="40" fillId="0" borderId="74" xfId="487" applyFont="1" applyBorder="1" applyAlignment="1">
      <alignment horizontal="center" vertical="top"/>
    </xf>
    <xf numFmtId="0" fontId="50" fillId="0" borderId="36" xfId="487" applyFont="1" applyBorder="1" applyAlignment="1">
      <alignment horizontal="left" vertical="top"/>
    </xf>
    <xf numFmtId="0" fontId="50" fillId="0" borderId="32" xfId="487" applyFont="1" applyBorder="1" applyAlignment="1">
      <alignment horizontal="left" vertical="top"/>
    </xf>
    <xf numFmtId="0" fontId="50" fillId="0" borderId="36" xfId="487" applyFont="1" applyBorder="1" applyAlignment="1">
      <alignment horizontal="left"/>
    </xf>
    <xf numFmtId="0" fontId="50" fillId="0" borderId="32" xfId="487" applyFont="1" applyBorder="1" applyAlignment="1">
      <alignment horizontal="left"/>
    </xf>
    <xf numFmtId="0" fontId="57" fillId="0" borderId="75" xfId="487" applyFont="1" applyFill="1" applyBorder="1" applyAlignment="1">
      <alignment horizontal="left" vertical="top"/>
    </xf>
    <xf numFmtId="0" fontId="40" fillId="6" borderId="67" xfId="487" applyFont="1" applyFill="1" applyBorder="1" applyAlignment="1">
      <alignment horizontal="center"/>
    </xf>
    <xf numFmtId="0" fontId="40" fillId="6" borderId="70" xfId="487" applyFont="1" applyFill="1" applyBorder="1" applyAlignment="1">
      <alignment horizontal="center"/>
    </xf>
    <xf numFmtId="0" fontId="40" fillId="0" borderId="39" xfId="487" applyFont="1" applyBorder="1" applyAlignment="1">
      <alignment horizontal="right"/>
    </xf>
    <xf numFmtId="0" fontId="1" fillId="0" borderId="39" xfId="487" applyFont="1" applyBorder="1" applyAlignment="1">
      <alignment horizontal="left"/>
    </xf>
    <xf numFmtId="0" fontId="1" fillId="0" borderId="76" xfId="487" applyFont="1" applyBorder="1" applyAlignment="1">
      <alignment horizontal="left"/>
    </xf>
    <xf numFmtId="0" fontId="38" fillId="8" borderId="0" xfId="487" applyFont="1" applyFill="1" applyBorder="1" applyAlignment="1">
      <alignment horizontal="center" vertical="center"/>
    </xf>
    <xf numFmtId="0" fontId="38" fillId="8" borderId="77" xfId="487" applyFont="1" applyFill="1" applyBorder="1" applyAlignment="1">
      <alignment horizontal="center" vertical="center"/>
    </xf>
  </cellXfs>
  <cellStyles count="513">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Grey" xfId="1"/>
    <cellStyle name="Input [yellow]" xfId="2"/>
    <cellStyle name="Normal" xfId="0" builtinId="0"/>
    <cellStyle name="Normal - Style1" xfId="3"/>
    <cellStyle name="Normal 2" xfId="487"/>
    <cellStyle name="Percent [2]" xfId="4"/>
    <cellStyle name="Times New Roman" xf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3</xdr:col>
      <xdr:colOff>95250</xdr:colOff>
      <xdr:row>1</xdr:row>
      <xdr:rowOff>52916</xdr:rowOff>
    </xdr:from>
    <xdr:to>
      <xdr:col>7</xdr:col>
      <xdr:colOff>63499</xdr:colOff>
      <xdr:row>6</xdr:row>
      <xdr:rowOff>50432</xdr:rowOff>
    </xdr:to>
    <xdr:grpSp>
      <xdr:nvGrpSpPr>
        <xdr:cNvPr id="8" name="Group 7"/>
        <xdr:cNvGrpSpPr>
          <a:grpSpLocks noChangeAspect="1"/>
        </xdr:cNvGrpSpPr>
      </xdr:nvGrpSpPr>
      <xdr:grpSpPr>
        <a:xfrm>
          <a:off x="1866900" y="224366"/>
          <a:ext cx="2330449" cy="937316"/>
          <a:chOff x="4456811" y="6523567"/>
          <a:chExt cx="2218945" cy="790575"/>
        </a:xfrm>
      </xdr:grpSpPr>
      <xdr:pic>
        <xdr:nvPicPr>
          <xdr:cNvPr id="10" name="Picture 9"/>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56811" y="6523567"/>
            <a:ext cx="2218945" cy="790575"/>
          </a:xfrm>
          <a:prstGeom prst="rect">
            <a:avLst/>
          </a:prstGeom>
        </xdr:spPr>
      </xdr:pic>
      <xdr:pic>
        <xdr:nvPicPr>
          <xdr:cNvPr id="1055" name="Object 23"/>
          <xdr:cNvPicPr>
            <a:picLocks noChangeAspect="1" noChangeArrowheads="1"/>
          </xdr:cNvPicPr>
        </xdr:nvPicPr>
        <xdr:blipFill>
          <a:blip xmlns:r="http://schemas.openxmlformats.org/officeDocument/2006/relationships" r:embed="rId2"/>
          <a:srcRect/>
          <a:stretch>
            <a:fillRect/>
          </a:stretch>
        </xdr:blipFill>
        <xdr:spPr bwMode="auto">
          <a:xfrm>
            <a:off x="4508791" y="6544475"/>
            <a:ext cx="510314" cy="451167"/>
          </a:xfrm>
          <a:prstGeom prst="rect">
            <a:avLst/>
          </a:prstGeom>
          <a:noFill/>
          <a:ln w="9525">
            <a:noFill/>
            <a:miter lim="800000"/>
            <a:headEnd/>
            <a:tailEnd/>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114299</xdr:colOff>
      <xdr:row>0</xdr:row>
      <xdr:rowOff>66675</xdr:rowOff>
    </xdr:from>
    <xdr:to>
      <xdr:col>2</xdr:col>
      <xdr:colOff>1590674</xdr:colOff>
      <xdr:row>0</xdr:row>
      <xdr:rowOff>1152525</xdr:rowOff>
    </xdr:to>
    <xdr:pic>
      <xdr:nvPicPr>
        <xdr:cNvPr id="7" name="Picture 6" descr="afv.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3399" y="66675"/>
          <a:ext cx="2924175" cy="10858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1</xdr:row>
      <xdr:rowOff>214921</xdr:rowOff>
    </xdr:from>
    <xdr:to>
      <xdr:col>4</xdr:col>
      <xdr:colOff>571499</xdr:colOff>
      <xdr:row>1</xdr:row>
      <xdr:rowOff>1152525</xdr:rowOff>
    </xdr:to>
    <xdr:pic>
      <xdr:nvPicPr>
        <xdr:cNvPr id="5" name="Picture 4" descr="afv.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1950" y="424471"/>
          <a:ext cx="2666999" cy="9376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219074</xdr:colOff>
      <xdr:row>0</xdr:row>
      <xdr:rowOff>211748</xdr:rowOff>
    </xdr:from>
    <xdr:to>
      <xdr:col>1</xdr:col>
      <xdr:colOff>3715950</xdr:colOff>
      <xdr:row>0</xdr:row>
      <xdr:rowOff>1638300</xdr:rowOff>
    </xdr:to>
    <xdr:pic>
      <xdr:nvPicPr>
        <xdr:cNvPr id="5" name="Picture 4" descr="afv.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9074" y="211748"/>
          <a:ext cx="4030276" cy="142655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1</xdr:row>
      <xdr:rowOff>174625</xdr:rowOff>
    </xdr:from>
    <xdr:to>
      <xdr:col>4</xdr:col>
      <xdr:colOff>831850</xdr:colOff>
      <xdr:row>1</xdr:row>
      <xdr:rowOff>1076325</xdr:rowOff>
    </xdr:to>
    <xdr:pic>
      <xdr:nvPicPr>
        <xdr:cNvPr id="6" name="Picture 5" descr="afv.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2900" y="384175"/>
          <a:ext cx="2555875" cy="901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zoomScaleNormal="116" zoomScaleSheetLayoutView="70" zoomScalePageLayoutView="116" workbookViewId="0"/>
  </sheetViews>
  <sheetFormatPr defaultColWidth="8.85546875" defaultRowHeight="12.75"/>
  <sheetData/>
  <phoneticPr fontId="9" type="noConversion"/>
  <pageMargins left="0.75" right="0.75" top="1" bottom="1" header="0.5" footer="0.5"/>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M45"/>
  <sheetViews>
    <sheetView topLeftCell="A22" zoomScale="150" zoomScaleNormal="150" zoomScalePageLayoutView="150" workbookViewId="0">
      <selection activeCell="I8" sqref="I8"/>
    </sheetView>
  </sheetViews>
  <sheetFormatPr defaultColWidth="8.85546875" defaultRowHeight="12.75"/>
  <cols>
    <col min="9" max="9" width="9.85546875" customWidth="1"/>
    <col min="10" max="10" width="9.7109375" customWidth="1"/>
  </cols>
  <sheetData>
    <row r="1" spans="1:13" ht="13.5" thickTop="1">
      <c r="A1" s="5"/>
      <c r="B1" s="6"/>
      <c r="C1" s="6"/>
      <c r="D1" s="6"/>
      <c r="E1" s="6"/>
      <c r="F1" s="6"/>
      <c r="G1" s="6"/>
      <c r="H1" s="6"/>
      <c r="I1" s="6"/>
      <c r="J1" s="7"/>
    </row>
    <row r="2" spans="1:13">
      <c r="A2" s="8"/>
      <c r="B2" s="1"/>
      <c r="C2" s="1"/>
      <c r="D2" s="1"/>
      <c r="E2" s="1"/>
      <c r="F2" s="1"/>
      <c r="G2" s="1"/>
      <c r="H2" s="1"/>
      <c r="I2" s="1"/>
      <c r="J2" s="9"/>
    </row>
    <row r="3" spans="1:13" ht="20.25">
      <c r="A3" s="8"/>
      <c r="B3" s="1"/>
      <c r="C3" s="364"/>
      <c r="D3" s="365"/>
      <c r="E3" s="365"/>
      <c r="F3" s="365"/>
      <c r="G3" s="365"/>
      <c r="H3" s="365"/>
      <c r="I3" s="365"/>
      <c r="J3" s="366"/>
      <c r="L3" s="360"/>
      <c r="M3" s="360"/>
    </row>
    <row r="4" spans="1:13" ht="13.5">
      <c r="A4" s="8"/>
      <c r="B4" s="1"/>
      <c r="C4" s="367"/>
      <c r="D4" s="368"/>
      <c r="E4" s="368"/>
      <c r="F4" s="368"/>
      <c r="G4" s="368"/>
      <c r="H4" s="368"/>
      <c r="I4" s="368"/>
      <c r="J4" s="369"/>
    </row>
    <row r="5" spans="1:13" ht="13.5">
      <c r="A5" s="8"/>
      <c r="B5" s="1"/>
      <c r="C5" s="370"/>
      <c r="D5" s="370"/>
      <c r="E5" s="370"/>
      <c r="F5" s="370"/>
      <c r="G5" s="370"/>
      <c r="H5" s="370"/>
      <c r="I5" s="370"/>
      <c r="J5" s="371"/>
    </row>
    <row r="6" spans="1:13" ht="13.5">
      <c r="A6" s="42"/>
      <c r="B6" s="3"/>
      <c r="C6" s="361"/>
      <c r="D6" s="362"/>
      <c r="E6" s="362"/>
      <c r="F6" s="362"/>
      <c r="G6" s="362"/>
      <c r="H6" s="362"/>
      <c r="I6" s="362"/>
      <c r="J6" s="363"/>
    </row>
    <row r="7" spans="1:13" ht="12.75" customHeight="1">
      <c r="A7" s="43"/>
      <c r="B7" s="3"/>
      <c r="C7" s="3"/>
      <c r="D7" s="3"/>
      <c r="E7" s="3"/>
      <c r="F7" s="3"/>
      <c r="G7" s="3"/>
      <c r="H7" s="3"/>
      <c r="I7" s="3"/>
      <c r="J7" s="44"/>
    </row>
    <row r="8" spans="1:13" ht="12.75" customHeight="1">
      <c r="A8" s="29"/>
      <c r="B8" s="30"/>
      <c r="C8" s="30"/>
      <c r="D8" s="30"/>
      <c r="E8" s="30"/>
      <c r="F8" s="30"/>
      <c r="G8" s="30"/>
      <c r="H8" s="30"/>
      <c r="I8" s="30"/>
      <c r="J8" s="31"/>
    </row>
    <row r="9" spans="1:13" ht="12.75" customHeight="1">
      <c r="A9" s="32"/>
      <c r="B9" s="33"/>
      <c r="C9" s="33"/>
      <c r="D9" s="33"/>
      <c r="E9" s="33"/>
      <c r="F9" s="33"/>
      <c r="G9" s="33"/>
      <c r="H9" s="33"/>
      <c r="I9" s="33"/>
      <c r="J9" s="34"/>
    </row>
    <row r="10" spans="1:13" ht="12.75" customHeight="1">
      <c r="A10" s="45"/>
      <c r="B10" s="4"/>
      <c r="C10" s="4"/>
      <c r="D10" s="4"/>
      <c r="E10" s="4"/>
      <c r="F10" s="4"/>
      <c r="G10" s="4"/>
      <c r="H10" s="4"/>
      <c r="I10" s="4"/>
      <c r="J10" s="46"/>
    </row>
    <row r="11" spans="1:13" ht="12.75" customHeight="1">
      <c r="A11" s="35"/>
      <c r="B11" s="36"/>
      <c r="C11" s="36"/>
      <c r="D11" s="36"/>
      <c r="E11" s="36"/>
      <c r="F11" s="36"/>
      <c r="G11" s="36"/>
      <c r="H11" s="36"/>
      <c r="I11" s="36"/>
      <c r="J11" s="37"/>
    </row>
    <row r="12" spans="1:13" ht="35.25">
      <c r="A12" s="357" t="s">
        <v>603</v>
      </c>
      <c r="B12" s="358"/>
      <c r="C12" s="358"/>
      <c r="D12" s="358"/>
      <c r="E12" s="358"/>
      <c r="F12" s="358"/>
      <c r="G12" s="358"/>
      <c r="H12" s="358"/>
      <c r="I12" s="358"/>
      <c r="J12" s="359"/>
    </row>
    <row r="13" spans="1:13" ht="35.25">
      <c r="A13" s="357" t="s">
        <v>19</v>
      </c>
      <c r="B13" s="358"/>
      <c r="C13" s="358"/>
      <c r="D13" s="358"/>
      <c r="E13" s="358"/>
      <c r="F13" s="358"/>
      <c r="G13" s="358"/>
      <c r="H13" s="358"/>
      <c r="I13" s="358"/>
      <c r="J13" s="359"/>
    </row>
    <row r="14" spans="1:13" ht="35.25">
      <c r="A14" s="357" t="s">
        <v>605</v>
      </c>
      <c r="B14" s="358"/>
      <c r="C14" s="358"/>
      <c r="D14" s="358"/>
      <c r="E14" s="358"/>
      <c r="F14" s="358"/>
      <c r="G14" s="358"/>
      <c r="H14" s="358"/>
      <c r="I14" s="358"/>
      <c r="J14" s="359"/>
    </row>
    <row r="15" spans="1:13" ht="12.75" customHeight="1">
      <c r="A15" s="35"/>
      <c r="B15" s="4"/>
      <c r="C15" s="4"/>
      <c r="D15" s="4"/>
      <c r="E15" s="4"/>
      <c r="F15" s="4"/>
      <c r="G15" s="4"/>
      <c r="H15" s="4"/>
      <c r="I15" s="4"/>
      <c r="J15" s="37"/>
    </row>
    <row r="16" spans="1:13" ht="12.75" customHeight="1">
      <c r="A16" s="35"/>
      <c r="B16" s="4"/>
      <c r="C16" s="4"/>
      <c r="D16" s="4"/>
      <c r="E16" s="4"/>
      <c r="F16" s="4"/>
      <c r="G16" s="4"/>
      <c r="H16" s="4"/>
      <c r="I16" s="4"/>
      <c r="J16" s="46"/>
    </row>
    <row r="17" spans="1:10" ht="12.75" customHeight="1" thickBot="1">
      <c r="A17" s="35"/>
      <c r="B17" s="2"/>
      <c r="C17" s="2"/>
      <c r="D17" s="2"/>
      <c r="E17" s="2"/>
      <c r="F17" s="2"/>
      <c r="G17" s="2"/>
      <c r="H17" s="2"/>
      <c r="I17" s="2"/>
      <c r="J17" s="49"/>
    </row>
    <row r="18" spans="1:10" ht="12.75" customHeight="1">
      <c r="A18" s="35"/>
      <c r="B18" s="2"/>
      <c r="C18" s="18"/>
      <c r="D18" s="19"/>
      <c r="E18" s="19"/>
      <c r="F18" s="19"/>
      <c r="G18" s="19"/>
      <c r="H18" s="20"/>
      <c r="I18" s="2"/>
      <c r="J18" s="49"/>
    </row>
    <row r="19" spans="1:10" ht="12.75" customHeight="1">
      <c r="A19" s="35"/>
      <c r="B19" s="4"/>
      <c r="C19" s="21"/>
      <c r="D19" s="1"/>
      <c r="E19" s="1"/>
      <c r="F19" s="1"/>
      <c r="G19" s="1"/>
      <c r="H19" s="22"/>
      <c r="I19" s="4"/>
      <c r="J19" s="46"/>
    </row>
    <row r="20" spans="1:10" ht="42">
      <c r="A20" s="60"/>
      <c r="B20" s="61"/>
      <c r="C20" s="376" t="s">
        <v>15</v>
      </c>
      <c r="D20" s="377"/>
      <c r="E20" s="377"/>
      <c r="F20" s="377"/>
      <c r="G20" s="377"/>
      <c r="H20" s="378"/>
      <c r="I20" s="61"/>
      <c r="J20" s="62"/>
    </row>
    <row r="21" spans="1:10" ht="12.75" customHeight="1" thickBot="1">
      <c r="A21" s="48"/>
      <c r="B21" s="2"/>
      <c r="C21" s="23"/>
      <c r="D21" s="2"/>
      <c r="E21" s="2"/>
      <c r="F21" s="2"/>
      <c r="G21" s="2"/>
      <c r="H21" s="25"/>
      <c r="I21" s="2"/>
      <c r="J21" s="49"/>
    </row>
    <row r="22" spans="1:10" ht="36" thickTop="1">
      <c r="A22" s="47"/>
      <c r="B22" s="4"/>
      <c r="C22" s="23"/>
      <c r="D22" s="379" t="s">
        <v>604</v>
      </c>
      <c r="E22" s="380"/>
      <c r="F22" s="385" t="s">
        <v>16</v>
      </c>
      <c r="G22" s="386"/>
      <c r="H22" s="24"/>
      <c r="I22" s="4"/>
      <c r="J22" s="46"/>
    </row>
    <row r="23" spans="1:10" ht="35.25">
      <c r="A23" s="8"/>
      <c r="B23" s="1"/>
      <c r="C23" s="23"/>
      <c r="D23" s="381"/>
      <c r="E23" s="382"/>
      <c r="F23" s="387"/>
      <c r="G23" s="388"/>
      <c r="H23" s="24"/>
      <c r="I23" s="1"/>
      <c r="J23" s="9"/>
    </row>
    <row r="24" spans="1:10" ht="12.75" customHeight="1" thickBot="1">
      <c r="A24" s="50"/>
      <c r="B24" s="12"/>
      <c r="C24" s="23"/>
      <c r="D24" s="383"/>
      <c r="E24" s="384"/>
      <c r="F24" s="389"/>
      <c r="G24" s="390"/>
      <c r="H24" s="24"/>
      <c r="I24" s="12"/>
      <c r="J24" s="41"/>
    </row>
    <row r="25" spans="1:10" ht="12.75" customHeight="1" thickTop="1">
      <c r="A25" s="38"/>
      <c r="B25" s="39"/>
      <c r="C25" s="23"/>
      <c r="D25" s="2"/>
      <c r="E25" s="2"/>
      <c r="F25" s="2"/>
      <c r="G25" s="2"/>
      <c r="H25" s="25"/>
      <c r="I25" s="39"/>
      <c r="J25" s="40"/>
    </row>
    <row r="26" spans="1:10" ht="12.75" customHeight="1">
      <c r="A26" s="48"/>
      <c r="B26" s="2"/>
      <c r="C26" s="23"/>
      <c r="D26" s="2"/>
      <c r="E26" s="2"/>
      <c r="F26" s="2"/>
      <c r="G26" s="2"/>
      <c r="H26" s="25"/>
      <c r="I26" s="2"/>
      <c r="J26" s="49"/>
    </row>
    <row r="27" spans="1:10" ht="12.75" customHeight="1">
      <c r="A27" s="48"/>
      <c r="B27" s="2"/>
      <c r="C27" s="23"/>
      <c r="D27" s="2"/>
      <c r="E27" s="2"/>
      <c r="F27" s="2"/>
      <c r="G27" s="2"/>
      <c r="H27" s="25"/>
      <c r="I27" s="2"/>
      <c r="J27" s="49"/>
    </row>
    <row r="28" spans="1:10" ht="12.75" customHeight="1">
      <c r="A28" s="15"/>
      <c r="B28" s="16"/>
      <c r="C28" s="23"/>
      <c r="D28" s="2"/>
      <c r="E28" s="2"/>
      <c r="F28" s="2"/>
      <c r="G28" s="2"/>
      <c r="H28" s="25"/>
      <c r="I28" s="16"/>
      <c r="J28" s="17"/>
    </row>
    <row r="29" spans="1:10" ht="13.5" thickBot="1">
      <c r="A29" s="48"/>
      <c r="B29" s="2"/>
      <c r="C29" s="26"/>
      <c r="D29" s="27"/>
      <c r="E29" s="27"/>
      <c r="F29" s="27"/>
      <c r="G29" s="27"/>
      <c r="H29" s="28"/>
      <c r="I29" s="2"/>
      <c r="J29" s="49"/>
    </row>
    <row r="30" spans="1:10" ht="12.75" customHeight="1">
      <c r="A30" s="48"/>
      <c r="B30" s="2"/>
      <c r="I30" s="2"/>
      <c r="J30" s="49"/>
    </row>
    <row r="31" spans="1:10" ht="12.75" customHeight="1">
      <c r="A31" s="48"/>
      <c r="B31" s="2"/>
      <c r="I31" s="2"/>
      <c r="J31" s="49"/>
    </row>
    <row r="32" spans="1:10" ht="12.75" customHeight="1">
      <c r="A32" s="48"/>
      <c r="B32" s="2"/>
      <c r="I32" s="2"/>
      <c r="J32" s="49"/>
    </row>
    <row r="33" spans="1:10">
      <c r="A33" s="48"/>
      <c r="B33" s="2"/>
      <c r="C33" s="2"/>
      <c r="D33" s="2"/>
      <c r="E33" s="2"/>
      <c r="F33" s="2"/>
      <c r="G33" s="2"/>
      <c r="H33" s="2"/>
      <c r="I33" s="1"/>
      <c r="J33" s="9"/>
    </row>
    <row r="34" spans="1:10">
      <c r="A34" s="48"/>
      <c r="B34" s="2"/>
      <c r="C34" s="2"/>
      <c r="D34" s="2"/>
      <c r="E34" s="2"/>
      <c r="F34" s="2"/>
      <c r="G34" s="2"/>
      <c r="H34" s="2"/>
      <c r="I34" s="1"/>
      <c r="J34" s="9"/>
    </row>
    <row r="35" spans="1:10">
      <c r="A35" s="48"/>
      <c r="B35" s="2"/>
      <c r="C35" s="2"/>
      <c r="D35" s="2"/>
      <c r="E35" s="2"/>
      <c r="F35" s="2"/>
      <c r="G35" s="2"/>
      <c r="H35" s="2"/>
      <c r="I35" s="1"/>
      <c r="J35" s="9"/>
    </row>
    <row r="36" spans="1:10">
      <c r="A36" s="51"/>
      <c r="B36" s="52"/>
      <c r="C36" s="10"/>
      <c r="D36" s="10"/>
      <c r="E36" s="10"/>
      <c r="F36" s="10"/>
      <c r="G36" s="10"/>
      <c r="H36" s="10"/>
      <c r="I36" s="10"/>
      <c r="J36" s="53"/>
    </row>
    <row r="37" spans="1:10">
      <c r="A37" s="51"/>
      <c r="B37" s="52"/>
      <c r="C37" s="10"/>
      <c r="D37" s="10"/>
      <c r="E37" s="10"/>
      <c r="F37" s="10"/>
      <c r="G37" s="10"/>
      <c r="H37" s="10"/>
      <c r="I37" s="10"/>
      <c r="J37" s="53"/>
    </row>
    <row r="38" spans="1:10">
      <c r="A38" s="51"/>
      <c r="B38" s="52"/>
      <c r="C38" s="10"/>
      <c r="D38" s="10"/>
      <c r="E38" s="10"/>
      <c r="F38" s="10"/>
      <c r="G38" s="10"/>
      <c r="H38" s="10"/>
      <c r="I38" s="10"/>
      <c r="J38" s="53"/>
    </row>
    <row r="39" spans="1:10" ht="15.75">
      <c r="A39" s="63"/>
      <c r="B39" s="11"/>
      <c r="C39" s="11"/>
      <c r="D39" s="11"/>
      <c r="E39" s="14"/>
      <c r="F39" s="11"/>
      <c r="G39" s="11"/>
      <c r="H39" s="65"/>
      <c r="J39" s="54"/>
    </row>
    <row r="40" spans="1:10" ht="15.75">
      <c r="A40" s="63"/>
      <c r="B40" s="13"/>
      <c r="C40" s="13"/>
      <c r="D40" s="13"/>
      <c r="E40" s="14"/>
      <c r="F40" s="13"/>
      <c r="G40" s="13"/>
      <c r="H40" s="65"/>
      <c r="J40" s="55"/>
    </row>
    <row r="41" spans="1:10" ht="15.75">
      <c r="A41" s="63"/>
      <c r="B41" s="13"/>
      <c r="C41" s="13"/>
      <c r="D41" s="13"/>
      <c r="E41" s="14"/>
      <c r="F41" s="13"/>
      <c r="G41" s="13"/>
      <c r="H41" s="13"/>
      <c r="I41" s="13"/>
      <c r="J41" s="55"/>
    </row>
    <row r="42" spans="1:10" ht="15.75">
      <c r="A42" s="8"/>
      <c r="B42" s="13"/>
      <c r="C42" s="13"/>
      <c r="D42" s="13"/>
      <c r="E42" s="14"/>
      <c r="F42" s="13"/>
      <c r="G42" s="13"/>
      <c r="H42" s="13"/>
      <c r="I42" s="374" t="s">
        <v>0</v>
      </c>
      <c r="J42" s="375"/>
    </row>
    <row r="43" spans="1:10" ht="15.75">
      <c r="A43" s="64"/>
      <c r="B43" s="13"/>
      <c r="C43" s="13"/>
      <c r="D43" s="13"/>
      <c r="E43" s="14"/>
      <c r="F43" s="13"/>
      <c r="G43" s="13"/>
      <c r="H43" s="13"/>
      <c r="I43" s="372">
        <v>42491</v>
      </c>
      <c r="J43" s="373"/>
    </row>
    <row r="44" spans="1:10" ht="14.25" thickBot="1">
      <c r="A44" s="56"/>
      <c r="B44" s="57"/>
      <c r="C44" s="57"/>
      <c r="D44" s="57"/>
      <c r="E44" s="58"/>
      <c r="F44" s="57"/>
      <c r="G44" s="57"/>
      <c r="H44" s="57"/>
      <c r="I44" s="57"/>
      <c r="J44" s="59"/>
    </row>
    <row r="45" spans="1:10" ht="13.5" thickTop="1"/>
  </sheetData>
  <sheetProtection selectLockedCells="1"/>
  <mergeCells count="13">
    <mergeCell ref="I43:J43"/>
    <mergeCell ref="I42:J42"/>
    <mergeCell ref="A13:J13"/>
    <mergeCell ref="A14:J14"/>
    <mergeCell ref="C20:H20"/>
    <mergeCell ref="D22:E24"/>
    <mergeCell ref="F22:G24"/>
    <mergeCell ref="A12:J12"/>
    <mergeCell ref="L3:M3"/>
    <mergeCell ref="C6:J6"/>
    <mergeCell ref="C3:J3"/>
    <mergeCell ref="C4:J4"/>
    <mergeCell ref="C5:J5"/>
  </mergeCells>
  <phoneticPr fontId="9" type="noConversion"/>
  <printOptions horizontalCentered="1" verticalCentered="1"/>
  <pageMargins left="0.25" right="0.25" top="0.5" bottom="0.5" header="0.5" footer="0.5"/>
  <pageSetup orientation="portrait"/>
  <headerFooter alignWithMargins="0"/>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D54"/>
  <sheetViews>
    <sheetView workbookViewId="0">
      <selection activeCell="D6" sqref="D6"/>
    </sheetView>
  </sheetViews>
  <sheetFormatPr defaultColWidth="10.85546875" defaultRowHeight="15.75"/>
  <cols>
    <col min="1" max="1" width="6.28515625" style="66" customWidth="1"/>
    <col min="2" max="2" width="21.7109375" style="263" customWidth="1"/>
    <col min="3" max="3" width="25.5703125" style="66" customWidth="1"/>
    <col min="4" max="4" width="99.28515625" style="242" customWidth="1"/>
    <col min="5" max="16384" width="10.85546875" style="68"/>
  </cols>
  <sheetData>
    <row r="1" spans="1:4" s="71" customFormat="1" ht="98.25" customHeight="1" thickBot="1">
      <c r="A1" s="69"/>
      <c r="B1" s="401"/>
      <c r="C1" s="402"/>
      <c r="D1" s="70"/>
    </row>
    <row r="2" spans="1:4" s="71" customFormat="1" ht="15.95" customHeight="1" thickBot="1">
      <c r="A2" s="69"/>
      <c r="B2" s="350" t="s">
        <v>728</v>
      </c>
      <c r="C2" s="351"/>
      <c r="D2" s="399" t="s">
        <v>606</v>
      </c>
    </row>
    <row r="3" spans="1:4" s="71" customFormat="1" ht="39" customHeight="1" thickBot="1">
      <c r="A3" s="72"/>
      <c r="B3" s="294" t="s">
        <v>248</v>
      </c>
      <c r="C3" s="352"/>
      <c r="D3" s="400"/>
    </row>
    <row r="4" spans="1:4" s="71" customFormat="1" ht="15.95" customHeight="1">
      <c r="A4" s="73"/>
      <c r="B4" s="403" t="s">
        <v>22</v>
      </c>
      <c r="C4" s="404"/>
      <c r="D4" s="74" t="s">
        <v>14</v>
      </c>
    </row>
    <row r="5" spans="1:4">
      <c r="A5" s="75"/>
      <c r="B5" s="395" t="s">
        <v>23</v>
      </c>
      <c r="C5" s="396"/>
      <c r="D5" s="243"/>
    </row>
    <row r="6" spans="1:4" ht="133.5" customHeight="1">
      <c r="A6" s="76">
        <v>0.1</v>
      </c>
      <c r="B6" s="393" t="s">
        <v>24</v>
      </c>
      <c r="C6" s="394"/>
      <c r="D6" s="295" t="s">
        <v>717</v>
      </c>
    </row>
    <row r="7" spans="1:4" ht="147" customHeight="1">
      <c r="A7" s="76">
        <v>0.2</v>
      </c>
      <c r="B7" s="393" t="s">
        <v>25</v>
      </c>
      <c r="C7" s="394"/>
      <c r="D7" s="295" t="s">
        <v>718</v>
      </c>
    </row>
    <row r="8" spans="1:4" ht="150.75" customHeight="1">
      <c r="A8" s="76">
        <v>0.3</v>
      </c>
      <c r="B8" s="393" t="s">
        <v>26</v>
      </c>
      <c r="C8" s="394"/>
      <c r="D8" s="295" t="s">
        <v>716</v>
      </c>
    </row>
    <row r="9" spans="1:4" ht="94.5">
      <c r="A9" s="76">
        <v>0.4</v>
      </c>
      <c r="B9" s="393" t="s">
        <v>27</v>
      </c>
      <c r="C9" s="394"/>
      <c r="D9" s="241" t="s">
        <v>619</v>
      </c>
    </row>
    <row r="10" spans="1:4" ht="100.5" customHeight="1">
      <c r="A10" s="76">
        <v>0.5</v>
      </c>
      <c r="B10" s="393" t="s">
        <v>620</v>
      </c>
      <c r="C10" s="394"/>
      <c r="D10" s="241" t="s">
        <v>621</v>
      </c>
    </row>
    <row r="11" spans="1:4" ht="224.25" customHeight="1">
      <c r="A11" s="76">
        <v>0.6</v>
      </c>
      <c r="B11" s="393" t="s">
        <v>28</v>
      </c>
      <c r="C11" s="394"/>
      <c r="D11" s="241" t="s">
        <v>622</v>
      </c>
    </row>
    <row r="12" spans="1:4">
      <c r="A12" s="75">
        <v>1</v>
      </c>
      <c r="B12" s="395" t="s">
        <v>29</v>
      </c>
      <c r="C12" s="396"/>
      <c r="D12" s="243"/>
    </row>
    <row r="13" spans="1:4" ht="83.25" customHeight="1">
      <c r="A13" s="76">
        <v>1.1000000000000001</v>
      </c>
      <c r="B13" s="393" t="s">
        <v>30</v>
      </c>
      <c r="C13" s="394"/>
      <c r="D13" s="244" t="s">
        <v>623</v>
      </c>
    </row>
    <row r="14" spans="1:4" ht="19.5" customHeight="1">
      <c r="A14" s="76">
        <v>1.2</v>
      </c>
      <c r="B14" s="393" t="s">
        <v>31</v>
      </c>
      <c r="C14" s="394"/>
      <c r="D14" s="241" t="s">
        <v>624</v>
      </c>
    </row>
    <row r="15" spans="1:4">
      <c r="A15" s="77">
        <v>2</v>
      </c>
      <c r="B15" s="395" t="s">
        <v>32</v>
      </c>
      <c r="C15" s="396"/>
      <c r="D15" s="243"/>
    </row>
    <row r="16" spans="1:4" ht="146.25" customHeight="1">
      <c r="A16" s="76">
        <v>2.1</v>
      </c>
      <c r="B16" s="393" t="s">
        <v>33</v>
      </c>
      <c r="C16" s="394"/>
      <c r="D16" s="295" t="s">
        <v>722</v>
      </c>
    </row>
    <row r="17" spans="1:4">
      <c r="A17" s="77">
        <v>3</v>
      </c>
      <c r="B17" s="395" t="s">
        <v>34</v>
      </c>
      <c r="C17" s="396"/>
      <c r="D17" s="78"/>
    </row>
    <row r="18" spans="1:4" ht="147.75" customHeight="1">
      <c r="A18" s="79">
        <v>3.1</v>
      </c>
      <c r="B18" s="393" t="s">
        <v>35</v>
      </c>
      <c r="C18" s="394"/>
      <c r="D18" s="286" t="s">
        <v>721</v>
      </c>
    </row>
    <row r="19" spans="1:4">
      <c r="A19" s="77">
        <v>4</v>
      </c>
      <c r="B19" s="395" t="s">
        <v>36</v>
      </c>
      <c r="C19" s="396"/>
      <c r="D19" s="80"/>
    </row>
    <row r="20" spans="1:4" ht="180" customHeight="1">
      <c r="A20" s="76">
        <v>4.0999999999999996</v>
      </c>
      <c r="B20" s="393" t="s">
        <v>37</v>
      </c>
      <c r="C20" s="394"/>
      <c r="D20" s="296" t="s">
        <v>720</v>
      </c>
    </row>
    <row r="21" spans="1:4" ht="116.25" customHeight="1">
      <c r="A21" s="76">
        <v>4.2</v>
      </c>
      <c r="B21" s="397" t="s">
        <v>38</v>
      </c>
      <c r="C21" s="398"/>
      <c r="D21" s="245" t="s">
        <v>625</v>
      </c>
    </row>
    <row r="22" spans="1:4" ht="38.25" customHeight="1">
      <c r="A22" s="76">
        <v>4.3</v>
      </c>
      <c r="B22" s="397" t="s">
        <v>39</v>
      </c>
      <c r="C22" s="398"/>
      <c r="D22" s="248" t="s">
        <v>626</v>
      </c>
    </row>
    <row r="23" spans="1:4" ht="68.25" customHeight="1">
      <c r="A23" s="76">
        <v>4.4000000000000004</v>
      </c>
      <c r="B23" s="397" t="s">
        <v>40</v>
      </c>
      <c r="C23" s="398"/>
      <c r="D23" s="295" t="s">
        <v>719</v>
      </c>
    </row>
    <row r="24" spans="1:4" ht="36.75" customHeight="1">
      <c r="A24" s="76">
        <v>4.5</v>
      </c>
      <c r="B24" s="397" t="s">
        <v>41</v>
      </c>
      <c r="C24" s="398"/>
      <c r="D24" s="245" t="s">
        <v>42</v>
      </c>
    </row>
    <row r="25" spans="1:4">
      <c r="A25" s="81">
        <v>5</v>
      </c>
      <c r="B25" s="391" t="s">
        <v>43</v>
      </c>
      <c r="C25" s="392"/>
      <c r="D25" s="246"/>
    </row>
    <row r="26" spans="1:4" ht="54" customHeight="1">
      <c r="A26" s="76">
        <v>5.0999999999999996</v>
      </c>
      <c r="B26" s="397" t="s">
        <v>44</v>
      </c>
      <c r="C26" s="398"/>
      <c r="D26" s="286" t="s">
        <v>681</v>
      </c>
    </row>
    <row r="27" spans="1:4" ht="132" customHeight="1">
      <c r="A27" s="76">
        <v>5.2</v>
      </c>
      <c r="B27" s="397" t="s">
        <v>45</v>
      </c>
      <c r="C27" s="398"/>
      <c r="D27" s="297" t="s">
        <v>682</v>
      </c>
    </row>
    <row r="28" spans="1:4" ht="102" customHeight="1">
      <c r="A28" s="76">
        <v>5.3</v>
      </c>
      <c r="B28" s="397" t="s">
        <v>46</v>
      </c>
      <c r="C28" s="398"/>
      <c r="D28" s="241" t="s">
        <v>47</v>
      </c>
    </row>
    <row r="29" spans="1:4" ht="84" customHeight="1">
      <c r="A29" s="76" t="s">
        <v>48</v>
      </c>
      <c r="B29" s="397" t="s">
        <v>49</v>
      </c>
      <c r="C29" s="398"/>
      <c r="D29" s="241" t="s">
        <v>50</v>
      </c>
    </row>
    <row r="30" spans="1:4" ht="85.5" customHeight="1">
      <c r="A30" s="76" t="s">
        <v>51</v>
      </c>
      <c r="B30" s="397" t="s">
        <v>52</v>
      </c>
      <c r="C30" s="398"/>
      <c r="D30" s="82" t="s">
        <v>53</v>
      </c>
    </row>
    <row r="31" spans="1:4" ht="104.25" customHeight="1">
      <c r="A31" s="76">
        <v>5.4</v>
      </c>
      <c r="B31" s="397" t="s">
        <v>54</v>
      </c>
      <c r="C31" s="398"/>
      <c r="D31" s="241" t="s">
        <v>627</v>
      </c>
    </row>
    <row r="32" spans="1:4" ht="84.75" customHeight="1">
      <c r="A32" s="76">
        <v>5.5</v>
      </c>
      <c r="B32" s="397" t="s">
        <v>55</v>
      </c>
      <c r="C32" s="398"/>
      <c r="D32" s="295" t="s">
        <v>683</v>
      </c>
    </row>
    <row r="33" spans="1:4" ht="36.75" customHeight="1">
      <c r="A33" s="79">
        <v>5.6</v>
      </c>
      <c r="B33" s="397" t="s">
        <v>56</v>
      </c>
      <c r="C33" s="398"/>
      <c r="D33" s="245" t="s">
        <v>628</v>
      </c>
    </row>
    <row r="34" spans="1:4" ht="36.75" customHeight="1">
      <c r="A34" s="79"/>
      <c r="B34" s="397" t="s">
        <v>57</v>
      </c>
      <c r="C34" s="398"/>
      <c r="D34" s="83" t="s">
        <v>629</v>
      </c>
    </row>
    <row r="35" spans="1:4" ht="151.5" customHeight="1">
      <c r="A35" s="79"/>
      <c r="B35" s="397" t="s">
        <v>58</v>
      </c>
      <c r="C35" s="398"/>
      <c r="D35" s="245" t="s">
        <v>618</v>
      </c>
    </row>
    <row r="36" spans="1:4" ht="179.25" customHeight="1">
      <c r="A36" s="79"/>
      <c r="B36" s="397" t="s">
        <v>59</v>
      </c>
      <c r="C36" s="398"/>
      <c r="D36" s="245" t="s">
        <v>630</v>
      </c>
    </row>
    <row r="37" spans="1:4">
      <c r="A37" s="84">
        <v>6</v>
      </c>
      <c r="B37" s="391" t="s">
        <v>60</v>
      </c>
      <c r="C37" s="392"/>
      <c r="D37" s="246"/>
    </row>
    <row r="38" spans="1:4" ht="196.5" customHeight="1">
      <c r="A38" s="79">
        <v>6.1</v>
      </c>
      <c r="B38" s="397" t="s">
        <v>636</v>
      </c>
      <c r="C38" s="398"/>
      <c r="D38" s="245" t="s">
        <v>656</v>
      </c>
    </row>
    <row r="39" spans="1:4">
      <c r="A39" s="84">
        <v>7</v>
      </c>
      <c r="B39" s="391" t="s">
        <v>62</v>
      </c>
      <c r="C39" s="392"/>
      <c r="D39" s="246"/>
    </row>
    <row r="40" spans="1:4" ht="147" customHeight="1">
      <c r="A40" s="249">
        <v>7.1</v>
      </c>
      <c r="B40" s="397" t="s">
        <v>635</v>
      </c>
      <c r="C40" s="398"/>
      <c r="D40" s="286" t="s">
        <v>684</v>
      </c>
    </row>
    <row r="41" spans="1:4" s="86" customFormat="1" ht="149.25" customHeight="1">
      <c r="A41" s="85">
        <v>7.2</v>
      </c>
      <c r="B41" s="397" t="s">
        <v>638</v>
      </c>
      <c r="C41" s="398"/>
      <c r="D41" s="298" t="s">
        <v>685</v>
      </c>
    </row>
    <row r="42" spans="1:4" ht="132.75" customHeight="1">
      <c r="A42" s="76">
        <v>7.3</v>
      </c>
      <c r="B42" s="397" t="s">
        <v>637</v>
      </c>
      <c r="C42" s="398"/>
      <c r="D42" s="241" t="s">
        <v>632</v>
      </c>
    </row>
    <row r="43" spans="1:4">
      <c r="A43" s="84">
        <v>8</v>
      </c>
      <c r="B43" s="391" t="s">
        <v>639</v>
      </c>
      <c r="C43" s="392"/>
      <c r="D43" s="246"/>
    </row>
    <row r="44" spans="1:4" ht="148.5" customHeight="1">
      <c r="A44" s="87">
        <v>8.1</v>
      </c>
      <c r="B44" s="397" t="s">
        <v>63</v>
      </c>
      <c r="C44" s="398"/>
      <c r="D44" s="245" t="s">
        <v>631</v>
      </c>
    </row>
    <row r="45" spans="1:4">
      <c r="A45" s="84">
        <v>9</v>
      </c>
      <c r="B45" s="391" t="s">
        <v>64</v>
      </c>
      <c r="C45" s="392"/>
      <c r="D45" s="246"/>
    </row>
    <row r="46" spans="1:4" ht="84.75" customHeight="1">
      <c r="A46" s="87">
        <v>9.1</v>
      </c>
      <c r="B46" s="397" t="s">
        <v>65</v>
      </c>
      <c r="C46" s="398"/>
      <c r="D46" s="245" t="s">
        <v>633</v>
      </c>
    </row>
    <row r="47" spans="1:4">
      <c r="A47" s="84">
        <v>10</v>
      </c>
      <c r="B47" s="391" t="s">
        <v>640</v>
      </c>
      <c r="C47" s="392"/>
      <c r="D47" s="246"/>
    </row>
    <row r="48" spans="1:4" ht="39" customHeight="1">
      <c r="A48" s="87">
        <v>10.1</v>
      </c>
      <c r="B48" s="397" t="s">
        <v>640</v>
      </c>
      <c r="C48" s="398"/>
      <c r="D48" s="245" t="s">
        <v>634</v>
      </c>
    </row>
    <row r="49" spans="1:4" ht="99.75" customHeight="1">
      <c r="A49" s="249" t="s">
        <v>641</v>
      </c>
      <c r="B49" s="397" t="s">
        <v>66</v>
      </c>
      <c r="C49" s="398"/>
      <c r="D49" s="245" t="s">
        <v>67</v>
      </c>
    </row>
    <row r="50" spans="1:4" ht="96" customHeight="1">
      <c r="A50" s="249" t="s">
        <v>642</v>
      </c>
      <c r="B50" s="397" t="s">
        <v>18</v>
      </c>
      <c r="C50" s="398"/>
      <c r="D50" s="245" t="s">
        <v>68</v>
      </c>
    </row>
    <row r="51" spans="1:4">
      <c r="A51" s="84">
        <v>11</v>
      </c>
      <c r="B51" s="391" t="s">
        <v>61</v>
      </c>
      <c r="C51" s="392"/>
      <c r="D51" s="246"/>
    </row>
    <row r="52" spans="1:4" ht="272.25" customHeight="1">
      <c r="A52" s="79">
        <v>11.1</v>
      </c>
      <c r="B52" s="397"/>
      <c r="C52" s="398"/>
      <c r="D52" s="286" t="s">
        <v>643</v>
      </c>
    </row>
    <row r="53" spans="1:4">
      <c r="A53" s="84">
        <v>12</v>
      </c>
      <c r="B53" s="391" t="s">
        <v>69</v>
      </c>
      <c r="C53" s="392"/>
      <c r="D53" s="246"/>
    </row>
    <row r="54" spans="1:4" ht="55.5" customHeight="1" thickBot="1">
      <c r="A54" s="76"/>
      <c r="B54" s="397"/>
      <c r="C54" s="398"/>
      <c r="D54" s="247" t="s">
        <v>644</v>
      </c>
    </row>
  </sheetData>
  <mergeCells count="53">
    <mergeCell ref="D2:D3"/>
    <mergeCell ref="B1:C1"/>
    <mergeCell ref="B4:C4"/>
    <mergeCell ref="B5:C5"/>
    <mergeCell ref="B6:C6"/>
    <mergeCell ref="B7:C7"/>
    <mergeCell ref="B11:C11"/>
    <mergeCell ref="B16:C16"/>
    <mergeCell ref="B14:C14"/>
    <mergeCell ref="B13:C13"/>
    <mergeCell ref="B8:C8"/>
    <mergeCell ref="B9:C9"/>
    <mergeCell ref="B10:C10"/>
    <mergeCell ref="B12:C12"/>
    <mergeCell ref="B39:C39"/>
    <mergeCell ref="B38:C38"/>
    <mergeCell ref="B22:C22"/>
    <mergeCell ref="B24:C24"/>
    <mergeCell ref="B26:C26"/>
    <mergeCell ref="B27:C27"/>
    <mergeCell ref="B32:C32"/>
    <mergeCell ref="B54:C54"/>
    <mergeCell ref="B20:C20"/>
    <mergeCell ref="B21:C21"/>
    <mergeCell ref="B23:C23"/>
    <mergeCell ref="B25:C25"/>
    <mergeCell ref="B28:C28"/>
    <mergeCell ref="B29:C29"/>
    <mergeCell ref="B30:C30"/>
    <mergeCell ref="B31:C31"/>
    <mergeCell ref="B34:C34"/>
    <mergeCell ref="B36:C36"/>
    <mergeCell ref="B40:C40"/>
    <mergeCell ref="B41:C41"/>
    <mergeCell ref="B42:C42"/>
    <mergeCell ref="B33:C33"/>
    <mergeCell ref="B35:C35"/>
    <mergeCell ref="B18:C18"/>
    <mergeCell ref="B19:C19"/>
    <mergeCell ref="B17:C17"/>
    <mergeCell ref="B15:C15"/>
    <mergeCell ref="B37:C37"/>
    <mergeCell ref="B51:C51"/>
    <mergeCell ref="B53:C53"/>
    <mergeCell ref="B47:C47"/>
    <mergeCell ref="B45:C45"/>
    <mergeCell ref="B43:C43"/>
    <mergeCell ref="B52:C52"/>
    <mergeCell ref="B48:C48"/>
    <mergeCell ref="B49:C49"/>
    <mergeCell ref="B50:C50"/>
    <mergeCell ref="B44:C44"/>
    <mergeCell ref="B46:C46"/>
  </mergeCells>
  <printOptions horizontalCentered="1"/>
  <pageMargins left="0.25" right="0.25" top="0.5" bottom="0.25" header="0.5" footer="0.5"/>
  <pageSetup paperSize="5" scale="68" fitToHeight="0" orientation="portrait" horizontalDpi="4294967292" verticalDpi="4294967292" r:id="rId1"/>
  <rowBreaks count="2" manualBreakCount="2">
    <brk id="16" max="16383" man="1"/>
    <brk id="46" max="16383" man="1"/>
  </rowBreaks>
  <drawing r:id="rId2"/>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K118"/>
  <sheetViews>
    <sheetView workbookViewId="0">
      <selection activeCell="D6" sqref="D6:E6"/>
    </sheetView>
  </sheetViews>
  <sheetFormatPr defaultColWidth="10.85546875" defaultRowHeight="15.75"/>
  <cols>
    <col min="1" max="1" width="4.28515625" style="68" customWidth="1"/>
    <col min="2" max="2" width="10.5703125" style="263" customWidth="1"/>
    <col min="3" max="3" width="11.140625" style="263" customWidth="1"/>
    <col min="4" max="4" width="10.85546875" style="234" customWidth="1"/>
    <col min="5" max="5" width="10" style="226" customWidth="1"/>
    <col min="6" max="6" width="108.42578125" style="238" customWidth="1"/>
    <col min="7" max="10" width="10.85546875" style="68"/>
    <col min="11" max="11" width="57.85546875" style="68" customWidth="1"/>
    <col min="12" max="16384" width="10.85546875" style="68"/>
  </cols>
  <sheetData>
    <row r="1" spans="2:6" ht="16.5" thickBot="1"/>
    <row r="2" spans="2:6" s="71" customFormat="1" ht="141.75">
      <c r="B2" s="405"/>
      <c r="C2" s="406"/>
      <c r="D2" s="406"/>
      <c r="E2" s="407"/>
      <c r="F2" s="198" t="s">
        <v>705</v>
      </c>
    </row>
    <row r="3" spans="2:6" s="71" customFormat="1" ht="126">
      <c r="B3" s="288"/>
      <c r="C3" s="289"/>
      <c r="D3" s="289"/>
      <c r="E3" s="290"/>
      <c r="F3" s="299" t="s">
        <v>686</v>
      </c>
    </row>
    <row r="4" spans="2:6" s="71" customFormat="1" ht="54" customHeight="1" thickBot="1">
      <c r="B4" s="291"/>
      <c r="C4" s="292"/>
      <c r="D4" s="292"/>
      <c r="E4" s="293"/>
      <c r="F4" s="287" t="s">
        <v>679</v>
      </c>
    </row>
    <row r="5" spans="2:6" s="71" customFormat="1" ht="15.95" customHeight="1" thickBot="1">
      <c r="B5" s="346" t="s">
        <v>728</v>
      </c>
      <c r="C5" s="347"/>
      <c r="D5" s="412"/>
      <c r="E5" s="413"/>
      <c r="F5" s="408" t="s">
        <v>607</v>
      </c>
    </row>
    <row r="6" spans="2:6" s="71" customFormat="1" ht="29.25" customHeight="1" thickBot="1">
      <c r="B6" s="348" t="s">
        <v>248</v>
      </c>
      <c r="C6" s="349"/>
      <c r="D6" s="410"/>
      <c r="E6" s="411"/>
      <c r="F6" s="409"/>
    </row>
    <row r="7" spans="2:6" s="71" customFormat="1" ht="31.5">
      <c r="B7" s="88" t="s">
        <v>70</v>
      </c>
      <c r="C7" s="89" t="s">
        <v>71</v>
      </c>
      <c r="D7" s="90" t="s">
        <v>72</v>
      </c>
      <c r="E7" s="91" t="s">
        <v>73</v>
      </c>
      <c r="F7" s="92" t="s">
        <v>12</v>
      </c>
    </row>
    <row r="8" spans="2:6" s="71" customFormat="1" ht="51" customHeight="1">
      <c r="B8" s="276" t="s">
        <v>74</v>
      </c>
      <c r="C8" s="94" t="s">
        <v>74</v>
      </c>
      <c r="D8" s="250"/>
      <c r="E8" s="95" t="s">
        <v>75</v>
      </c>
      <c r="F8" s="96" t="s">
        <v>76</v>
      </c>
    </row>
    <row r="9" spans="2:6" s="71" customFormat="1" ht="51.75" customHeight="1">
      <c r="B9" s="276" t="s">
        <v>74</v>
      </c>
      <c r="C9" s="94" t="s">
        <v>74</v>
      </c>
      <c r="D9" s="250"/>
      <c r="E9" s="95" t="s">
        <v>77</v>
      </c>
      <c r="F9" s="300" t="s">
        <v>687</v>
      </c>
    </row>
    <row r="10" spans="2:6" s="71" customFormat="1" ht="33.75" customHeight="1">
      <c r="B10" s="276" t="s">
        <v>74</v>
      </c>
      <c r="C10" s="94" t="s">
        <v>74</v>
      </c>
      <c r="D10" s="250"/>
      <c r="E10" s="95" t="s">
        <v>78</v>
      </c>
      <c r="F10" s="96" t="s">
        <v>79</v>
      </c>
    </row>
    <row r="11" spans="2:6" s="71" customFormat="1" ht="52.5" customHeight="1">
      <c r="B11" s="276" t="s">
        <v>74</v>
      </c>
      <c r="C11" s="94" t="s">
        <v>74</v>
      </c>
      <c r="D11" s="250"/>
      <c r="E11" s="95" t="s">
        <v>80</v>
      </c>
      <c r="F11" s="96" t="s">
        <v>706</v>
      </c>
    </row>
    <row r="12" spans="2:6" s="71" customFormat="1" ht="35.25" customHeight="1">
      <c r="B12" s="276" t="s">
        <v>74</v>
      </c>
      <c r="C12" s="94" t="s">
        <v>74</v>
      </c>
      <c r="D12" s="250"/>
      <c r="E12" s="95" t="s">
        <v>81</v>
      </c>
      <c r="F12" s="96" t="s">
        <v>82</v>
      </c>
    </row>
    <row r="13" spans="2:6" s="71" customFormat="1" ht="31.5">
      <c r="B13" s="276" t="s">
        <v>74</v>
      </c>
      <c r="C13" s="94" t="s">
        <v>74</v>
      </c>
      <c r="D13" s="250"/>
      <c r="E13" s="95" t="s">
        <v>83</v>
      </c>
      <c r="F13" s="96" t="s">
        <v>84</v>
      </c>
    </row>
    <row r="14" spans="2:6" s="71" customFormat="1">
      <c r="B14" s="276" t="s">
        <v>74</v>
      </c>
      <c r="C14" s="94" t="s">
        <v>74</v>
      </c>
      <c r="D14" s="97"/>
      <c r="E14" s="98" t="s">
        <v>85</v>
      </c>
      <c r="F14" s="99" t="s">
        <v>86</v>
      </c>
    </row>
    <row r="15" spans="2:6" ht="31.5">
      <c r="B15" s="276" t="s">
        <v>74</v>
      </c>
      <c r="C15" s="94" t="s">
        <v>74</v>
      </c>
      <c r="D15" s="266"/>
      <c r="E15" s="223" t="s">
        <v>85</v>
      </c>
      <c r="F15" s="99" t="s">
        <v>88</v>
      </c>
    </row>
    <row r="16" spans="2:6" ht="31.5">
      <c r="B16" s="276" t="s">
        <v>74</v>
      </c>
      <c r="C16" s="94" t="s">
        <v>74</v>
      </c>
      <c r="D16" s="266"/>
      <c r="E16" s="223" t="s">
        <v>89</v>
      </c>
      <c r="F16" s="99" t="s">
        <v>90</v>
      </c>
    </row>
    <row r="17" spans="2:11" s="71" customFormat="1">
      <c r="B17" s="276" t="s">
        <v>74</v>
      </c>
      <c r="C17" s="94" t="s">
        <v>74</v>
      </c>
      <c r="D17" s="97"/>
      <c r="E17" s="98" t="s">
        <v>85</v>
      </c>
      <c r="F17" s="99" t="s">
        <v>91</v>
      </c>
    </row>
    <row r="18" spans="2:11" s="71" customFormat="1">
      <c r="B18" s="276" t="s">
        <v>74</v>
      </c>
      <c r="C18" s="94" t="s">
        <v>74</v>
      </c>
      <c r="D18" s="97"/>
      <c r="E18" s="98" t="s">
        <v>85</v>
      </c>
      <c r="F18" s="99" t="s">
        <v>92</v>
      </c>
    </row>
    <row r="19" spans="2:11" s="71" customFormat="1">
      <c r="B19" s="276" t="s">
        <v>74</v>
      </c>
      <c r="C19" s="94" t="s">
        <v>74</v>
      </c>
      <c r="D19" s="97"/>
      <c r="E19" s="98" t="s">
        <v>85</v>
      </c>
      <c r="F19" s="99" t="s">
        <v>93</v>
      </c>
    </row>
    <row r="20" spans="2:11" s="71" customFormat="1">
      <c r="B20" s="276" t="s">
        <v>74</v>
      </c>
      <c r="C20" s="103"/>
      <c r="D20" s="97"/>
      <c r="E20" s="98" t="s">
        <v>94</v>
      </c>
      <c r="F20" s="99" t="s">
        <v>95</v>
      </c>
    </row>
    <row r="21" spans="2:11" s="71" customFormat="1">
      <c r="B21" s="276" t="s">
        <v>74</v>
      </c>
      <c r="C21" s="94" t="s">
        <v>74</v>
      </c>
      <c r="D21" s="97"/>
      <c r="E21" s="98" t="s">
        <v>96</v>
      </c>
      <c r="F21" s="99" t="s">
        <v>97</v>
      </c>
    </row>
    <row r="22" spans="2:11" ht="31.5">
      <c r="B22" s="276" t="s">
        <v>74</v>
      </c>
      <c r="C22" s="267"/>
      <c r="D22" s="266"/>
      <c r="E22" s="223"/>
      <c r="F22" s="104" t="s">
        <v>98</v>
      </c>
    </row>
    <row r="23" spans="2:11" ht="31.5">
      <c r="B23" s="276" t="s">
        <v>74</v>
      </c>
      <c r="C23" s="267"/>
      <c r="D23" s="266"/>
      <c r="E23" s="223"/>
      <c r="F23" s="104" t="s">
        <v>99</v>
      </c>
    </row>
    <row r="24" spans="2:11" ht="31.5">
      <c r="B24" s="277"/>
      <c r="C24" s="94" t="s">
        <v>74</v>
      </c>
      <c r="D24" s="266"/>
      <c r="E24" s="223"/>
      <c r="F24" s="104" t="s">
        <v>100</v>
      </c>
    </row>
    <row r="25" spans="2:11">
      <c r="B25" s="278"/>
      <c r="C25" s="270"/>
      <c r="D25" s="271"/>
      <c r="E25" s="106" t="s">
        <v>10</v>
      </c>
      <c r="F25" s="107" t="s">
        <v>101</v>
      </c>
    </row>
    <row r="26" spans="2:11">
      <c r="B26" s="277"/>
      <c r="C26" s="94" t="s">
        <v>74</v>
      </c>
      <c r="D26" s="266"/>
      <c r="E26" s="223" t="s">
        <v>102</v>
      </c>
      <c r="F26" s="217" t="s">
        <v>645</v>
      </c>
      <c r="K26" s="108"/>
    </row>
    <row r="27" spans="2:11">
      <c r="B27" s="279"/>
      <c r="C27" s="272"/>
      <c r="D27" s="271"/>
      <c r="E27" s="106" t="s">
        <v>103</v>
      </c>
      <c r="F27" s="109" t="s">
        <v>104</v>
      </c>
      <c r="K27" s="108"/>
    </row>
    <row r="28" spans="2:11">
      <c r="B28" s="276" t="s">
        <v>74</v>
      </c>
      <c r="C28" s="265"/>
      <c r="D28" s="266"/>
      <c r="E28" s="223" t="s">
        <v>105</v>
      </c>
      <c r="F28" s="99" t="s">
        <v>106</v>
      </c>
    </row>
    <row r="29" spans="2:11">
      <c r="B29" s="276" t="s">
        <v>74</v>
      </c>
      <c r="C29" s="267"/>
      <c r="D29" s="266"/>
      <c r="E29" s="223" t="s">
        <v>107</v>
      </c>
      <c r="F29" s="99" t="s">
        <v>108</v>
      </c>
    </row>
    <row r="30" spans="2:11">
      <c r="B30" s="276" t="s">
        <v>74</v>
      </c>
      <c r="C30" s="267"/>
      <c r="D30" s="266"/>
      <c r="E30" s="223" t="s">
        <v>109</v>
      </c>
      <c r="F30" s="99" t="s">
        <v>110</v>
      </c>
    </row>
    <row r="31" spans="2:11" ht="112.5" customHeight="1">
      <c r="B31" s="276" t="s">
        <v>74</v>
      </c>
      <c r="C31" s="94" t="s">
        <v>74</v>
      </c>
      <c r="D31" s="266"/>
      <c r="E31" s="223" t="s">
        <v>111</v>
      </c>
      <c r="F31" s="284" t="s">
        <v>688</v>
      </c>
    </row>
    <row r="32" spans="2:11" ht="63">
      <c r="B32" s="93" t="s">
        <v>74</v>
      </c>
      <c r="C32" s="94" t="s">
        <v>74</v>
      </c>
      <c r="D32" s="266"/>
      <c r="E32" s="223" t="s">
        <v>112</v>
      </c>
      <c r="F32" s="217" t="s">
        <v>113</v>
      </c>
    </row>
    <row r="33" spans="2:6" ht="47.25">
      <c r="B33" s="93" t="s">
        <v>74</v>
      </c>
      <c r="C33" s="94" t="s">
        <v>74</v>
      </c>
      <c r="D33" s="266"/>
      <c r="E33" s="223" t="s">
        <v>114</v>
      </c>
      <c r="F33" s="217" t="s">
        <v>646</v>
      </c>
    </row>
    <row r="34" spans="2:6" ht="47.25">
      <c r="B34" s="93" t="s">
        <v>74</v>
      </c>
      <c r="C34" s="94" t="s">
        <v>74</v>
      </c>
      <c r="D34" s="266"/>
      <c r="E34" s="223" t="s">
        <v>115</v>
      </c>
      <c r="F34" s="217" t="s">
        <v>647</v>
      </c>
    </row>
    <row r="35" spans="2:6" ht="31.5">
      <c r="B35" s="93" t="s">
        <v>74</v>
      </c>
      <c r="C35" s="94" t="s">
        <v>74</v>
      </c>
      <c r="D35" s="266"/>
      <c r="E35" s="223" t="s">
        <v>116</v>
      </c>
      <c r="F35" s="218" t="s">
        <v>117</v>
      </c>
    </row>
    <row r="36" spans="2:6" ht="98.25" customHeight="1">
      <c r="B36" s="277"/>
      <c r="C36" s="94" t="s">
        <v>74</v>
      </c>
      <c r="D36" s="266"/>
      <c r="E36" s="223" t="s">
        <v>118</v>
      </c>
      <c r="F36" s="217" t="s">
        <v>648</v>
      </c>
    </row>
    <row r="37" spans="2:6" ht="31.5">
      <c r="B37" s="93" t="s">
        <v>74</v>
      </c>
      <c r="C37" s="94" t="s">
        <v>74</v>
      </c>
      <c r="D37" s="266"/>
      <c r="E37" s="223" t="s">
        <v>119</v>
      </c>
      <c r="F37" s="217" t="s">
        <v>658</v>
      </c>
    </row>
    <row r="38" spans="2:6" ht="20.25" customHeight="1">
      <c r="B38" s="93" t="s">
        <v>74</v>
      </c>
      <c r="C38" s="265"/>
      <c r="D38" s="266"/>
      <c r="E38" s="223" t="s">
        <v>120</v>
      </c>
      <c r="F38" s="217" t="s">
        <v>649</v>
      </c>
    </row>
    <row r="39" spans="2:6" ht="63">
      <c r="B39" s="268"/>
      <c r="C39" s="94" t="s">
        <v>74</v>
      </c>
      <c r="D39" s="266"/>
      <c r="E39" s="223" t="s">
        <v>121</v>
      </c>
      <c r="F39" s="302" t="s">
        <v>691</v>
      </c>
    </row>
    <row r="40" spans="2:6" ht="47.25">
      <c r="B40" s="93" t="s">
        <v>74</v>
      </c>
      <c r="C40" s="94" t="s">
        <v>74</v>
      </c>
      <c r="D40" s="266"/>
      <c r="E40" s="223" t="s">
        <v>122</v>
      </c>
      <c r="F40" s="99" t="s">
        <v>123</v>
      </c>
    </row>
    <row r="41" spans="2:6" ht="51" customHeight="1">
      <c r="B41" s="93" t="s">
        <v>74</v>
      </c>
      <c r="C41" s="94" t="s">
        <v>74</v>
      </c>
      <c r="D41" s="266"/>
      <c r="E41" s="223" t="s">
        <v>124</v>
      </c>
      <c r="F41" s="99" t="s">
        <v>125</v>
      </c>
    </row>
    <row r="42" spans="2:6" ht="50.25" customHeight="1">
      <c r="B42" s="93" t="s">
        <v>74</v>
      </c>
      <c r="C42" s="94" t="s">
        <v>74</v>
      </c>
      <c r="D42" s="266"/>
      <c r="E42" s="223" t="s">
        <v>126</v>
      </c>
      <c r="F42" s="217" t="s">
        <v>127</v>
      </c>
    </row>
    <row r="43" spans="2:6">
      <c r="B43" s="93" t="s">
        <v>74</v>
      </c>
      <c r="C43" s="94" t="s">
        <v>74</v>
      </c>
      <c r="D43" s="266"/>
      <c r="E43" s="223" t="s">
        <v>128</v>
      </c>
      <c r="F43" s="99" t="s">
        <v>129</v>
      </c>
    </row>
    <row r="44" spans="2:6">
      <c r="B44" s="93" t="s">
        <v>74</v>
      </c>
      <c r="C44" s="94" t="s">
        <v>74</v>
      </c>
      <c r="D44" s="266"/>
      <c r="E44" s="223" t="s">
        <v>130</v>
      </c>
      <c r="F44" s="217" t="s">
        <v>557</v>
      </c>
    </row>
    <row r="45" spans="2:6" ht="47.25">
      <c r="B45" s="93" t="s">
        <v>74</v>
      </c>
      <c r="C45" s="94" t="s">
        <v>74</v>
      </c>
      <c r="D45" s="266"/>
      <c r="E45" s="223" t="s">
        <v>131</v>
      </c>
      <c r="F45" s="217" t="s">
        <v>132</v>
      </c>
    </row>
    <row r="46" spans="2:6" ht="47.25">
      <c r="B46" s="93" t="s">
        <v>74</v>
      </c>
      <c r="C46" s="94" t="s">
        <v>74</v>
      </c>
      <c r="D46" s="266"/>
      <c r="E46" s="223" t="s">
        <v>133</v>
      </c>
      <c r="F46" s="217" t="s">
        <v>134</v>
      </c>
    </row>
    <row r="47" spans="2:6" ht="31.5">
      <c r="B47" s="93" t="s">
        <v>74</v>
      </c>
      <c r="C47" s="94" t="s">
        <v>74</v>
      </c>
      <c r="D47" s="266"/>
      <c r="E47" s="223" t="s">
        <v>135</v>
      </c>
      <c r="F47" s="217" t="s">
        <v>136</v>
      </c>
    </row>
    <row r="48" spans="2:6" ht="47.25">
      <c r="B48" s="93" t="s">
        <v>74</v>
      </c>
      <c r="C48" s="94" t="s">
        <v>74</v>
      </c>
      <c r="D48" s="266"/>
      <c r="E48" s="223" t="s">
        <v>137</v>
      </c>
      <c r="F48" s="218" t="s">
        <v>138</v>
      </c>
    </row>
    <row r="49" spans="2:6" ht="47.25">
      <c r="B49" s="93" t="s">
        <v>74</v>
      </c>
      <c r="C49" s="94" t="s">
        <v>74</v>
      </c>
      <c r="D49" s="266"/>
      <c r="E49" s="223" t="s">
        <v>139</v>
      </c>
      <c r="F49" s="217" t="s">
        <v>140</v>
      </c>
    </row>
    <row r="50" spans="2:6">
      <c r="B50" s="93" t="s">
        <v>74</v>
      </c>
      <c r="C50" s="94" t="s">
        <v>74</v>
      </c>
      <c r="D50" s="266"/>
      <c r="E50" s="223" t="s">
        <v>141</v>
      </c>
      <c r="F50" s="217" t="s">
        <v>142</v>
      </c>
    </row>
    <row r="51" spans="2:6" ht="126">
      <c r="B51" s="93" t="s">
        <v>74</v>
      </c>
      <c r="C51" s="94" t="s">
        <v>74</v>
      </c>
      <c r="D51" s="266"/>
      <c r="E51" s="223" t="s">
        <v>143</v>
      </c>
      <c r="F51" s="282" t="s">
        <v>725</v>
      </c>
    </row>
    <row r="52" spans="2:6" ht="35.25" customHeight="1">
      <c r="B52" s="93" t="s">
        <v>74</v>
      </c>
      <c r="C52" s="267"/>
      <c r="D52" s="266"/>
      <c r="E52" s="223" t="s">
        <v>144</v>
      </c>
      <c r="F52" s="218" t="s">
        <v>650</v>
      </c>
    </row>
    <row r="53" spans="2:6" ht="50.25" customHeight="1">
      <c r="B53" s="93" t="s">
        <v>74</v>
      </c>
      <c r="C53" s="267"/>
      <c r="D53" s="266"/>
      <c r="E53" s="223" t="s">
        <v>145</v>
      </c>
      <c r="F53" s="99" t="s">
        <v>146</v>
      </c>
    </row>
    <row r="54" spans="2:6" ht="68.25" customHeight="1">
      <c r="B54" s="268"/>
      <c r="C54" s="94" t="s">
        <v>74</v>
      </c>
      <c r="D54" s="266"/>
      <c r="E54" s="223" t="s">
        <v>147</v>
      </c>
      <c r="F54" s="217" t="s">
        <v>651</v>
      </c>
    </row>
    <row r="55" spans="2:6">
      <c r="B55" s="269"/>
      <c r="C55" s="272"/>
      <c r="D55" s="271"/>
      <c r="E55" s="106" t="s">
        <v>150</v>
      </c>
      <c r="F55" s="107" t="s">
        <v>151</v>
      </c>
    </row>
    <row r="56" spans="2:6" ht="400.5" customHeight="1">
      <c r="B56" s="93" t="s">
        <v>74</v>
      </c>
      <c r="C56" s="94" t="s">
        <v>74</v>
      </c>
      <c r="D56" s="266"/>
      <c r="E56" s="223" t="s">
        <v>152</v>
      </c>
      <c r="F56" s="301" t="s">
        <v>726</v>
      </c>
    </row>
    <row r="57" spans="2:6">
      <c r="B57" s="268"/>
      <c r="C57" s="94" t="s">
        <v>74</v>
      </c>
      <c r="D57" s="266"/>
      <c r="E57" s="223" t="s">
        <v>153</v>
      </c>
      <c r="F57" s="99" t="s">
        <v>652</v>
      </c>
    </row>
    <row r="58" spans="2:6">
      <c r="B58" s="273"/>
      <c r="C58" s="274"/>
      <c r="D58" s="271"/>
      <c r="E58" s="110" t="s">
        <v>157</v>
      </c>
      <c r="F58" s="109" t="s">
        <v>158</v>
      </c>
    </row>
    <row r="59" spans="2:6" ht="31.5">
      <c r="B59" s="93" t="s">
        <v>74</v>
      </c>
      <c r="C59" s="94" t="s">
        <v>74</v>
      </c>
      <c r="D59" s="266"/>
      <c r="E59" s="223" t="s">
        <v>159</v>
      </c>
      <c r="F59" s="218" t="s">
        <v>160</v>
      </c>
    </row>
    <row r="60" spans="2:6" ht="31.5">
      <c r="B60" s="93" t="s">
        <v>74</v>
      </c>
      <c r="C60" s="94" t="s">
        <v>74</v>
      </c>
      <c r="D60" s="266"/>
      <c r="E60" s="223" t="s">
        <v>161</v>
      </c>
      <c r="F60" s="284" t="s">
        <v>689</v>
      </c>
    </row>
    <row r="61" spans="2:6" ht="31.5">
      <c r="B61" s="93" t="s">
        <v>74</v>
      </c>
      <c r="C61" s="94" t="s">
        <v>74</v>
      </c>
      <c r="D61" s="266"/>
      <c r="E61" s="223" t="s">
        <v>162</v>
      </c>
      <c r="F61" s="217" t="s">
        <v>163</v>
      </c>
    </row>
    <row r="62" spans="2:6" ht="31.5">
      <c r="B62" s="93" t="s">
        <v>74</v>
      </c>
      <c r="C62" s="94" t="s">
        <v>74</v>
      </c>
      <c r="D62" s="266"/>
      <c r="E62" s="223" t="s">
        <v>164</v>
      </c>
      <c r="F62" s="217" t="s">
        <v>165</v>
      </c>
    </row>
    <row r="63" spans="2:6" ht="47.25">
      <c r="B63" s="93" t="s">
        <v>74</v>
      </c>
      <c r="C63" s="94" t="s">
        <v>74</v>
      </c>
      <c r="D63" s="266"/>
      <c r="E63" s="223" t="s">
        <v>166</v>
      </c>
      <c r="F63" s="217" t="s">
        <v>167</v>
      </c>
    </row>
    <row r="64" spans="2:6" ht="31.5">
      <c r="B64" s="93" t="s">
        <v>74</v>
      </c>
      <c r="C64" s="94" t="s">
        <v>74</v>
      </c>
      <c r="D64" s="266"/>
      <c r="E64" s="223" t="s">
        <v>168</v>
      </c>
      <c r="F64" s="217" t="s">
        <v>169</v>
      </c>
    </row>
    <row r="65" spans="2:6" ht="31.5">
      <c r="B65" s="93" t="s">
        <v>74</v>
      </c>
      <c r="C65" s="94" t="s">
        <v>74</v>
      </c>
      <c r="D65" s="266"/>
      <c r="E65" s="223" t="s">
        <v>170</v>
      </c>
      <c r="F65" s="217" t="s">
        <v>171</v>
      </c>
    </row>
    <row r="66" spans="2:6" ht="47.25">
      <c r="B66" s="93" t="s">
        <v>74</v>
      </c>
      <c r="C66" s="94" t="s">
        <v>74</v>
      </c>
      <c r="D66" s="266"/>
      <c r="E66" s="223" t="s">
        <v>172</v>
      </c>
      <c r="F66" s="217" t="s">
        <v>173</v>
      </c>
    </row>
    <row r="67" spans="2:6" ht="114" customHeight="1">
      <c r="B67" s="93" t="s">
        <v>74</v>
      </c>
      <c r="C67" s="94" t="s">
        <v>74</v>
      </c>
      <c r="D67" s="266"/>
      <c r="E67" s="223" t="s">
        <v>174</v>
      </c>
      <c r="F67" s="217" t="s">
        <v>175</v>
      </c>
    </row>
    <row r="68" spans="2:6" ht="31.5">
      <c r="B68" s="93" t="s">
        <v>74</v>
      </c>
      <c r="C68" s="94" t="s">
        <v>74</v>
      </c>
      <c r="D68" s="266"/>
      <c r="E68" s="223" t="s">
        <v>176</v>
      </c>
      <c r="F68" s="217" t="s">
        <v>177</v>
      </c>
    </row>
    <row r="69" spans="2:6" ht="114.75" customHeight="1">
      <c r="B69" s="93" t="s">
        <v>74</v>
      </c>
      <c r="C69" s="265"/>
      <c r="D69" s="266"/>
      <c r="E69" s="223" t="s">
        <v>178</v>
      </c>
      <c r="F69" s="284" t="s">
        <v>673</v>
      </c>
    </row>
    <row r="70" spans="2:6" ht="50.25" customHeight="1">
      <c r="B70" s="93" t="s">
        <v>74</v>
      </c>
      <c r="C70" s="267"/>
      <c r="D70" s="266"/>
      <c r="E70" s="223" t="s">
        <v>179</v>
      </c>
      <c r="F70" s="284" t="s">
        <v>671</v>
      </c>
    </row>
    <row r="71" spans="2:6" ht="66" customHeight="1">
      <c r="B71" s="93" t="s">
        <v>74</v>
      </c>
      <c r="C71" s="267"/>
      <c r="D71" s="266"/>
      <c r="E71" s="223" t="s">
        <v>180</v>
      </c>
      <c r="F71" s="284" t="s">
        <v>672</v>
      </c>
    </row>
    <row r="72" spans="2:6" ht="51" customHeight="1">
      <c r="B72" s="93" t="s">
        <v>74</v>
      </c>
      <c r="C72" s="267"/>
      <c r="D72" s="266"/>
      <c r="E72" s="223" t="s">
        <v>181</v>
      </c>
      <c r="F72" s="284" t="s">
        <v>674</v>
      </c>
    </row>
    <row r="73" spans="2:6" ht="20.25" customHeight="1">
      <c r="B73" s="268"/>
      <c r="C73" s="94" t="s">
        <v>74</v>
      </c>
      <c r="D73" s="266"/>
      <c r="E73" s="223" t="s">
        <v>182</v>
      </c>
      <c r="F73" s="217" t="s">
        <v>551</v>
      </c>
    </row>
    <row r="74" spans="2:6" ht="94.5">
      <c r="B74" s="93" t="s">
        <v>74</v>
      </c>
      <c r="C74" s="94" t="s">
        <v>74</v>
      </c>
      <c r="D74" s="266"/>
      <c r="E74" s="223" t="s">
        <v>183</v>
      </c>
      <c r="F74" s="217" t="s">
        <v>612</v>
      </c>
    </row>
    <row r="75" spans="2:6" ht="78.75">
      <c r="B75" s="93" t="s">
        <v>74</v>
      </c>
      <c r="C75" s="94" t="s">
        <v>74</v>
      </c>
      <c r="D75" s="266"/>
      <c r="E75" s="223" t="s">
        <v>184</v>
      </c>
      <c r="F75" s="217" t="s">
        <v>613</v>
      </c>
    </row>
    <row r="76" spans="2:6" ht="173.25">
      <c r="B76" s="268"/>
      <c r="C76" s="94" t="s">
        <v>74</v>
      </c>
      <c r="D76" s="266"/>
      <c r="E76" s="223" t="s">
        <v>185</v>
      </c>
      <c r="F76" s="284" t="s">
        <v>707</v>
      </c>
    </row>
    <row r="77" spans="2:6" ht="94.5">
      <c r="B77" s="264" t="s">
        <v>87</v>
      </c>
      <c r="C77" s="265" t="s">
        <v>87</v>
      </c>
      <c r="D77" s="266"/>
      <c r="E77" s="223" t="s">
        <v>186</v>
      </c>
      <c r="F77" s="217" t="s">
        <v>653</v>
      </c>
    </row>
    <row r="78" spans="2:6" ht="78.75">
      <c r="B78" s="93" t="s">
        <v>74</v>
      </c>
      <c r="C78" s="94" t="s">
        <v>74</v>
      </c>
      <c r="D78" s="266"/>
      <c r="E78" s="223" t="s">
        <v>187</v>
      </c>
      <c r="F78" s="284" t="s">
        <v>676</v>
      </c>
    </row>
    <row r="79" spans="2:6" ht="114.75" customHeight="1">
      <c r="B79" s="93" t="s">
        <v>74</v>
      </c>
      <c r="C79" s="94" t="s">
        <v>74</v>
      </c>
      <c r="D79" s="266"/>
      <c r="E79" s="223" t="s">
        <v>188</v>
      </c>
      <c r="F79" s="284" t="s">
        <v>708</v>
      </c>
    </row>
    <row r="80" spans="2:6">
      <c r="B80" s="93" t="s">
        <v>74</v>
      </c>
      <c r="C80" s="94" t="s">
        <v>74</v>
      </c>
      <c r="D80" s="266"/>
      <c r="E80" s="223" t="s">
        <v>85</v>
      </c>
      <c r="F80" s="217" t="s">
        <v>189</v>
      </c>
    </row>
    <row r="81" spans="2:11">
      <c r="B81" s="93" t="s">
        <v>74</v>
      </c>
      <c r="C81" s="94" t="s">
        <v>74</v>
      </c>
      <c r="D81" s="266"/>
      <c r="E81" s="223" t="s">
        <v>85</v>
      </c>
      <c r="F81" s="218" t="s">
        <v>190</v>
      </c>
    </row>
    <row r="82" spans="2:11" ht="31.5">
      <c r="B82" s="93" t="s">
        <v>74</v>
      </c>
      <c r="C82" s="94" t="s">
        <v>74</v>
      </c>
      <c r="D82" s="266"/>
      <c r="E82" s="223" t="s">
        <v>191</v>
      </c>
      <c r="F82" s="217" t="s">
        <v>192</v>
      </c>
    </row>
    <row r="83" spans="2:11">
      <c r="B83" s="93" t="s">
        <v>74</v>
      </c>
      <c r="C83" s="94" t="s">
        <v>74</v>
      </c>
      <c r="D83" s="266"/>
      <c r="E83" s="223" t="s">
        <v>193</v>
      </c>
      <c r="F83" s="217" t="s">
        <v>194</v>
      </c>
    </row>
    <row r="84" spans="2:11">
      <c r="B84" s="93" t="s">
        <v>74</v>
      </c>
      <c r="C84" s="94" t="s">
        <v>74</v>
      </c>
      <c r="D84" s="266"/>
      <c r="E84" s="223" t="s">
        <v>195</v>
      </c>
      <c r="F84" s="217" t="s">
        <v>196</v>
      </c>
    </row>
    <row r="85" spans="2:11" ht="31.5">
      <c r="B85" s="93" t="s">
        <v>74</v>
      </c>
      <c r="C85" s="94" t="s">
        <v>74</v>
      </c>
      <c r="D85" s="266"/>
      <c r="E85" s="223" t="s">
        <v>197</v>
      </c>
      <c r="F85" s="217" t="s">
        <v>198</v>
      </c>
    </row>
    <row r="86" spans="2:11">
      <c r="B86" s="93" t="s">
        <v>74</v>
      </c>
      <c r="C86" s="94" t="s">
        <v>74</v>
      </c>
      <c r="D86" s="266"/>
      <c r="E86" s="223" t="s">
        <v>199</v>
      </c>
      <c r="F86" s="217" t="s">
        <v>200</v>
      </c>
    </row>
    <row r="87" spans="2:11">
      <c r="B87" s="93" t="s">
        <v>74</v>
      </c>
      <c r="C87" s="94" t="s">
        <v>74</v>
      </c>
      <c r="D87" s="266"/>
      <c r="E87" s="223" t="s">
        <v>201</v>
      </c>
      <c r="F87" s="217" t="s">
        <v>202</v>
      </c>
    </row>
    <row r="88" spans="2:11" ht="47.25">
      <c r="B88" s="93" t="s">
        <v>74</v>
      </c>
      <c r="C88" s="94" t="s">
        <v>74</v>
      </c>
      <c r="D88" s="266"/>
      <c r="E88" s="223" t="s">
        <v>203</v>
      </c>
      <c r="F88" s="217" t="s">
        <v>614</v>
      </c>
    </row>
    <row r="89" spans="2:11">
      <c r="B89" s="93" t="s">
        <v>74</v>
      </c>
      <c r="C89" s="94" t="s">
        <v>74</v>
      </c>
      <c r="D89" s="266"/>
      <c r="E89" s="223" t="s">
        <v>204</v>
      </c>
      <c r="F89" s="217" t="s">
        <v>205</v>
      </c>
    </row>
    <row r="90" spans="2:11">
      <c r="B90" s="93" t="s">
        <v>74</v>
      </c>
      <c r="C90" s="94" t="s">
        <v>74</v>
      </c>
      <c r="D90" s="266"/>
      <c r="E90" s="223" t="s">
        <v>206</v>
      </c>
      <c r="F90" s="217" t="s">
        <v>207</v>
      </c>
    </row>
    <row r="91" spans="2:11" ht="47.25">
      <c r="B91" s="93" t="s">
        <v>74</v>
      </c>
      <c r="C91" s="94" t="s">
        <v>74</v>
      </c>
      <c r="D91" s="266"/>
      <c r="E91" s="223" t="s">
        <v>208</v>
      </c>
      <c r="F91" s="217" t="s">
        <v>654</v>
      </c>
    </row>
    <row r="92" spans="2:11">
      <c r="B92" s="93" t="s">
        <v>74</v>
      </c>
      <c r="C92" s="94" t="s">
        <v>74</v>
      </c>
      <c r="D92" s="266"/>
      <c r="E92" s="223" t="s">
        <v>209</v>
      </c>
      <c r="F92" s="217" t="s">
        <v>210</v>
      </c>
    </row>
    <row r="93" spans="2:11">
      <c r="B93" s="93" t="s">
        <v>74</v>
      </c>
      <c r="C93" s="94" t="s">
        <v>74</v>
      </c>
      <c r="D93" s="266"/>
      <c r="E93" s="223" t="s">
        <v>211</v>
      </c>
      <c r="F93" s="217" t="s">
        <v>212</v>
      </c>
    </row>
    <row r="94" spans="2:11" ht="31.5">
      <c r="B94" s="93" t="s">
        <v>74</v>
      </c>
      <c r="C94" s="94" t="s">
        <v>74</v>
      </c>
      <c r="D94" s="266"/>
      <c r="E94" s="223" t="s">
        <v>213</v>
      </c>
      <c r="F94" s="217" t="s">
        <v>214</v>
      </c>
    </row>
    <row r="95" spans="2:11">
      <c r="B95" s="269"/>
      <c r="C95" s="272"/>
      <c r="D95" s="271"/>
      <c r="E95" s="106" t="s">
        <v>215</v>
      </c>
      <c r="F95" s="107" t="s">
        <v>216</v>
      </c>
    </row>
    <row r="96" spans="2:11">
      <c r="B96" s="93" t="s">
        <v>74</v>
      </c>
      <c r="C96" s="94" t="s">
        <v>74</v>
      </c>
      <c r="D96" s="266"/>
      <c r="E96" s="223" t="s">
        <v>85</v>
      </c>
      <c r="F96" s="217" t="s">
        <v>217</v>
      </c>
      <c r="K96" s="111"/>
    </row>
    <row r="97" spans="2:6">
      <c r="B97" s="93" t="s">
        <v>74</v>
      </c>
      <c r="C97" s="94" t="s">
        <v>74</v>
      </c>
      <c r="D97" s="266"/>
      <c r="E97" s="223" t="s">
        <v>218</v>
      </c>
      <c r="F97" s="217" t="s">
        <v>615</v>
      </c>
    </row>
    <row r="98" spans="2:6" ht="31.5">
      <c r="B98" s="93" t="s">
        <v>74</v>
      </c>
      <c r="C98" s="94" t="s">
        <v>74</v>
      </c>
      <c r="D98" s="266"/>
      <c r="E98" s="223" t="s">
        <v>85</v>
      </c>
      <c r="F98" s="217" t="s">
        <v>219</v>
      </c>
    </row>
    <row r="99" spans="2:6" ht="145.5" customHeight="1">
      <c r="B99" s="93" t="s">
        <v>74</v>
      </c>
      <c r="C99" s="94" t="s">
        <v>74</v>
      </c>
      <c r="D99" s="266"/>
      <c r="E99" s="223" t="s">
        <v>220</v>
      </c>
      <c r="F99" s="284" t="s">
        <v>723</v>
      </c>
    </row>
    <row r="100" spans="2:6" ht="47.25">
      <c r="B100" s="93" t="s">
        <v>74</v>
      </c>
      <c r="C100" s="94" t="s">
        <v>74</v>
      </c>
      <c r="D100" s="266"/>
      <c r="E100" s="223" t="s">
        <v>221</v>
      </c>
      <c r="F100" s="284" t="s">
        <v>724</v>
      </c>
    </row>
    <row r="101" spans="2:6" ht="31.5">
      <c r="B101" s="93" t="s">
        <v>74</v>
      </c>
      <c r="C101" s="94" t="s">
        <v>74</v>
      </c>
      <c r="D101" s="266"/>
      <c r="E101" s="223" t="s">
        <v>222</v>
      </c>
      <c r="F101" s="284" t="s">
        <v>670</v>
      </c>
    </row>
    <row r="102" spans="2:6" ht="47.25">
      <c r="B102" s="93" t="s">
        <v>74</v>
      </c>
      <c r="C102" s="94" t="s">
        <v>74</v>
      </c>
      <c r="D102" s="266"/>
      <c r="E102" s="223" t="s">
        <v>223</v>
      </c>
      <c r="F102" s="217" t="s">
        <v>224</v>
      </c>
    </row>
    <row r="103" spans="2:6" ht="31.5">
      <c r="B103" s="93" t="s">
        <v>74</v>
      </c>
      <c r="C103" s="94" t="s">
        <v>74</v>
      </c>
      <c r="D103" s="266"/>
      <c r="E103" s="223" t="s">
        <v>225</v>
      </c>
      <c r="F103" s="217" t="s">
        <v>616</v>
      </c>
    </row>
    <row r="104" spans="2:6" ht="31.5">
      <c r="B104" s="93" t="s">
        <v>74</v>
      </c>
      <c r="C104" s="267"/>
      <c r="D104" s="266"/>
      <c r="E104" s="223" t="s">
        <v>226</v>
      </c>
      <c r="F104" s="217" t="s">
        <v>227</v>
      </c>
    </row>
    <row r="105" spans="2:6" ht="31.5">
      <c r="B105" s="93" t="s">
        <v>74</v>
      </c>
      <c r="C105" s="94" t="s">
        <v>74</v>
      </c>
      <c r="D105" s="266"/>
      <c r="E105" s="223" t="s">
        <v>228</v>
      </c>
      <c r="F105" s="284" t="s">
        <v>727</v>
      </c>
    </row>
    <row r="106" spans="2:6" ht="63">
      <c r="B106" s="93" t="s">
        <v>74</v>
      </c>
      <c r="C106" s="94" t="s">
        <v>74</v>
      </c>
      <c r="D106" s="266"/>
      <c r="E106" s="223" t="s">
        <v>229</v>
      </c>
      <c r="F106" s="284" t="s">
        <v>675</v>
      </c>
    </row>
    <row r="107" spans="2:6" ht="47.25">
      <c r="B107" s="93" t="s">
        <v>74</v>
      </c>
      <c r="C107" s="94" t="s">
        <v>74</v>
      </c>
      <c r="D107" s="266"/>
      <c r="E107" s="223" t="s">
        <v>230</v>
      </c>
      <c r="F107" s="218" t="s">
        <v>231</v>
      </c>
    </row>
    <row r="108" spans="2:6">
      <c r="B108" s="93" t="s">
        <v>74</v>
      </c>
      <c r="C108" s="267"/>
      <c r="D108" s="266"/>
      <c r="E108" s="223" t="s">
        <v>85</v>
      </c>
      <c r="F108" s="284" t="s">
        <v>680</v>
      </c>
    </row>
    <row r="109" spans="2:6">
      <c r="B109" s="93" t="s">
        <v>74</v>
      </c>
      <c r="C109" s="94" t="s">
        <v>74</v>
      </c>
      <c r="D109" s="266"/>
      <c r="E109" s="223" t="s">
        <v>85</v>
      </c>
      <c r="F109" s="99" t="s">
        <v>232</v>
      </c>
    </row>
    <row r="110" spans="2:6" ht="31.5">
      <c r="B110" s="93" t="s">
        <v>74</v>
      </c>
      <c r="C110" s="94" t="s">
        <v>74</v>
      </c>
      <c r="D110" s="266"/>
      <c r="E110" s="223" t="s">
        <v>233</v>
      </c>
      <c r="F110" s="217" t="s">
        <v>655</v>
      </c>
    </row>
    <row r="111" spans="2:6">
      <c r="B111" s="112"/>
      <c r="C111" s="94" t="s">
        <v>74</v>
      </c>
      <c r="D111" s="266"/>
      <c r="E111" s="223" t="s">
        <v>234</v>
      </c>
      <c r="F111" s="217" t="s">
        <v>611</v>
      </c>
    </row>
    <row r="112" spans="2:6" ht="47.25">
      <c r="B112" s="93" t="s">
        <v>74</v>
      </c>
      <c r="C112" s="265"/>
      <c r="D112" s="266"/>
      <c r="E112" s="223" t="s">
        <v>235</v>
      </c>
      <c r="F112" s="282" t="s">
        <v>690</v>
      </c>
    </row>
    <row r="113" spans="2:6" ht="31.5">
      <c r="B113" s="93" t="s">
        <v>74</v>
      </c>
      <c r="C113" s="267"/>
      <c r="D113" s="266"/>
      <c r="E113" s="223" t="s">
        <v>236</v>
      </c>
      <c r="F113" s="217" t="s">
        <v>237</v>
      </c>
    </row>
    <row r="114" spans="2:6" ht="31.5">
      <c r="B114" s="93" t="s">
        <v>74</v>
      </c>
      <c r="C114" s="267"/>
      <c r="D114" s="266"/>
      <c r="E114" s="223" t="s">
        <v>238</v>
      </c>
      <c r="F114" s="217" t="s">
        <v>239</v>
      </c>
    </row>
    <row r="115" spans="2:6" ht="78.75">
      <c r="B115" s="93" t="s">
        <v>74</v>
      </c>
      <c r="C115" s="267"/>
      <c r="D115" s="266"/>
      <c r="E115" s="223" t="s">
        <v>240</v>
      </c>
      <c r="F115" s="239" t="s">
        <v>241</v>
      </c>
    </row>
    <row r="116" spans="2:6" ht="31.5">
      <c r="B116" s="93" t="s">
        <v>74</v>
      </c>
      <c r="C116" s="94" t="s">
        <v>74</v>
      </c>
      <c r="D116" s="266"/>
      <c r="E116" s="223" t="s">
        <v>242</v>
      </c>
      <c r="F116" s="218" t="s">
        <v>243</v>
      </c>
    </row>
    <row r="117" spans="2:6" ht="47.25">
      <c r="B117" s="93" t="s">
        <v>74</v>
      </c>
      <c r="C117" s="94" t="s">
        <v>74</v>
      </c>
      <c r="D117" s="266"/>
      <c r="E117" s="223" t="s">
        <v>244</v>
      </c>
      <c r="F117" s="218" t="s">
        <v>245</v>
      </c>
    </row>
    <row r="118" spans="2:6" ht="32.25" thickBot="1">
      <c r="B118" s="280" t="s">
        <v>74</v>
      </c>
      <c r="C118" s="281" t="s">
        <v>74</v>
      </c>
      <c r="D118" s="275"/>
      <c r="E118" s="224" t="s">
        <v>246</v>
      </c>
      <c r="F118" s="240" t="s">
        <v>247</v>
      </c>
    </row>
  </sheetData>
  <mergeCells count="4">
    <mergeCell ref="B2:E2"/>
    <mergeCell ref="F5:F6"/>
    <mergeCell ref="D6:E6"/>
    <mergeCell ref="D5:E5"/>
  </mergeCells>
  <printOptions horizontalCentered="1"/>
  <pageMargins left="0.25" right="0.25" top="0.5" bottom="0.25" header="0.5" footer="0.5"/>
  <pageSetup paperSize="5" scale="68" fitToHeight="0" orientation="portrait" horizontalDpi="4294967292" verticalDpi="4294967292" r:id="rId1"/>
  <rowBreaks count="1" manualBreakCount="1">
    <brk id="82" max="16383" man="1"/>
  </rowBreaks>
  <drawing r:id="rId2"/>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L273"/>
  <sheetViews>
    <sheetView view="pageBreakPreview" topLeftCell="A4" zoomScaleNormal="86" zoomScaleSheetLayoutView="100" workbookViewId="0">
      <selection activeCell="F13" sqref="F13"/>
    </sheetView>
  </sheetViews>
  <sheetFormatPr defaultColWidth="10.85546875" defaultRowHeight="15.75"/>
  <cols>
    <col min="1" max="1" width="7.42578125" style="66" customWidth="1"/>
    <col min="2" max="2" width="59.7109375" style="226" customWidth="1"/>
    <col min="3" max="3" width="9.28515625" style="256" customWidth="1"/>
    <col min="4" max="4" width="10.85546875" style="256" customWidth="1"/>
    <col min="5" max="5" width="9.28515625" style="256" customWidth="1"/>
    <col min="6" max="6" width="8.28515625" style="117" customWidth="1"/>
    <col min="7" max="7" width="8.28515625" style="262" customWidth="1"/>
    <col min="8" max="8" width="9.28515625" style="256" customWidth="1"/>
    <col min="9" max="10" width="8.28515625" style="256" customWidth="1"/>
    <col min="11" max="12" width="10.7109375" style="256" customWidth="1"/>
    <col min="13" max="16384" width="10.85546875" style="68"/>
  </cols>
  <sheetData>
    <row r="1" spans="1:12" s="119" customFormat="1" ht="363.75" customHeight="1">
      <c r="A1" s="436"/>
      <c r="B1" s="437"/>
      <c r="C1" s="417" t="s">
        <v>711</v>
      </c>
      <c r="D1" s="418"/>
      <c r="E1" s="418"/>
      <c r="F1" s="418"/>
      <c r="G1" s="418"/>
      <c r="H1" s="418"/>
      <c r="I1" s="418"/>
      <c r="J1" s="418"/>
      <c r="K1" s="418"/>
      <c r="L1" s="419"/>
    </row>
    <row r="2" spans="1:12" s="119" customFormat="1" ht="21.95" customHeight="1">
      <c r="A2" s="438"/>
      <c r="B2" s="439"/>
      <c r="C2" s="444" t="s">
        <v>712</v>
      </c>
      <c r="D2" s="445"/>
      <c r="E2" s="445"/>
      <c r="F2" s="445"/>
      <c r="G2" s="445"/>
      <c r="H2" s="445"/>
      <c r="I2" s="445"/>
      <c r="J2" s="445"/>
      <c r="K2" s="445"/>
      <c r="L2" s="446"/>
    </row>
    <row r="3" spans="1:12" s="119" customFormat="1" ht="21.95" customHeight="1">
      <c r="A3" s="438"/>
      <c r="B3" s="439"/>
      <c r="C3" s="444"/>
      <c r="D3" s="445"/>
      <c r="E3" s="445"/>
      <c r="F3" s="445"/>
      <c r="G3" s="445"/>
      <c r="H3" s="445"/>
      <c r="I3" s="445"/>
      <c r="J3" s="445"/>
      <c r="K3" s="445"/>
      <c r="L3" s="446"/>
    </row>
    <row r="4" spans="1:12" s="119" customFormat="1" ht="21.95" customHeight="1">
      <c r="A4" s="438"/>
      <c r="B4" s="439"/>
      <c r="C4" s="444"/>
      <c r="D4" s="445"/>
      <c r="E4" s="445"/>
      <c r="F4" s="445"/>
      <c r="G4" s="445"/>
      <c r="H4" s="445"/>
      <c r="I4" s="445"/>
      <c r="J4" s="445"/>
      <c r="K4" s="445"/>
      <c r="L4" s="446"/>
    </row>
    <row r="5" spans="1:12" s="119" customFormat="1" ht="52.5" customHeight="1" thickBot="1">
      <c r="A5" s="440"/>
      <c r="B5" s="441"/>
      <c r="C5" s="444"/>
      <c r="D5" s="445"/>
      <c r="E5" s="445"/>
      <c r="F5" s="445"/>
      <c r="G5" s="445"/>
      <c r="H5" s="445"/>
      <c r="I5" s="445"/>
      <c r="J5" s="445"/>
      <c r="K5" s="445"/>
      <c r="L5" s="446"/>
    </row>
    <row r="6" spans="1:12" s="119" customFormat="1" ht="20.100000000000001" customHeight="1" thickBot="1">
      <c r="A6" s="319" t="s">
        <v>248</v>
      </c>
      <c r="B6" s="320"/>
      <c r="C6" s="444"/>
      <c r="D6" s="445"/>
      <c r="E6" s="445"/>
      <c r="F6" s="445"/>
      <c r="G6" s="445"/>
      <c r="H6" s="445"/>
      <c r="I6" s="445"/>
      <c r="J6" s="445"/>
      <c r="K6" s="445"/>
      <c r="L6" s="446"/>
    </row>
    <row r="7" spans="1:12" s="119" customFormat="1" ht="20.100000000000001" customHeight="1" thickBot="1">
      <c r="A7" s="434"/>
      <c r="B7" s="435"/>
      <c r="C7" s="447"/>
      <c r="D7" s="448"/>
      <c r="E7" s="448"/>
      <c r="F7" s="448"/>
      <c r="G7" s="448"/>
      <c r="H7" s="448"/>
      <c r="I7" s="448"/>
      <c r="J7" s="448"/>
      <c r="K7" s="448"/>
      <c r="L7" s="449"/>
    </row>
    <row r="8" spans="1:12" s="338" customFormat="1" ht="20.100000000000001" customHeight="1" thickBot="1">
      <c r="A8" s="342" t="s">
        <v>713</v>
      </c>
      <c r="B8" s="343"/>
      <c r="C8" s="341"/>
      <c r="D8" s="341"/>
      <c r="E8" s="341"/>
      <c r="F8" s="341"/>
      <c r="G8" s="341"/>
      <c r="H8" s="341"/>
      <c r="I8" s="341"/>
      <c r="J8" s="339"/>
      <c r="K8" s="340" t="s">
        <v>714</v>
      </c>
      <c r="L8" s="344"/>
    </row>
    <row r="9" spans="1:12" ht="15.95" customHeight="1" thickBot="1">
      <c r="A9" s="442" t="s">
        <v>608</v>
      </c>
      <c r="B9" s="443"/>
      <c r="C9" s="120"/>
      <c r="D9" s="308"/>
      <c r="E9" s="414" t="s">
        <v>249</v>
      </c>
      <c r="F9" s="414"/>
      <c r="G9" s="414"/>
      <c r="H9" s="415" t="s">
        <v>250</v>
      </c>
      <c r="I9" s="415"/>
      <c r="J9" s="415"/>
      <c r="K9" s="415" t="s">
        <v>558</v>
      </c>
      <c r="L9" s="416"/>
    </row>
    <row r="10" spans="1:12" s="121" customFormat="1" ht="32.25" thickBot="1">
      <c r="A10" s="321" t="s">
        <v>251</v>
      </c>
      <c r="B10" s="322" t="s">
        <v>252</v>
      </c>
      <c r="C10" s="323" t="s">
        <v>73</v>
      </c>
      <c r="D10" s="323" t="s">
        <v>253</v>
      </c>
      <c r="E10" s="324" t="s">
        <v>254</v>
      </c>
      <c r="F10" s="325" t="s">
        <v>255</v>
      </c>
      <c r="G10" s="326" t="s">
        <v>256</v>
      </c>
      <c r="H10" s="324" t="s">
        <v>254</v>
      </c>
      <c r="I10" s="327" t="s">
        <v>255</v>
      </c>
      <c r="J10" s="326" t="s">
        <v>256</v>
      </c>
      <c r="K10" s="328" t="s">
        <v>19</v>
      </c>
      <c r="L10" s="329" t="s">
        <v>18</v>
      </c>
    </row>
    <row r="11" spans="1:12" s="121" customFormat="1">
      <c r="A11" s="330" t="s">
        <v>1</v>
      </c>
      <c r="B11" s="331" t="s">
        <v>101</v>
      </c>
      <c r="C11" s="332"/>
      <c r="D11" s="332"/>
      <c r="E11" s="333">
        <f>E12+E23</f>
        <v>12</v>
      </c>
      <c r="F11" s="334"/>
      <c r="G11" s="335"/>
      <c r="H11" s="333">
        <f>H12+H23</f>
        <v>12</v>
      </c>
      <c r="I11" s="335"/>
      <c r="J11" s="335"/>
      <c r="K11" s="336"/>
      <c r="L11" s="337"/>
    </row>
    <row r="12" spans="1:12" s="121" customFormat="1" ht="31.5">
      <c r="A12" s="126" t="s">
        <v>257</v>
      </c>
      <c r="B12" s="227" t="s">
        <v>561</v>
      </c>
      <c r="C12" s="257"/>
      <c r="D12" s="257"/>
      <c r="E12" s="122">
        <v>5</v>
      </c>
      <c r="F12" s="127"/>
      <c r="G12" s="128"/>
      <c r="H12" s="122">
        <v>5</v>
      </c>
      <c r="I12" s="128"/>
      <c r="J12" s="128"/>
      <c r="K12" s="129"/>
      <c r="L12" s="130"/>
    </row>
    <row r="13" spans="1:12" s="121" customFormat="1" ht="110.25">
      <c r="A13" s="131"/>
      <c r="B13" s="228" t="s">
        <v>583</v>
      </c>
      <c r="C13" s="132"/>
      <c r="D13" s="132"/>
      <c r="E13" s="122"/>
      <c r="F13" s="133">
        <v>5</v>
      </c>
      <c r="G13" s="311"/>
      <c r="H13" s="135"/>
      <c r="I13" s="133">
        <v>5</v>
      </c>
      <c r="J13" s="311"/>
      <c r="K13" s="129"/>
      <c r="L13" s="130"/>
    </row>
    <row r="14" spans="1:12" s="121" customFormat="1" ht="63">
      <c r="A14" s="131"/>
      <c r="B14" s="229" t="s">
        <v>258</v>
      </c>
      <c r="C14" s="136" t="s">
        <v>259</v>
      </c>
      <c r="D14" s="313"/>
      <c r="E14" s="122"/>
      <c r="F14" s="127"/>
      <c r="G14" s="128"/>
      <c r="H14" s="122"/>
      <c r="I14" s="127"/>
      <c r="J14" s="128"/>
      <c r="K14" s="129"/>
      <c r="L14" s="130"/>
    </row>
    <row r="15" spans="1:12" s="121" customFormat="1" ht="31.5">
      <c r="A15" s="131"/>
      <c r="B15" s="219" t="s">
        <v>584</v>
      </c>
      <c r="C15" s="132"/>
      <c r="D15" s="132"/>
      <c r="E15" s="122"/>
      <c r="F15" s="127"/>
      <c r="G15" s="128"/>
      <c r="H15" s="122"/>
      <c r="I15" s="127"/>
      <c r="J15" s="128"/>
      <c r="K15" s="129"/>
      <c r="L15" s="130"/>
    </row>
    <row r="16" spans="1:12" s="121" customFormat="1">
      <c r="A16" s="131"/>
      <c r="B16" s="236" t="s">
        <v>260</v>
      </c>
      <c r="C16" s="132"/>
      <c r="D16" s="132"/>
      <c r="E16" s="137"/>
      <c r="F16" s="133">
        <v>3</v>
      </c>
      <c r="G16" s="422"/>
      <c r="H16" s="122"/>
      <c r="I16" s="138">
        <v>3</v>
      </c>
      <c r="J16" s="425"/>
      <c r="K16" s="139"/>
      <c r="L16" s="140"/>
    </row>
    <row r="17" spans="1:12" s="121" customFormat="1">
      <c r="A17" s="131"/>
      <c r="B17" s="236" t="s">
        <v>261</v>
      </c>
      <c r="C17" s="132"/>
      <c r="D17" s="132"/>
      <c r="E17" s="137"/>
      <c r="F17" s="133">
        <v>2</v>
      </c>
      <c r="G17" s="423"/>
      <c r="H17" s="122"/>
      <c r="I17" s="138">
        <v>2</v>
      </c>
      <c r="J17" s="426"/>
      <c r="K17" s="139"/>
      <c r="L17" s="140"/>
    </row>
    <row r="18" spans="1:12" s="121" customFormat="1">
      <c r="A18" s="131"/>
      <c r="B18" s="236" t="s">
        <v>262</v>
      </c>
      <c r="C18" s="132"/>
      <c r="D18" s="132"/>
      <c r="E18" s="137"/>
      <c r="F18" s="133">
        <v>1</v>
      </c>
      <c r="G18" s="424"/>
      <c r="H18" s="122"/>
      <c r="I18" s="138">
        <v>1</v>
      </c>
      <c r="J18" s="427"/>
      <c r="K18" s="139"/>
      <c r="L18" s="140"/>
    </row>
    <row r="19" spans="1:12" s="121" customFormat="1" ht="48.75" customHeight="1">
      <c r="A19" s="131"/>
      <c r="B19" s="220" t="s">
        <v>263</v>
      </c>
      <c r="C19" s="136" t="s">
        <v>259</v>
      </c>
      <c r="D19" s="313"/>
      <c r="E19" s="122"/>
      <c r="F19" s="127"/>
      <c r="G19" s="127"/>
      <c r="H19" s="122"/>
      <c r="I19" s="127"/>
      <c r="J19" s="127"/>
      <c r="K19" s="139"/>
      <c r="L19" s="140"/>
    </row>
    <row r="20" spans="1:12" s="121" customFormat="1" ht="63">
      <c r="A20" s="131"/>
      <c r="B20" s="304" t="s">
        <v>709</v>
      </c>
      <c r="C20" s="136" t="s">
        <v>85</v>
      </c>
      <c r="D20" s="313"/>
      <c r="E20" s="122"/>
      <c r="F20" s="127"/>
      <c r="G20" s="127"/>
      <c r="H20" s="122"/>
      <c r="I20" s="127"/>
      <c r="J20" s="127"/>
      <c r="K20" s="139"/>
      <c r="L20" s="140"/>
    </row>
    <row r="21" spans="1:12" s="121" customFormat="1" ht="31.5">
      <c r="A21" s="141"/>
      <c r="B21" s="228" t="s">
        <v>264</v>
      </c>
      <c r="C21" s="132"/>
      <c r="D21" s="132"/>
      <c r="E21" s="122"/>
      <c r="F21" s="133">
        <v>1</v>
      </c>
      <c r="G21" s="310"/>
      <c r="H21" s="122"/>
      <c r="I21" s="133">
        <v>1</v>
      </c>
      <c r="J21" s="310"/>
      <c r="K21" s="139"/>
      <c r="L21" s="140"/>
    </row>
    <row r="22" spans="1:12" s="121" customFormat="1" ht="63">
      <c r="A22" s="141"/>
      <c r="B22" s="220" t="s">
        <v>265</v>
      </c>
      <c r="C22" s="136" t="s">
        <v>259</v>
      </c>
      <c r="D22" s="313"/>
      <c r="E22" s="122"/>
      <c r="F22" s="127"/>
      <c r="G22" s="127"/>
      <c r="H22" s="122"/>
      <c r="I22" s="127"/>
      <c r="J22" s="127"/>
      <c r="K22" s="139"/>
      <c r="L22" s="140"/>
    </row>
    <row r="23" spans="1:12" s="121" customFormat="1">
      <c r="A23" s="131" t="s">
        <v>266</v>
      </c>
      <c r="B23" s="142" t="s">
        <v>267</v>
      </c>
      <c r="C23" s="132"/>
      <c r="D23" s="132"/>
      <c r="E23" s="122">
        <f>E24+E37</f>
        <v>7</v>
      </c>
      <c r="F23" s="127"/>
      <c r="G23" s="128"/>
      <c r="H23" s="122">
        <f>H24+H37</f>
        <v>7</v>
      </c>
      <c r="I23" s="128"/>
      <c r="J23" s="128"/>
      <c r="K23" s="129"/>
      <c r="L23" s="130"/>
    </row>
    <row r="24" spans="1:12" s="121" customFormat="1" ht="33" customHeight="1">
      <c r="A24" s="141" t="s">
        <v>268</v>
      </c>
      <c r="B24" s="228" t="s">
        <v>562</v>
      </c>
      <c r="C24" s="132"/>
      <c r="D24" s="132"/>
      <c r="E24" s="122">
        <v>5</v>
      </c>
      <c r="F24" s="127"/>
      <c r="G24" s="128"/>
      <c r="H24" s="122">
        <v>5</v>
      </c>
      <c r="I24" s="128"/>
      <c r="J24" s="128"/>
      <c r="K24" s="129"/>
      <c r="L24" s="130"/>
    </row>
    <row r="25" spans="1:12" s="121" customFormat="1">
      <c r="A25" s="141"/>
      <c r="B25" s="231" t="s">
        <v>269</v>
      </c>
      <c r="C25" s="132"/>
      <c r="D25" s="132"/>
      <c r="E25" s="122"/>
      <c r="F25" s="133">
        <v>1</v>
      </c>
      <c r="G25" s="311"/>
      <c r="H25" s="122"/>
      <c r="I25" s="133">
        <v>1</v>
      </c>
      <c r="J25" s="311"/>
      <c r="K25" s="129"/>
      <c r="L25" s="130"/>
    </row>
    <row r="26" spans="1:12" s="121" customFormat="1">
      <c r="A26" s="141"/>
      <c r="B26" s="231" t="s">
        <v>270</v>
      </c>
      <c r="C26" s="132"/>
      <c r="D26" s="132"/>
      <c r="E26" s="122"/>
      <c r="F26" s="133">
        <v>1</v>
      </c>
      <c r="G26" s="311"/>
      <c r="H26" s="122"/>
      <c r="I26" s="133">
        <v>1</v>
      </c>
      <c r="J26" s="311"/>
      <c r="K26" s="129"/>
      <c r="L26" s="130"/>
    </row>
    <row r="27" spans="1:12" s="121" customFormat="1">
      <c r="A27" s="141"/>
      <c r="B27" s="231" t="s">
        <v>563</v>
      </c>
      <c r="C27" s="132"/>
      <c r="D27" s="132"/>
      <c r="E27" s="122"/>
      <c r="F27" s="133">
        <v>1</v>
      </c>
      <c r="G27" s="311"/>
      <c r="H27" s="122"/>
      <c r="I27" s="133">
        <v>1</v>
      </c>
      <c r="J27" s="311"/>
      <c r="K27" s="129"/>
      <c r="L27" s="130"/>
    </row>
    <row r="28" spans="1:12" s="121" customFormat="1">
      <c r="A28" s="141"/>
      <c r="B28" s="231" t="s">
        <v>271</v>
      </c>
      <c r="C28" s="132"/>
      <c r="D28" s="132"/>
      <c r="E28" s="122"/>
      <c r="F28" s="133">
        <v>1</v>
      </c>
      <c r="G28" s="311"/>
      <c r="H28" s="122"/>
      <c r="I28" s="133">
        <v>1</v>
      </c>
      <c r="J28" s="311"/>
      <c r="K28" s="129"/>
      <c r="L28" s="130"/>
    </row>
    <row r="29" spans="1:12" s="121" customFormat="1" ht="47.25">
      <c r="A29" s="141"/>
      <c r="B29" s="231" t="s">
        <v>272</v>
      </c>
      <c r="C29" s="132"/>
      <c r="D29" s="132"/>
      <c r="E29" s="122"/>
      <c r="F29" s="133">
        <v>1</v>
      </c>
      <c r="G29" s="311"/>
      <c r="H29" s="122"/>
      <c r="I29" s="133">
        <v>1</v>
      </c>
      <c r="J29" s="311"/>
      <c r="K29" s="129"/>
      <c r="L29" s="130"/>
    </row>
    <row r="30" spans="1:12" s="121" customFormat="1" ht="19.5" customHeight="1">
      <c r="A30" s="141"/>
      <c r="B30" s="231" t="s">
        <v>273</v>
      </c>
      <c r="C30" s="132"/>
      <c r="D30" s="132"/>
      <c r="E30" s="122"/>
      <c r="F30" s="133">
        <v>1</v>
      </c>
      <c r="G30" s="311"/>
      <c r="H30" s="122"/>
      <c r="I30" s="133">
        <v>1</v>
      </c>
      <c r="J30" s="311"/>
      <c r="K30" s="129"/>
      <c r="L30" s="130"/>
    </row>
    <row r="31" spans="1:12" s="121" customFormat="1" ht="31.5">
      <c r="A31" s="141"/>
      <c r="B31" s="231" t="s">
        <v>559</v>
      </c>
      <c r="C31" s="132"/>
      <c r="D31" s="132"/>
      <c r="E31" s="122"/>
      <c r="F31" s="133">
        <v>1</v>
      </c>
      <c r="G31" s="311"/>
      <c r="H31" s="122"/>
      <c r="I31" s="133">
        <v>1</v>
      </c>
      <c r="J31" s="311"/>
      <c r="K31" s="129"/>
      <c r="L31" s="130"/>
    </row>
    <row r="32" spans="1:12" s="121" customFormat="1">
      <c r="A32" s="141"/>
      <c r="B32" s="231" t="s">
        <v>274</v>
      </c>
      <c r="C32" s="132"/>
      <c r="D32" s="132"/>
      <c r="E32" s="122"/>
      <c r="F32" s="133">
        <v>1</v>
      </c>
      <c r="G32" s="311"/>
      <c r="H32" s="122"/>
      <c r="I32" s="133">
        <v>1</v>
      </c>
      <c r="J32" s="311"/>
      <c r="K32" s="129"/>
      <c r="L32" s="130"/>
    </row>
    <row r="33" spans="1:12" s="121" customFormat="1">
      <c r="A33" s="141"/>
      <c r="B33" s="231" t="s">
        <v>275</v>
      </c>
      <c r="C33" s="132"/>
      <c r="D33" s="132"/>
      <c r="E33" s="122"/>
      <c r="F33" s="133">
        <v>1</v>
      </c>
      <c r="G33" s="311"/>
      <c r="H33" s="122"/>
      <c r="I33" s="133">
        <v>1</v>
      </c>
      <c r="J33" s="311"/>
      <c r="K33" s="129"/>
      <c r="L33" s="130"/>
    </row>
    <row r="34" spans="1:12" s="121" customFormat="1">
      <c r="A34" s="141"/>
      <c r="B34" s="231" t="s">
        <v>564</v>
      </c>
      <c r="C34" s="132"/>
      <c r="D34" s="132"/>
      <c r="E34" s="122"/>
      <c r="F34" s="133">
        <v>1</v>
      </c>
      <c r="G34" s="311"/>
      <c r="H34" s="122"/>
      <c r="I34" s="133">
        <v>1</v>
      </c>
      <c r="J34" s="311"/>
      <c r="K34" s="129"/>
      <c r="L34" s="130"/>
    </row>
    <row r="35" spans="1:12" s="121" customFormat="1" ht="173.25">
      <c r="A35" s="141"/>
      <c r="B35" s="220" t="s">
        <v>276</v>
      </c>
      <c r="C35" s="136" t="s">
        <v>259</v>
      </c>
      <c r="D35" s="313"/>
      <c r="E35" s="122"/>
      <c r="F35" s="127"/>
      <c r="G35" s="128"/>
      <c r="H35" s="122"/>
      <c r="I35" s="128"/>
      <c r="J35" s="128"/>
      <c r="K35" s="129"/>
      <c r="L35" s="130"/>
    </row>
    <row r="36" spans="1:12" s="121" customFormat="1">
      <c r="A36" s="141"/>
      <c r="B36" s="220" t="s">
        <v>277</v>
      </c>
      <c r="C36" s="136" t="s">
        <v>152</v>
      </c>
      <c r="D36" s="313"/>
      <c r="E36" s="122"/>
      <c r="F36" s="127"/>
      <c r="G36" s="128"/>
      <c r="H36" s="122"/>
      <c r="I36" s="128"/>
      <c r="J36" s="128"/>
      <c r="K36" s="129"/>
      <c r="L36" s="130"/>
    </row>
    <row r="37" spans="1:12" s="121" customFormat="1" ht="51" customHeight="1">
      <c r="A37" s="141" t="s">
        <v>278</v>
      </c>
      <c r="B37" s="143" t="s">
        <v>585</v>
      </c>
      <c r="C37" s="132"/>
      <c r="D37" s="132"/>
      <c r="E37" s="122">
        <v>2</v>
      </c>
      <c r="F37" s="127"/>
      <c r="G37" s="128"/>
      <c r="H37" s="122">
        <v>2</v>
      </c>
      <c r="I37" s="128"/>
      <c r="J37" s="128"/>
      <c r="K37" s="129"/>
      <c r="L37" s="130"/>
    </row>
    <row r="38" spans="1:12" s="121" customFormat="1">
      <c r="A38" s="141"/>
      <c r="B38" s="143" t="s">
        <v>279</v>
      </c>
      <c r="C38" s="132"/>
      <c r="D38" s="132"/>
      <c r="E38" s="122"/>
      <c r="F38" s="127"/>
      <c r="G38" s="128"/>
      <c r="H38" s="122"/>
      <c r="I38" s="128"/>
      <c r="J38" s="128"/>
      <c r="K38" s="129"/>
      <c r="L38" s="130"/>
    </row>
    <row r="39" spans="1:12" s="121" customFormat="1">
      <c r="A39" s="141"/>
      <c r="B39" s="235" t="s">
        <v>280</v>
      </c>
      <c r="C39" s="132"/>
      <c r="D39" s="132"/>
      <c r="E39" s="122"/>
      <c r="F39" s="133">
        <v>1</v>
      </c>
      <c r="G39" s="311"/>
      <c r="H39" s="122"/>
      <c r="I39" s="138">
        <v>1</v>
      </c>
      <c r="J39" s="311"/>
      <c r="K39" s="129"/>
      <c r="L39" s="130"/>
    </row>
    <row r="40" spans="1:12" s="121" customFormat="1">
      <c r="A40" s="141"/>
      <c r="B40" s="235" t="s">
        <v>281</v>
      </c>
      <c r="C40" s="132"/>
      <c r="D40" s="132"/>
      <c r="E40" s="122"/>
      <c r="F40" s="133">
        <v>1</v>
      </c>
      <c r="G40" s="311"/>
      <c r="H40" s="122"/>
      <c r="I40" s="138">
        <v>1</v>
      </c>
      <c r="J40" s="311"/>
      <c r="K40" s="129"/>
      <c r="L40" s="130"/>
    </row>
    <row r="41" spans="1:12" s="121" customFormat="1" ht="31.5">
      <c r="A41" s="141"/>
      <c r="B41" s="230" t="s">
        <v>282</v>
      </c>
      <c r="C41" s="136" t="s">
        <v>259</v>
      </c>
      <c r="D41" s="313"/>
      <c r="E41" s="122"/>
      <c r="F41" s="127"/>
      <c r="G41" s="128"/>
      <c r="H41" s="122"/>
      <c r="I41" s="128"/>
      <c r="J41" s="128"/>
      <c r="K41" s="129"/>
      <c r="L41" s="130"/>
    </row>
    <row r="42" spans="1:12" s="121" customFormat="1" ht="31.5">
      <c r="A42" s="141"/>
      <c r="B42" s="230" t="s">
        <v>657</v>
      </c>
      <c r="C42" s="136" t="s">
        <v>283</v>
      </c>
      <c r="D42" s="313"/>
      <c r="E42" s="122"/>
      <c r="F42" s="127"/>
      <c r="G42" s="128"/>
      <c r="H42" s="122"/>
      <c r="I42" s="128"/>
      <c r="J42" s="128"/>
      <c r="K42" s="129"/>
      <c r="L42" s="130"/>
    </row>
    <row r="43" spans="1:12" s="121" customFormat="1" ht="31.5">
      <c r="A43" s="141"/>
      <c r="B43" s="230" t="s">
        <v>284</v>
      </c>
      <c r="C43" s="136" t="s">
        <v>285</v>
      </c>
      <c r="D43" s="313"/>
      <c r="E43" s="122"/>
      <c r="F43" s="127"/>
      <c r="G43" s="128"/>
      <c r="H43" s="122"/>
      <c r="I43" s="128"/>
      <c r="J43" s="128"/>
      <c r="K43" s="129"/>
      <c r="L43" s="130"/>
    </row>
    <row r="44" spans="1:12" s="121" customFormat="1">
      <c r="A44" s="141"/>
      <c r="B44" s="144" t="s">
        <v>286</v>
      </c>
      <c r="C44" s="132"/>
      <c r="D44" s="132"/>
      <c r="E44" s="122"/>
      <c r="F44" s="127"/>
      <c r="G44" s="128"/>
      <c r="H44" s="122"/>
      <c r="I44" s="128"/>
      <c r="J44" s="128"/>
      <c r="K44" s="129"/>
      <c r="L44" s="130"/>
    </row>
    <row r="45" spans="1:12" s="121" customFormat="1">
      <c r="A45" s="141"/>
      <c r="B45" s="235" t="s">
        <v>287</v>
      </c>
      <c r="C45" s="132"/>
      <c r="D45" s="132"/>
      <c r="E45" s="122"/>
      <c r="F45" s="133">
        <v>1</v>
      </c>
      <c r="G45" s="311"/>
      <c r="H45" s="122"/>
      <c r="I45" s="138">
        <v>1</v>
      </c>
      <c r="J45" s="311"/>
      <c r="K45" s="129"/>
      <c r="L45" s="130"/>
    </row>
    <row r="46" spans="1:12" s="121" customFormat="1">
      <c r="A46" s="141"/>
      <c r="B46" s="235" t="s">
        <v>288</v>
      </c>
      <c r="C46" s="132"/>
      <c r="D46" s="132"/>
      <c r="E46" s="122"/>
      <c r="F46" s="133">
        <v>1</v>
      </c>
      <c r="G46" s="311"/>
      <c r="H46" s="122"/>
      <c r="I46" s="138">
        <v>1</v>
      </c>
      <c r="J46" s="311"/>
      <c r="K46" s="129"/>
      <c r="L46" s="130"/>
    </row>
    <row r="47" spans="1:12" s="121" customFormat="1" ht="31.5">
      <c r="A47" s="141"/>
      <c r="B47" s="220" t="s">
        <v>289</v>
      </c>
      <c r="C47" s="145" t="s">
        <v>259</v>
      </c>
      <c r="D47" s="313"/>
      <c r="E47" s="122"/>
      <c r="F47" s="127"/>
      <c r="G47" s="128"/>
      <c r="H47" s="122"/>
      <c r="I47" s="128"/>
      <c r="J47" s="128"/>
      <c r="K47" s="129"/>
      <c r="L47" s="130"/>
    </row>
    <row r="48" spans="1:12" s="121" customFormat="1">
      <c r="A48" s="141"/>
      <c r="B48" s="144" t="s">
        <v>290</v>
      </c>
      <c r="C48" s="132"/>
      <c r="D48" s="132"/>
      <c r="E48" s="122"/>
      <c r="F48" s="127"/>
      <c r="G48" s="128"/>
      <c r="H48" s="122"/>
      <c r="I48" s="128"/>
      <c r="J48" s="128"/>
      <c r="K48" s="129"/>
      <c r="L48" s="130"/>
    </row>
    <row r="49" spans="1:12" s="121" customFormat="1">
      <c r="A49" s="141"/>
      <c r="B49" s="235" t="s">
        <v>586</v>
      </c>
      <c r="C49" s="132"/>
      <c r="D49" s="132"/>
      <c r="E49" s="122"/>
      <c r="F49" s="133">
        <v>1</v>
      </c>
      <c r="G49" s="311"/>
      <c r="H49" s="122"/>
      <c r="I49" s="138">
        <v>1</v>
      </c>
      <c r="J49" s="311"/>
      <c r="K49" s="129"/>
      <c r="L49" s="130"/>
    </row>
    <row r="50" spans="1:12" s="121" customFormat="1" ht="47.25">
      <c r="A50" s="141"/>
      <c r="B50" s="235" t="s">
        <v>291</v>
      </c>
      <c r="C50" s="132"/>
      <c r="D50" s="132"/>
      <c r="E50" s="122"/>
      <c r="F50" s="133">
        <v>1</v>
      </c>
      <c r="G50" s="311"/>
      <c r="H50" s="122"/>
      <c r="I50" s="138">
        <v>1</v>
      </c>
      <c r="J50" s="311"/>
      <c r="K50" s="129"/>
      <c r="L50" s="130"/>
    </row>
    <row r="51" spans="1:12" s="121" customFormat="1" ht="31.5">
      <c r="A51" s="141"/>
      <c r="B51" s="220" t="s">
        <v>289</v>
      </c>
      <c r="C51" s="136" t="s">
        <v>259</v>
      </c>
      <c r="D51" s="313"/>
      <c r="E51" s="122"/>
      <c r="F51" s="127"/>
      <c r="G51" s="128"/>
      <c r="H51" s="122"/>
      <c r="I51" s="128"/>
      <c r="J51" s="128"/>
      <c r="K51" s="129"/>
      <c r="L51" s="130"/>
    </row>
    <row r="52" spans="1:12" s="121" customFormat="1" ht="31.5">
      <c r="A52" s="141"/>
      <c r="B52" s="146" t="s">
        <v>587</v>
      </c>
      <c r="C52" s="136" t="s">
        <v>292</v>
      </c>
      <c r="D52" s="313"/>
      <c r="E52" s="122"/>
      <c r="F52" s="127"/>
      <c r="G52" s="128"/>
      <c r="H52" s="122"/>
      <c r="I52" s="128"/>
      <c r="J52" s="128"/>
      <c r="K52" s="129"/>
      <c r="L52" s="130"/>
    </row>
    <row r="53" spans="1:12" s="121" customFormat="1" ht="31.5">
      <c r="A53" s="141"/>
      <c r="B53" s="146" t="s">
        <v>293</v>
      </c>
      <c r="C53" s="136" t="s">
        <v>294</v>
      </c>
      <c r="D53" s="313"/>
      <c r="E53" s="122"/>
      <c r="F53" s="127"/>
      <c r="G53" s="128"/>
      <c r="H53" s="122"/>
      <c r="I53" s="128"/>
      <c r="J53" s="128"/>
      <c r="K53" s="129"/>
      <c r="L53" s="130"/>
    </row>
    <row r="54" spans="1:12" s="121" customFormat="1" ht="130.5" customHeight="1">
      <c r="A54" s="141"/>
      <c r="B54" s="147" t="s">
        <v>295</v>
      </c>
      <c r="C54" s="136" t="s">
        <v>259</v>
      </c>
      <c r="D54" s="313"/>
      <c r="E54" s="122"/>
      <c r="F54" s="127"/>
      <c r="G54" s="128"/>
      <c r="H54" s="122"/>
      <c r="I54" s="128"/>
      <c r="J54" s="128"/>
      <c r="K54" s="129"/>
      <c r="L54" s="130"/>
    </row>
    <row r="55" spans="1:12" s="121" customFormat="1">
      <c r="A55" s="141"/>
      <c r="B55" s="220" t="s">
        <v>277</v>
      </c>
      <c r="C55" s="136" t="s">
        <v>152</v>
      </c>
      <c r="D55" s="313"/>
      <c r="E55" s="122"/>
      <c r="F55" s="127"/>
      <c r="G55" s="128"/>
      <c r="H55" s="122"/>
      <c r="I55" s="128"/>
      <c r="J55" s="128"/>
      <c r="K55" s="129"/>
      <c r="L55" s="130"/>
    </row>
    <row r="56" spans="1:12" s="121" customFormat="1" ht="63">
      <c r="A56" s="141" t="s">
        <v>296</v>
      </c>
      <c r="B56" s="148" t="s">
        <v>565</v>
      </c>
      <c r="C56" s="132"/>
      <c r="D56" s="132"/>
      <c r="E56" s="122">
        <v>-5</v>
      </c>
      <c r="F56" s="127"/>
      <c r="G56" s="149"/>
      <c r="H56" s="122">
        <v>-5</v>
      </c>
      <c r="I56" s="149"/>
      <c r="J56" s="149"/>
      <c r="K56" s="150"/>
      <c r="L56" s="151"/>
    </row>
    <row r="57" spans="1:12" s="121" customFormat="1">
      <c r="A57" s="141"/>
      <c r="B57" s="219" t="s">
        <v>297</v>
      </c>
      <c r="C57" s="132"/>
      <c r="D57" s="132"/>
      <c r="E57" s="122"/>
      <c r="F57" s="127"/>
      <c r="G57" s="128"/>
      <c r="H57" s="122"/>
      <c r="I57" s="128"/>
      <c r="J57" s="128"/>
      <c r="K57" s="129"/>
      <c r="L57" s="130"/>
    </row>
    <row r="58" spans="1:12" s="121" customFormat="1">
      <c r="A58" s="141"/>
      <c r="B58" s="231" t="s">
        <v>298</v>
      </c>
      <c r="C58" s="132"/>
      <c r="D58" s="132"/>
      <c r="E58" s="152"/>
      <c r="F58" s="153">
        <v>-1</v>
      </c>
      <c r="G58" s="311"/>
      <c r="H58" s="122"/>
      <c r="I58" s="153">
        <v>-1</v>
      </c>
      <c r="J58" s="311"/>
      <c r="K58" s="129"/>
      <c r="L58" s="130"/>
    </row>
    <row r="59" spans="1:12" s="121" customFormat="1">
      <c r="A59" s="141"/>
      <c r="B59" s="231" t="s">
        <v>299</v>
      </c>
      <c r="C59" s="132"/>
      <c r="D59" s="132"/>
      <c r="E59" s="152"/>
      <c r="F59" s="153">
        <v>-1</v>
      </c>
      <c r="G59" s="311"/>
      <c r="H59" s="122"/>
      <c r="I59" s="153">
        <v>-1</v>
      </c>
      <c r="J59" s="311"/>
      <c r="K59" s="129"/>
      <c r="L59" s="130"/>
    </row>
    <row r="60" spans="1:12" s="121" customFormat="1">
      <c r="A60" s="141"/>
      <c r="B60" s="231" t="s">
        <v>300</v>
      </c>
      <c r="C60" s="132"/>
      <c r="D60" s="132"/>
      <c r="E60" s="152"/>
      <c r="F60" s="153">
        <v>-1</v>
      </c>
      <c r="G60" s="311"/>
      <c r="H60" s="122"/>
      <c r="I60" s="153">
        <v>-1</v>
      </c>
      <c r="J60" s="311"/>
      <c r="K60" s="129"/>
      <c r="L60" s="130"/>
    </row>
    <row r="61" spans="1:12" s="121" customFormat="1">
      <c r="A61" s="141"/>
      <c r="B61" s="231" t="s">
        <v>301</v>
      </c>
      <c r="C61" s="132"/>
      <c r="D61" s="132"/>
      <c r="E61" s="152"/>
      <c r="F61" s="153">
        <v>-1</v>
      </c>
      <c r="G61" s="311"/>
      <c r="H61" s="122"/>
      <c r="I61" s="153">
        <v>-1</v>
      </c>
      <c r="J61" s="311"/>
      <c r="K61" s="129"/>
      <c r="L61" s="130"/>
    </row>
    <row r="62" spans="1:12" s="121" customFormat="1">
      <c r="A62" s="141"/>
      <c r="B62" s="231" t="s">
        <v>302</v>
      </c>
      <c r="C62" s="132"/>
      <c r="D62" s="132"/>
      <c r="E62" s="152"/>
      <c r="F62" s="153">
        <v>-1</v>
      </c>
      <c r="G62" s="311"/>
      <c r="H62" s="122"/>
      <c r="I62" s="153">
        <v>-1</v>
      </c>
      <c r="J62" s="311"/>
      <c r="K62" s="129"/>
      <c r="L62" s="130"/>
    </row>
    <row r="63" spans="1:12" s="121" customFormat="1">
      <c r="A63" s="141"/>
      <c r="B63" s="228" t="s">
        <v>303</v>
      </c>
      <c r="C63" s="132"/>
      <c r="D63" s="132"/>
      <c r="E63" s="122"/>
      <c r="F63" s="154"/>
      <c r="G63" s="128"/>
      <c r="H63" s="122"/>
      <c r="I63" s="154"/>
      <c r="J63" s="128"/>
      <c r="K63" s="129"/>
      <c r="L63" s="130"/>
    </row>
    <row r="64" spans="1:12" s="121" customFormat="1">
      <c r="A64" s="141"/>
      <c r="B64" s="231" t="s">
        <v>304</v>
      </c>
      <c r="C64" s="132"/>
      <c r="D64" s="132"/>
      <c r="E64" s="152"/>
      <c r="F64" s="153">
        <v>-1</v>
      </c>
      <c r="G64" s="311"/>
      <c r="H64" s="122"/>
      <c r="I64" s="153">
        <v>-1</v>
      </c>
      <c r="J64" s="311"/>
      <c r="K64" s="129"/>
      <c r="L64" s="130"/>
    </row>
    <row r="65" spans="1:12" s="121" customFormat="1">
      <c r="A65" s="141"/>
      <c r="B65" s="231" t="s">
        <v>305</v>
      </c>
      <c r="C65" s="132"/>
      <c r="D65" s="132"/>
      <c r="E65" s="152"/>
      <c r="F65" s="153">
        <v>-1</v>
      </c>
      <c r="G65" s="311"/>
      <c r="H65" s="122"/>
      <c r="I65" s="153">
        <v>-1</v>
      </c>
      <c r="J65" s="311"/>
      <c r="K65" s="129"/>
      <c r="L65" s="130"/>
    </row>
    <row r="66" spans="1:12" s="121" customFormat="1">
      <c r="A66" s="141"/>
      <c r="B66" s="231" t="s">
        <v>306</v>
      </c>
      <c r="C66" s="132"/>
      <c r="D66" s="132"/>
      <c r="E66" s="152"/>
      <c r="F66" s="153">
        <v>-1</v>
      </c>
      <c r="G66" s="311"/>
      <c r="H66" s="122"/>
      <c r="I66" s="153">
        <v>-1</v>
      </c>
      <c r="J66" s="311"/>
      <c r="K66" s="129"/>
      <c r="L66" s="130"/>
    </row>
    <row r="67" spans="1:12" s="121" customFormat="1">
      <c r="A67" s="141"/>
      <c r="B67" s="231" t="s">
        <v>307</v>
      </c>
      <c r="C67" s="132"/>
      <c r="D67" s="132"/>
      <c r="E67" s="152"/>
      <c r="F67" s="153">
        <v>-1</v>
      </c>
      <c r="G67" s="311"/>
      <c r="H67" s="122"/>
      <c r="I67" s="153">
        <v>-1</v>
      </c>
      <c r="J67" s="311"/>
      <c r="K67" s="129"/>
      <c r="L67" s="130"/>
    </row>
    <row r="68" spans="1:12" s="121" customFormat="1" ht="110.25">
      <c r="A68" s="141"/>
      <c r="B68" s="220" t="s">
        <v>308</v>
      </c>
      <c r="C68" s="136" t="s">
        <v>259</v>
      </c>
      <c r="D68" s="314"/>
      <c r="E68" s="152"/>
      <c r="F68" s="127"/>
      <c r="G68" s="128"/>
      <c r="H68" s="122"/>
      <c r="I68" s="128"/>
      <c r="J68" s="128"/>
      <c r="K68" s="129"/>
      <c r="L68" s="130"/>
    </row>
    <row r="69" spans="1:12" s="121" customFormat="1">
      <c r="A69" s="155" t="s">
        <v>103</v>
      </c>
      <c r="B69" s="156" t="s">
        <v>104</v>
      </c>
      <c r="C69" s="157"/>
      <c r="D69" s="157"/>
      <c r="E69" s="122">
        <f>E70+E74+E76+E78+E104+E130+E155</f>
        <v>47</v>
      </c>
      <c r="F69" s="123"/>
      <c r="G69" s="123"/>
      <c r="H69" s="122">
        <f>H70+H74+H76+H78+H104+H130+H155</f>
        <v>52</v>
      </c>
      <c r="I69" s="123"/>
      <c r="J69" s="123"/>
      <c r="K69" s="124"/>
      <c r="L69" s="125"/>
    </row>
    <row r="70" spans="1:12" s="121" customFormat="1" ht="178.5" customHeight="1">
      <c r="A70" s="158" t="s">
        <v>310</v>
      </c>
      <c r="B70" s="228" t="s">
        <v>668</v>
      </c>
      <c r="C70" s="132"/>
      <c r="D70" s="132"/>
      <c r="E70" s="122">
        <v>5</v>
      </c>
      <c r="F70" s="159" t="s">
        <v>311</v>
      </c>
      <c r="G70" s="310"/>
      <c r="H70" s="122">
        <v>5</v>
      </c>
      <c r="I70" s="159" t="s">
        <v>311</v>
      </c>
      <c r="J70" s="310"/>
      <c r="K70" s="139"/>
      <c r="L70" s="140"/>
    </row>
    <row r="71" spans="1:12" s="121" customFormat="1" ht="31.5">
      <c r="A71" s="160"/>
      <c r="B71" s="220" t="s">
        <v>312</v>
      </c>
      <c r="C71" s="136" t="s">
        <v>152</v>
      </c>
      <c r="D71" s="313"/>
      <c r="E71" s="122"/>
      <c r="F71" s="127"/>
      <c r="G71" s="127"/>
      <c r="H71" s="122"/>
      <c r="I71" s="127"/>
      <c r="J71" s="127"/>
      <c r="K71" s="139"/>
      <c r="L71" s="140"/>
    </row>
    <row r="72" spans="1:12" s="121" customFormat="1" ht="31.5">
      <c r="A72" s="160"/>
      <c r="B72" s="220" t="s">
        <v>313</v>
      </c>
      <c r="C72" s="136" t="s">
        <v>85</v>
      </c>
      <c r="D72" s="313"/>
      <c r="E72" s="122"/>
      <c r="F72" s="127"/>
      <c r="G72" s="127"/>
      <c r="H72" s="122"/>
      <c r="I72" s="127"/>
      <c r="J72" s="127"/>
      <c r="K72" s="139"/>
      <c r="L72" s="140"/>
    </row>
    <row r="73" spans="1:12" s="121" customFormat="1" ht="47.25">
      <c r="A73" s="160"/>
      <c r="B73" s="220" t="s">
        <v>314</v>
      </c>
      <c r="C73" s="136" t="s">
        <v>315</v>
      </c>
      <c r="D73" s="313"/>
      <c r="E73" s="122"/>
      <c r="F73" s="127"/>
      <c r="G73" s="127"/>
      <c r="H73" s="122"/>
      <c r="I73" s="127"/>
      <c r="J73" s="127"/>
      <c r="K73" s="139"/>
      <c r="L73" s="140"/>
    </row>
    <row r="74" spans="1:12" s="121" customFormat="1" ht="66" customHeight="1">
      <c r="A74" s="158" t="s">
        <v>316</v>
      </c>
      <c r="B74" s="161" t="s">
        <v>566</v>
      </c>
      <c r="C74" s="132"/>
      <c r="D74" s="132"/>
      <c r="E74" s="122">
        <v>3</v>
      </c>
      <c r="F74" s="133">
        <v>3</v>
      </c>
      <c r="G74" s="310"/>
      <c r="H74" s="122">
        <v>3</v>
      </c>
      <c r="I74" s="133">
        <v>3</v>
      </c>
      <c r="J74" s="310"/>
      <c r="K74" s="139"/>
      <c r="L74" s="140"/>
    </row>
    <row r="75" spans="1:12" s="121" customFormat="1" ht="94.5">
      <c r="A75" s="158"/>
      <c r="B75" s="229" t="s">
        <v>317</v>
      </c>
      <c r="C75" s="136" t="s">
        <v>318</v>
      </c>
      <c r="D75" s="313"/>
      <c r="E75" s="122"/>
      <c r="F75" s="127"/>
      <c r="G75" s="128"/>
      <c r="H75" s="122"/>
      <c r="I75" s="128"/>
      <c r="J75" s="128"/>
      <c r="K75" s="129"/>
      <c r="L75" s="130"/>
    </row>
    <row r="76" spans="1:12" s="121" customFormat="1" ht="31.5">
      <c r="A76" s="158" t="s">
        <v>319</v>
      </c>
      <c r="B76" s="148" t="s">
        <v>567</v>
      </c>
      <c r="C76" s="132"/>
      <c r="D76" s="132"/>
      <c r="E76" s="122">
        <v>1</v>
      </c>
      <c r="F76" s="133">
        <v>1</v>
      </c>
      <c r="G76" s="311"/>
      <c r="H76" s="122">
        <v>1</v>
      </c>
      <c r="I76" s="138">
        <v>1</v>
      </c>
      <c r="J76" s="311"/>
      <c r="K76" s="129"/>
      <c r="L76" s="130"/>
    </row>
    <row r="77" spans="1:12" s="121" customFormat="1" ht="31.5">
      <c r="A77" s="158"/>
      <c r="B77" s="220" t="s">
        <v>320</v>
      </c>
      <c r="C77" s="136" t="s">
        <v>221</v>
      </c>
      <c r="D77" s="313"/>
      <c r="E77" s="122"/>
      <c r="F77" s="127"/>
      <c r="G77" s="128"/>
      <c r="H77" s="122"/>
      <c r="I77" s="128"/>
      <c r="J77" s="128"/>
      <c r="K77" s="129"/>
      <c r="L77" s="130"/>
    </row>
    <row r="78" spans="1:12" s="121" customFormat="1">
      <c r="A78" s="158" t="s">
        <v>321</v>
      </c>
      <c r="B78" s="219" t="s">
        <v>568</v>
      </c>
      <c r="C78" s="132"/>
      <c r="D78" s="132"/>
      <c r="E78" s="122">
        <f>E79+E92</f>
        <v>9</v>
      </c>
      <c r="F78" s="127"/>
      <c r="G78" s="128"/>
      <c r="H78" s="122">
        <f>H79+H92</f>
        <v>9</v>
      </c>
      <c r="I78" s="128"/>
      <c r="J78" s="128"/>
      <c r="K78" s="129"/>
      <c r="L78" s="130"/>
    </row>
    <row r="79" spans="1:12" s="121" customFormat="1" ht="78.75">
      <c r="A79" s="158" t="s">
        <v>322</v>
      </c>
      <c r="B79" s="228" t="s">
        <v>588</v>
      </c>
      <c r="C79" s="162"/>
      <c r="D79" s="162"/>
      <c r="E79" s="122">
        <v>4</v>
      </c>
      <c r="F79" s="127"/>
      <c r="G79" s="163"/>
      <c r="H79" s="122">
        <v>4</v>
      </c>
      <c r="I79" s="163"/>
      <c r="J79" s="163"/>
      <c r="K79" s="164"/>
      <c r="L79" s="165"/>
    </row>
    <row r="80" spans="1:12" s="121" customFormat="1" ht="63">
      <c r="A80" s="158"/>
      <c r="B80" s="231" t="s">
        <v>323</v>
      </c>
      <c r="C80" s="162"/>
      <c r="D80" s="162"/>
      <c r="E80" s="122"/>
      <c r="F80" s="133">
        <v>1</v>
      </c>
      <c r="G80" s="310"/>
      <c r="H80" s="122"/>
      <c r="I80" s="133">
        <v>1</v>
      </c>
      <c r="J80" s="310"/>
      <c r="K80" s="139"/>
      <c r="L80" s="140"/>
    </row>
    <row r="81" spans="1:12" s="121" customFormat="1" ht="31.5">
      <c r="A81" s="158"/>
      <c r="B81" s="166" t="s">
        <v>324</v>
      </c>
      <c r="C81" s="136" t="s">
        <v>148</v>
      </c>
      <c r="D81" s="313"/>
      <c r="E81" s="122"/>
      <c r="F81" s="127"/>
      <c r="G81" s="127"/>
      <c r="H81" s="122"/>
      <c r="I81" s="127"/>
      <c r="J81" s="127"/>
      <c r="K81" s="139"/>
      <c r="L81" s="140"/>
    </row>
    <row r="82" spans="1:12" s="121" customFormat="1" ht="94.5">
      <c r="A82" s="158"/>
      <c r="B82" s="283" t="s">
        <v>669</v>
      </c>
      <c r="C82" s="162"/>
      <c r="D82" s="162"/>
      <c r="E82" s="122"/>
      <c r="F82" s="133">
        <v>1</v>
      </c>
      <c r="G82" s="310"/>
      <c r="H82" s="122"/>
      <c r="I82" s="133">
        <v>1</v>
      </c>
      <c r="J82" s="310"/>
      <c r="K82" s="139"/>
      <c r="L82" s="140"/>
    </row>
    <row r="83" spans="1:12" s="121" customFormat="1" ht="94.5">
      <c r="A83" s="158"/>
      <c r="B83" s="166" t="s">
        <v>326</v>
      </c>
      <c r="C83" s="136" t="s">
        <v>149</v>
      </c>
      <c r="D83" s="313"/>
      <c r="E83" s="122"/>
      <c r="F83" s="127"/>
      <c r="G83" s="127"/>
      <c r="H83" s="122"/>
      <c r="I83" s="127"/>
      <c r="J83" s="127"/>
      <c r="K83" s="139"/>
      <c r="L83" s="140"/>
    </row>
    <row r="84" spans="1:12" s="121" customFormat="1" ht="31.5">
      <c r="A84" s="158"/>
      <c r="B84" s="166" t="s">
        <v>328</v>
      </c>
      <c r="C84" s="136" t="s">
        <v>325</v>
      </c>
      <c r="D84" s="313"/>
      <c r="E84" s="122"/>
      <c r="F84" s="127"/>
      <c r="G84" s="127"/>
      <c r="H84" s="122"/>
      <c r="I84" s="127"/>
      <c r="J84" s="127"/>
      <c r="K84" s="139"/>
      <c r="L84" s="140"/>
    </row>
    <row r="85" spans="1:12" s="121" customFormat="1" ht="31.5">
      <c r="A85" s="158"/>
      <c r="B85" s="166" t="s">
        <v>330</v>
      </c>
      <c r="C85" s="136" t="s">
        <v>327</v>
      </c>
      <c r="D85" s="313"/>
      <c r="E85" s="122"/>
      <c r="F85" s="127"/>
      <c r="G85" s="127"/>
      <c r="H85" s="122"/>
      <c r="I85" s="127"/>
      <c r="J85" s="127"/>
      <c r="K85" s="139"/>
      <c r="L85" s="140"/>
    </row>
    <row r="86" spans="1:12" s="121" customFormat="1" ht="141.75">
      <c r="A86" s="158"/>
      <c r="B86" s="231" t="s">
        <v>332</v>
      </c>
      <c r="C86" s="162"/>
      <c r="D86" s="162"/>
      <c r="E86" s="122"/>
      <c r="F86" s="133">
        <v>1</v>
      </c>
      <c r="G86" s="310"/>
      <c r="H86" s="312"/>
      <c r="I86" s="133">
        <v>1</v>
      </c>
      <c r="J86" s="310"/>
      <c r="K86" s="139"/>
      <c r="L86" s="140"/>
    </row>
    <row r="87" spans="1:12" s="121" customFormat="1" ht="94.5">
      <c r="A87" s="158"/>
      <c r="B87" s="166" t="s">
        <v>326</v>
      </c>
      <c r="C87" s="136" t="s">
        <v>149</v>
      </c>
      <c r="D87" s="313"/>
      <c r="E87" s="122"/>
      <c r="F87" s="127"/>
      <c r="G87" s="127"/>
      <c r="H87" s="122"/>
      <c r="I87" s="127"/>
      <c r="J87" s="127"/>
      <c r="K87" s="139"/>
      <c r="L87" s="140"/>
    </row>
    <row r="88" spans="1:12" s="121" customFormat="1" ht="31.5">
      <c r="A88" s="158"/>
      <c r="B88" s="166" t="s">
        <v>328</v>
      </c>
      <c r="C88" s="136" t="s">
        <v>325</v>
      </c>
      <c r="D88" s="313"/>
      <c r="E88" s="122"/>
      <c r="F88" s="127"/>
      <c r="G88" s="127"/>
      <c r="H88" s="122"/>
      <c r="I88" s="127"/>
      <c r="J88" s="127"/>
      <c r="K88" s="139"/>
      <c r="L88" s="140"/>
    </row>
    <row r="89" spans="1:12" s="121" customFormat="1" ht="31.5">
      <c r="A89" s="158"/>
      <c r="B89" s="166" t="s">
        <v>330</v>
      </c>
      <c r="C89" s="136" t="s">
        <v>327</v>
      </c>
      <c r="D89" s="313"/>
      <c r="E89" s="122"/>
      <c r="F89" s="127"/>
      <c r="G89" s="127"/>
      <c r="H89" s="122"/>
      <c r="I89" s="127"/>
      <c r="J89" s="127"/>
      <c r="K89" s="139"/>
      <c r="L89" s="140"/>
    </row>
    <row r="90" spans="1:12" s="121" customFormat="1" ht="94.5">
      <c r="A90" s="158"/>
      <c r="B90" s="283" t="s">
        <v>692</v>
      </c>
      <c r="C90" s="162"/>
      <c r="D90" s="162"/>
      <c r="E90" s="122"/>
      <c r="F90" s="133">
        <v>1</v>
      </c>
      <c r="G90" s="310"/>
      <c r="H90" s="122"/>
      <c r="I90" s="133">
        <v>1</v>
      </c>
      <c r="J90" s="310"/>
      <c r="K90" s="139"/>
      <c r="L90" s="140"/>
    </row>
    <row r="91" spans="1:12" s="121" customFormat="1" ht="39" customHeight="1">
      <c r="A91" s="158"/>
      <c r="B91" s="166" t="s">
        <v>333</v>
      </c>
      <c r="C91" s="136" t="s">
        <v>119</v>
      </c>
      <c r="D91" s="313"/>
      <c r="E91" s="122"/>
      <c r="F91" s="127"/>
      <c r="G91" s="127"/>
      <c r="H91" s="122"/>
      <c r="I91" s="127"/>
      <c r="J91" s="127"/>
      <c r="K91" s="139"/>
      <c r="L91" s="140"/>
    </row>
    <row r="92" spans="1:12" s="121" customFormat="1" ht="63">
      <c r="A92" s="158" t="s">
        <v>334</v>
      </c>
      <c r="B92" s="285" t="s">
        <v>693</v>
      </c>
      <c r="C92" s="162"/>
      <c r="D92" s="162"/>
      <c r="E92" s="122">
        <v>5</v>
      </c>
      <c r="F92" s="127"/>
      <c r="G92" s="127"/>
      <c r="H92" s="122">
        <v>5</v>
      </c>
      <c r="I92" s="163"/>
      <c r="J92" s="127"/>
      <c r="K92" s="164"/>
      <c r="L92" s="165"/>
    </row>
    <row r="93" spans="1:12" s="121" customFormat="1" ht="47.25">
      <c r="A93" s="158"/>
      <c r="B93" s="231" t="s">
        <v>335</v>
      </c>
      <c r="C93" s="162"/>
      <c r="D93" s="162"/>
      <c r="E93" s="122"/>
      <c r="F93" s="133">
        <v>1</v>
      </c>
      <c r="G93" s="310"/>
      <c r="H93" s="122"/>
      <c r="I93" s="133">
        <v>1</v>
      </c>
      <c r="J93" s="310"/>
      <c r="K93" s="139"/>
      <c r="L93" s="140"/>
    </row>
    <row r="94" spans="1:12" s="121" customFormat="1" ht="47.25">
      <c r="A94" s="158"/>
      <c r="B94" s="166" t="s">
        <v>336</v>
      </c>
      <c r="C94" s="136" t="s">
        <v>329</v>
      </c>
      <c r="D94" s="313"/>
      <c r="E94" s="122"/>
      <c r="F94" s="127"/>
      <c r="G94" s="127"/>
      <c r="H94" s="122"/>
      <c r="I94" s="127"/>
      <c r="J94" s="127"/>
      <c r="K94" s="139"/>
      <c r="L94" s="140"/>
    </row>
    <row r="95" spans="1:12" s="121" customFormat="1" ht="47.25">
      <c r="A95" s="158"/>
      <c r="B95" s="235" t="s">
        <v>338</v>
      </c>
      <c r="C95" s="162"/>
      <c r="D95" s="162"/>
      <c r="E95" s="122"/>
      <c r="F95" s="133">
        <v>1</v>
      </c>
      <c r="G95" s="310"/>
      <c r="H95" s="122"/>
      <c r="I95" s="133">
        <v>1</v>
      </c>
      <c r="J95" s="310"/>
      <c r="K95" s="139"/>
      <c r="L95" s="140"/>
    </row>
    <row r="96" spans="1:12" s="121" customFormat="1" ht="47.25">
      <c r="A96" s="158"/>
      <c r="B96" s="147" t="s">
        <v>339</v>
      </c>
      <c r="C96" s="136" t="s">
        <v>119</v>
      </c>
      <c r="D96" s="313"/>
      <c r="E96" s="122"/>
      <c r="F96" s="127"/>
      <c r="G96" s="127"/>
      <c r="H96" s="122"/>
      <c r="I96" s="127"/>
      <c r="J96" s="127"/>
      <c r="K96" s="139"/>
      <c r="L96" s="140"/>
    </row>
    <row r="97" spans="1:12" s="121" customFormat="1" ht="31.5">
      <c r="A97" s="158"/>
      <c r="B97" s="235" t="s">
        <v>340</v>
      </c>
      <c r="C97" s="162"/>
      <c r="D97" s="162"/>
      <c r="E97" s="122"/>
      <c r="F97" s="133">
        <v>1</v>
      </c>
      <c r="G97" s="310"/>
      <c r="H97" s="122"/>
      <c r="I97" s="133">
        <v>1</v>
      </c>
      <c r="J97" s="310"/>
      <c r="K97" s="139"/>
      <c r="L97" s="140"/>
    </row>
    <row r="98" spans="1:12" s="121" customFormat="1" ht="47.25">
      <c r="A98" s="158"/>
      <c r="B98" s="166" t="s">
        <v>341</v>
      </c>
      <c r="C98" s="136" t="s">
        <v>119</v>
      </c>
      <c r="D98" s="313"/>
      <c r="E98" s="122"/>
      <c r="F98" s="127"/>
      <c r="G98" s="127"/>
      <c r="H98" s="122"/>
      <c r="I98" s="127"/>
      <c r="J98" s="127"/>
      <c r="K98" s="139"/>
      <c r="L98" s="140"/>
    </row>
    <row r="99" spans="1:12" s="121" customFormat="1" ht="47.25">
      <c r="A99" s="158"/>
      <c r="B99" s="231" t="s">
        <v>342</v>
      </c>
      <c r="C99" s="162"/>
      <c r="D99" s="162"/>
      <c r="E99" s="122"/>
      <c r="F99" s="133">
        <v>1</v>
      </c>
      <c r="G99" s="310"/>
      <c r="H99" s="122"/>
      <c r="I99" s="133">
        <v>1</v>
      </c>
      <c r="J99" s="310"/>
      <c r="K99" s="139"/>
      <c r="L99" s="140"/>
    </row>
    <row r="100" spans="1:12" s="121" customFormat="1" ht="47.25">
      <c r="A100" s="158"/>
      <c r="B100" s="166" t="s">
        <v>343</v>
      </c>
      <c r="C100" s="136" t="s">
        <v>119</v>
      </c>
      <c r="D100" s="313"/>
      <c r="E100" s="122"/>
      <c r="F100" s="127"/>
      <c r="G100" s="127"/>
      <c r="H100" s="122"/>
      <c r="I100" s="127"/>
      <c r="J100" s="127"/>
      <c r="K100" s="139"/>
      <c r="L100" s="140"/>
    </row>
    <row r="101" spans="1:12" s="121" customFormat="1" ht="31.5">
      <c r="A101" s="158"/>
      <c r="B101" s="231" t="s">
        <v>344</v>
      </c>
      <c r="C101" s="162"/>
      <c r="D101" s="162"/>
      <c r="E101" s="122"/>
      <c r="F101" s="133">
        <v>1</v>
      </c>
      <c r="G101" s="310"/>
      <c r="H101" s="122"/>
      <c r="I101" s="133">
        <v>1</v>
      </c>
      <c r="J101" s="310"/>
      <c r="K101" s="139"/>
      <c r="L101" s="140"/>
    </row>
    <row r="102" spans="1:12" s="121" customFormat="1" ht="47.25">
      <c r="A102" s="158"/>
      <c r="B102" s="220" t="s">
        <v>345</v>
      </c>
      <c r="C102" s="136" t="s">
        <v>119</v>
      </c>
      <c r="D102" s="313"/>
      <c r="E102" s="122"/>
      <c r="F102" s="127"/>
      <c r="G102" s="127"/>
      <c r="H102" s="122"/>
      <c r="I102" s="127"/>
      <c r="J102" s="127"/>
      <c r="K102" s="139"/>
      <c r="L102" s="140"/>
    </row>
    <row r="103" spans="1:12" s="121" customFormat="1" ht="31.5">
      <c r="A103" s="158"/>
      <c r="B103" s="220" t="s">
        <v>659</v>
      </c>
      <c r="C103" s="136" t="s">
        <v>331</v>
      </c>
      <c r="D103" s="313"/>
      <c r="E103" s="122"/>
      <c r="F103" s="127"/>
      <c r="G103" s="127"/>
      <c r="H103" s="122"/>
      <c r="I103" s="127"/>
      <c r="J103" s="127"/>
      <c r="K103" s="139"/>
      <c r="L103" s="140"/>
    </row>
    <row r="104" spans="1:12" s="121" customFormat="1">
      <c r="A104" s="158" t="s">
        <v>346</v>
      </c>
      <c r="B104" s="228" t="s">
        <v>569</v>
      </c>
      <c r="C104" s="162"/>
      <c r="D104" s="162"/>
      <c r="E104" s="122">
        <f>E105+E110+E117</f>
        <v>10</v>
      </c>
      <c r="F104" s="127"/>
      <c r="G104" s="163"/>
      <c r="H104" s="122">
        <f>H105+H110+H117</f>
        <v>10</v>
      </c>
      <c r="I104" s="163"/>
      <c r="J104" s="163"/>
      <c r="K104" s="164"/>
      <c r="L104" s="165"/>
    </row>
    <row r="105" spans="1:12" s="121" customFormat="1" ht="31.5">
      <c r="A105" s="158" t="s">
        <v>347</v>
      </c>
      <c r="B105" s="219" t="s">
        <v>570</v>
      </c>
      <c r="C105" s="132"/>
      <c r="D105" s="132"/>
      <c r="E105" s="122">
        <v>2</v>
      </c>
      <c r="F105" s="127"/>
      <c r="G105" s="128"/>
      <c r="H105" s="122">
        <v>2</v>
      </c>
      <c r="I105" s="128"/>
      <c r="J105" s="128"/>
      <c r="K105" s="129"/>
      <c r="L105" s="130"/>
    </row>
    <row r="106" spans="1:12" s="121" customFormat="1">
      <c r="A106" s="158"/>
      <c r="B106" s="231" t="s">
        <v>589</v>
      </c>
      <c r="C106" s="132"/>
      <c r="D106" s="132"/>
      <c r="E106" s="122"/>
      <c r="F106" s="133">
        <v>2</v>
      </c>
      <c r="G106" s="428"/>
      <c r="H106" s="122"/>
      <c r="I106" s="138">
        <v>2</v>
      </c>
      <c r="J106" s="430"/>
      <c r="K106" s="129"/>
      <c r="L106" s="130"/>
    </row>
    <row r="107" spans="1:12" s="121" customFormat="1">
      <c r="A107" s="158"/>
      <c r="B107" s="231" t="s">
        <v>590</v>
      </c>
      <c r="C107" s="132"/>
      <c r="D107" s="132"/>
      <c r="E107" s="122"/>
      <c r="F107" s="133">
        <v>1</v>
      </c>
      <c r="G107" s="429"/>
      <c r="H107" s="122"/>
      <c r="I107" s="138">
        <v>1</v>
      </c>
      <c r="J107" s="431"/>
      <c r="K107" s="129"/>
      <c r="L107" s="130"/>
    </row>
    <row r="108" spans="1:12" s="121" customFormat="1" ht="31.5">
      <c r="A108" s="158"/>
      <c r="B108" s="220" t="s">
        <v>348</v>
      </c>
      <c r="C108" s="136" t="s">
        <v>119</v>
      </c>
      <c r="D108" s="313"/>
      <c r="E108" s="122"/>
      <c r="F108" s="127"/>
      <c r="G108" s="128"/>
      <c r="H108" s="122"/>
      <c r="I108" s="128"/>
      <c r="J108" s="128"/>
      <c r="K108" s="129"/>
      <c r="L108" s="130"/>
    </row>
    <row r="109" spans="1:12" s="121" customFormat="1">
      <c r="A109" s="158"/>
      <c r="B109" s="220" t="s">
        <v>349</v>
      </c>
      <c r="C109" s="136" t="s">
        <v>220</v>
      </c>
      <c r="D109" s="313"/>
      <c r="E109" s="122"/>
      <c r="F109" s="127"/>
      <c r="G109" s="128"/>
      <c r="H109" s="122"/>
      <c r="I109" s="128"/>
      <c r="J109" s="128"/>
      <c r="K109" s="129"/>
      <c r="L109" s="130"/>
    </row>
    <row r="110" spans="1:12" s="121" customFormat="1" ht="84.75" customHeight="1">
      <c r="A110" s="158" t="s">
        <v>350</v>
      </c>
      <c r="B110" s="219" t="s">
        <v>571</v>
      </c>
      <c r="C110" s="162"/>
      <c r="D110" s="162"/>
      <c r="E110" s="122">
        <v>3</v>
      </c>
      <c r="F110" s="127"/>
      <c r="G110" s="127"/>
      <c r="H110" s="122">
        <v>3</v>
      </c>
      <c r="I110" s="127"/>
      <c r="J110" s="127"/>
      <c r="K110" s="139"/>
      <c r="L110" s="140"/>
    </row>
    <row r="111" spans="1:12" s="121" customFormat="1" ht="31.5">
      <c r="A111" s="158"/>
      <c r="B111" s="231" t="s">
        <v>351</v>
      </c>
      <c r="C111" s="132"/>
      <c r="D111" s="132"/>
      <c r="E111" s="122"/>
      <c r="F111" s="133">
        <v>3</v>
      </c>
      <c r="G111" s="420"/>
      <c r="H111" s="122"/>
      <c r="I111" s="133">
        <v>3</v>
      </c>
      <c r="J111" s="430"/>
      <c r="K111" s="129"/>
      <c r="L111" s="130"/>
    </row>
    <row r="112" spans="1:12" s="121" customFormat="1" ht="31.5">
      <c r="A112" s="158"/>
      <c r="B112" s="231" t="s">
        <v>352</v>
      </c>
      <c r="C112" s="162"/>
      <c r="D112" s="162"/>
      <c r="E112" s="122"/>
      <c r="F112" s="133">
        <v>2</v>
      </c>
      <c r="G112" s="432"/>
      <c r="H112" s="122"/>
      <c r="I112" s="133">
        <v>2</v>
      </c>
      <c r="J112" s="433"/>
      <c r="K112" s="139"/>
      <c r="L112" s="140"/>
    </row>
    <row r="113" spans="1:12" s="121" customFormat="1" ht="31.5">
      <c r="A113" s="158"/>
      <c r="B113" s="231" t="s">
        <v>353</v>
      </c>
      <c r="C113" s="162"/>
      <c r="D113" s="162"/>
      <c r="E113" s="122"/>
      <c r="F113" s="133">
        <v>1</v>
      </c>
      <c r="G113" s="421"/>
      <c r="H113" s="122"/>
      <c r="I113" s="133">
        <v>1</v>
      </c>
      <c r="J113" s="431"/>
      <c r="K113" s="139"/>
      <c r="L113" s="140"/>
    </row>
    <row r="114" spans="1:12" s="121" customFormat="1" ht="47.25">
      <c r="A114" s="158"/>
      <c r="B114" s="166" t="s">
        <v>354</v>
      </c>
      <c r="C114" s="136" t="s">
        <v>119</v>
      </c>
      <c r="D114" s="313"/>
      <c r="E114" s="122"/>
      <c r="F114" s="127"/>
      <c r="G114" s="127"/>
      <c r="H114" s="122"/>
      <c r="I114" s="127"/>
      <c r="J114" s="127"/>
      <c r="K114" s="139"/>
      <c r="L114" s="140"/>
    </row>
    <row r="115" spans="1:12" s="121" customFormat="1" ht="47.25">
      <c r="A115" s="158"/>
      <c r="B115" s="167" t="s">
        <v>355</v>
      </c>
      <c r="C115" s="168" t="s">
        <v>111</v>
      </c>
      <c r="D115" s="315"/>
      <c r="E115" s="122"/>
      <c r="F115" s="127"/>
      <c r="G115" s="127"/>
      <c r="H115" s="122"/>
      <c r="I115" s="127"/>
      <c r="J115" s="127"/>
      <c r="K115" s="139"/>
      <c r="L115" s="140"/>
    </row>
    <row r="116" spans="1:12" s="121" customFormat="1" ht="47.25">
      <c r="A116" s="158"/>
      <c r="B116" s="303" t="s">
        <v>694</v>
      </c>
      <c r="C116" s="136" t="s">
        <v>153</v>
      </c>
      <c r="D116" s="313"/>
      <c r="E116" s="122"/>
      <c r="F116" s="127"/>
      <c r="G116" s="127"/>
      <c r="H116" s="122"/>
      <c r="I116" s="127"/>
      <c r="J116" s="127"/>
      <c r="K116" s="139"/>
      <c r="L116" s="140"/>
    </row>
    <row r="117" spans="1:12" s="121" customFormat="1" ht="63">
      <c r="A117" s="158" t="s">
        <v>356</v>
      </c>
      <c r="B117" s="219" t="s">
        <v>572</v>
      </c>
      <c r="C117" s="162"/>
      <c r="D117" s="162"/>
      <c r="E117" s="122">
        <v>5</v>
      </c>
      <c r="F117" s="127"/>
      <c r="G117" s="127"/>
      <c r="H117" s="122">
        <v>5</v>
      </c>
      <c r="I117" s="127"/>
      <c r="J117" s="127"/>
      <c r="K117" s="139"/>
      <c r="L117" s="140"/>
    </row>
    <row r="118" spans="1:12" s="121" customFormat="1" ht="47.25">
      <c r="A118" s="158"/>
      <c r="B118" s="231" t="s">
        <v>357</v>
      </c>
      <c r="C118" s="162"/>
      <c r="D118" s="162"/>
      <c r="E118" s="122"/>
      <c r="F118" s="133">
        <v>1</v>
      </c>
      <c r="G118" s="310"/>
      <c r="H118" s="122"/>
      <c r="I118" s="133">
        <v>1</v>
      </c>
      <c r="J118" s="310"/>
      <c r="K118" s="139"/>
      <c r="L118" s="140"/>
    </row>
    <row r="119" spans="1:12" s="121" customFormat="1" ht="31.5">
      <c r="A119" s="158"/>
      <c r="B119" s="231" t="s">
        <v>358</v>
      </c>
      <c r="C119" s="162"/>
      <c r="D119" s="162"/>
      <c r="E119" s="122"/>
      <c r="F119" s="133">
        <v>1</v>
      </c>
      <c r="G119" s="310"/>
      <c r="H119" s="122"/>
      <c r="I119" s="133">
        <v>1</v>
      </c>
      <c r="J119" s="310"/>
      <c r="K119" s="164"/>
      <c r="L119" s="165"/>
    </row>
    <row r="120" spans="1:12" s="121" customFormat="1" ht="31.5">
      <c r="A120" s="158"/>
      <c r="B120" s="231" t="s">
        <v>359</v>
      </c>
      <c r="C120" s="162"/>
      <c r="D120" s="162"/>
      <c r="E120" s="122"/>
      <c r="F120" s="133">
        <v>1</v>
      </c>
      <c r="G120" s="310"/>
      <c r="H120" s="122"/>
      <c r="I120" s="133">
        <v>1</v>
      </c>
      <c r="J120" s="310"/>
      <c r="K120" s="164"/>
      <c r="L120" s="165"/>
    </row>
    <row r="121" spans="1:12" s="121" customFormat="1" ht="31.5">
      <c r="A121" s="158"/>
      <c r="B121" s="231" t="s">
        <v>592</v>
      </c>
      <c r="C121" s="162"/>
      <c r="D121" s="162"/>
      <c r="E121" s="122"/>
      <c r="F121" s="133">
        <v>1</v>
      </c>
      <c r="G121" s="310"/>
      <c r="H121" s="122"/>
      <c r="I121" s="133">
        <v>1</v>
      </c>
      <c r="J121" s="310"/>
      <c r="K121" s="164"/>
      <c r="L121" s="165"/>
    </row>
    <row r="122" spans="1:12" s="121" customFormat="1" ht="47.25">
      <c r="A122" s="158"/>
      <c r="B122" s="235" t="s">
        <v>591</v>
      </c>
      <c r="C122" s="162"/>
      <c r="D122" s="162"/>
      <c r="E122" s="122"/>
      <c r="F122" s="133">
        <v>1</v>
      </c>
      <c r="G122" s="310"/>
      <c r="H122" s="122"/>
      <c r="I122" s="133">
        <v>1</v>
      </c>
      <c r="J122" s="310"/>
      <c r="K122" s="164"/>
      <c r="L122" s="165"/>
    </row>
    <row r="123" spans="1:12" s="121" customFormat="1" ht="31.5">
      <c r="A123" s="158"/>
      <c r="B123" s="231" t="s">
        <v>360</v>
      </c>
      <c r="C123" s="162"/>
      <c r="D123" s="162"/>
      <c r="E123" s="122"/>
      <c r="F123" s="133">
        <v>1</v>
      </c>
      <c r="G123" s="310"/>
      <c r="H123" s="122"/>
      <c r="I123" s="133">
        <v>1</v>
      </c>
      <c r="J123" s="310"/>
      <c r="K123" s="164"/>
      <c r="L123" s="165"/>
    </row>
    <row r="124" spans="1:12" s="121" customFormat="1">
      <c r="A124" s="158"/>
      <c r="B124" s="231" t="s">
        <v>361</v>
      </c>
      <c r="C124" s="162"/>
      <c r="D124" s="162"/>
      <c r="E124" s="122"/>
      <c r="F124" s="133">
        <v>1</v>
      </c>
      <c r="G124" s="310"/>
      <c r="H124" s="122"/>
      <c r="I124" s="133">
        <v>1</v>
      </c>
      <c r="J124" s="310"/>
      <c r="K124" s="164"/>
      <c r="L124" s="165"/>
    </row>
    <row r="125" spans="1:12" s="121" customFormat="1">
      <c r="A125" s="158"/>
      <c r="B125" s="231" t="s">
        <v>362</v>
      </c>
      <c r="C125" s="162"/>
      <c r="D125" s="162"/>
      <c r="E125" s="122"/>
      <c r="F125" s="133">
        <v>1</v>
      </c>
      <c r="G125" s="310"/>
      <c r="H125" s="122"/>
      <c r="I125" s="133">
        <v>1</v>
      </c>
      <c r="J125" s="310"/>
      <c r="K125" s="164"/>
      <c r="L125" s="165"/>
    </row>
    <row r="126" spans="1:12" s="121" customFormat="1">
      <c r="A126" s="158"/>
      <c r="B126" s="231" t="s">
        <v>363</v>
      </c>
      <c r="C126" s="162"/>
      <c r="D126" s="162"/>
      <c r="E126" s="122"/>
      <c r="F126" s="133">
        <v>1</v>
      </c>
      <c r="G126" s="310"/>
      <c r="H126" s="122"/>
      <c r="I126" s="133">
        <v>1</v>
      </c>
      <c r="J126" s="310"/>
      <c r="K126" s="164"/>
      <c r="L126" s="165"/>
    </row>
    <row r="127" spans="1:12" s="121" customFormat="1">
      <c r="A127" s="158"/>
      <c r="B127" s="231" t="s">
        <v>364</v>
      </c>
      <c r="C127" s="162"/>
      <c r="D127" s="162"/>
      <c r="E127" s="122"/>
      <c r="F127" s="133">
        <v>1</v>
      </c>
      <c r="G127" s="310"/>
      <c r="H127" s="122"/>
      <c r="I127" s="133">
        <v>1</v>
      </c>
      <c r="J127" s="310"/>
      <c r="K127" s="164"/>
      <c r="L127" s="165"/>
    </row>
    <row r="128" spans="1:12" s="121" customFormat="1" ht="47.25">
      <c r="A128" s="158"/>
      <c r="B128" s="166" t="s">
        <v>365</v>
      </c>
      <c r="C128" s="136" t="s">
        <v>119</v>
      </c>
      <c r="D128" s="313"/>
      <c r="E128" s="122"/>
      <c r="F128" s="127"/>
      <c r="G128" s="163"/>
      <c r="H128" s="122"/>
      <c r="I128" s="163"/>
      <c r="J128" s="163"/>
      <c r="K128" s="164"/>
      <c r="L128" s="165"/>
    </row>
    <row r="129" spans="1:12" s="121" customFormat="1" ht="53.25" customHeight="1">
      <c r="A129" s="158"/>
      <c r="B129" s="167" t="s">
        <v>366</v>
      </c>
      <c r="C129" s="168" t="s">
        <v>111</v>
      </c>
      <c r="D129" s="315"/>
      <c r="E129" s="122"/>
      <c r="F129" s="127"/>
      <c r="G129" s="163"/>
      <c r="H129" s="122"/>
      <c r="I129" s="163"/>
      <c r="J129" s="163"/>
      <c r="K129" s="164"/>
      <c r="L129" s="165"/>
    </row>
    <row r="130" spans="1:12" s="121" customFormat="1" ht="94.5">
      <c r="A130" s="158" t="s">
        <v>367</v>
      </c>
      <c r="B130" s="285" t="s">
        <v>677</v>
      </c>
      <c r="C130" s="162"/>
      <c r="D130" s="162"/>
      <c r="E130" s="122">
        <f>+E131+E140</f>
        <v>14</v>
      </c>
      <c r="F130" s="127"/>
      <c r="G130" s="163"/>
      <c r="H130" s="122">
        <f>+H131+H140</f>
        <v>14</v>
      </c>
      <c r="I130" s="163"/>
      <c r="J130" s="163"/>
      <c r="K130" s="164"/>
      <c r="L130" s="165"/>
    </row>
    <row r="131" spans="1:12" s="121" customFormat="1" ht="126">
      <c r="A131" s="158" t="s">
        <v>368</v>
      </c>
      <c r="B131" s="345" t="s">
        <v>715</v>
      </c>
      <c r="C131" s="162"/>
      <c r="D131" s="162"/>
      <c r="E131" s="122">
        <v>5</v>
      </c>
      <c r="F131" s="127"/>
      <c r="G131" s="127"/>
      <c r="H131" s="122">
        <v>5</v>
      </c>
      <c r="I131" s="127"/>
      <c r="J131" s="127"/>
      <c r="K131" s="139"/>
      <c r="L131" s="140"/>
    </row>
    <row r="132" spans="1:12" s="121" customFormat="1" ht="31.5">
      <c r="A132" s="158"/>
      <c r="B132" s="231" t="s">
        <v>369</v>
      </c>
      <c r="C132" s="162"/>
      <c r="D132" s="162"/>
      <c r="E132" s="122"/>
      <c r="F132" s="133">
        <v>5</v>
      </c>
      <c r="G132" s="422"/>
      <c r="H132" s="122"/>
      <c r="I132" s="133">
        <v>5</v>
      </c>
      <c r="J132" s="425"/>
      <c r="K132" s="139"/>
      <c r="L132" s="140"/>
    </row>
    <row r="133" spans="1:12" s="121" customFormat="1" ht="31.5">
      <c r="A133" s="158"/>
      <c r="B133" s="231" t="s">
        <v>370</v>
      </c>
      <c r="C133" s="162"/>
      <c r="D133" s="162"/>
      <c r="E133" s="122"/>
      <c r="F133" s="133">
        <v>3</v>
      </c>
      <c r="G133" s="423"/>
      <c r="H133" s="122"/>
      <c r="I133" s="133">
        <v>3</v>
      </c>
      <c r="J133" s="426"/>
      <c r="K133" s="139"/>
      <c r="L133" s="140"/>
    </row>
    <row r="134" spans="1:12" s="121" customFormat="1" ht="31.5">
      <c r="A134" s="158"/>
      <c r="B134" s="231" t="s">
        <v>371</v>
      </c>
      <c r="C134" s="162"/>
      <c r="D134" s="162"/>
      <c r="E134" s="122"/>
      <c r="F134" s="133">
        <v>1</v>
      </c>
      <c r="G134" s="424"/>
      <c r="H134" s="122"/>
      <c r="I134" s="133">
        <v>1</v>
      </c>
      <c r="J134" s="427"/>
      <c r="K134" s="139"/>
      <c r="L134" s="140"/>
    </row>
    <row r="135" spans="1:12" s="121" customFormat="1" ht="63">
      <c r="A135" s="158"/>
      <c r="B135" s="166" t="s">
        <v>556</v>
      </c>
      <c r="C135" s="136" t="s">
        <v>233</v>
      </c>
      <c r="D135" s="313"/>
      <c r="E135" s="122"/>
      <c r="F135" s="127"/>
      <c r="G135" s="127"/>
      <c r="H135" s="122"/>
      <c r="I135" s="127"/>
      <c r="J135" s="127"/>
      <c r="K135" s="139"/>
      <c r="L135" s="140"/>
    </row>
    <row r="136" spans="1:12" s="121" customFormat="1" ht="47.25">
      <c r="A136" s="158"/>
      <c r="B136" s="166" t="s">
        <v>593</v>
      </c>
      <c r="C136" s="136" t="s">
        <v>441</v>
      </c>
      <c r="D136" s="313"/>
      <c r="E136" s="122"/>
      <c r="F136" s="127"/>
      <c r="G136" s="127"/>
      <c r="H136" s="122"/>
      <c r="I136" s="127"/>
      <c r="J136" s="127"/>
      <c r="K136" s="139"/>
      <c r="L136" s="140"/>
    </row>
    <row r="137" spans="1:12" s="121" customFormat="1" ht="31.5">
      <c r="A137" s="158"/>
      <c r="B137" s="166" t="s">
        <v>372</v>
      </c>
      <c r="C137" s="136" t="s">
        <v>85</v>
      </c>
      <c r="D137" s="313"/>
      <c r="E137" s="122"/>
      <c r="F137" s="127"/>
      <c r="G137" s="127"/>
      <c r="H137" s="122"/>
      <c r="I137" s="127"/>
      <c r="J137" s="127"/>
      <c r="K137" s="139"/>
      <c r="L137" s="140"/>
    </row>
    <row r="138" spans="1:12" s="121" customFormat="1" ht="31.5">
      <c r="A138" s="158"/>
      <c r="B138" s="166" t="s">
        <v>373</v>
      </c>
      <c r="C138" s="162"/>
      <c r="D138" s="316"/>
      <c r="E138" s="122"/>
      <c r="F138" s="127"/>
      <c r="G138" s="127"/>
      <c r="H138" s="122"/>
      <c r="I138" s="127"/>
      <c r="J138" s="127"/>
      <c r="K138" s="139"/>
      <c r="L138" s="140"/>
    </row>
    <row r="139" spans="1:12" s="121" customFormat="1" ht="31.5">
      <c r="A139" s="158"/>
      <c r="B139" s="166" t="s">
        <v>374</v>
      </c>
      <c r="C139" s="136" t="s">
        <v>85</v>
      </c>
      <c r="D139" s="313"/>
      <c r="E139" s="122"/>
      <c r="F139" s="127"/>
      <c r="G139" s="127"/>
      <c r="H139" s="122"/>
      <c r="I139" s="127"/>
      <c r="J139" s="127"/>
      <c r="K139" s="139"/>
      <c r="L139" s="140"/>
    </row>
    <row r="140" spans="1:12" s="121" customFormat="1" ht="47.25">
      <c r="A140" s="158" t="s">
        <v>375</v>
      </c>
      <c r="B140" s="219" t="s">
        <v>573</v>
      </c>
      <c r="C140" s="162"/>
      <c r="D140" s="162"/>
      <c r="E140" s="122">
        <v>9</v>
      </c>
      <c r="F140" s="127"/>
      <c r="G140" s="127"/>
      <c r="H140" s="122">
        <v>9</v>
      </c>
      <c r="I140" s="127"/>
      <c r="J140" s="127"/>
      <c r="K140" s="139"/>
      <c r="L140" s="140"/>
    </row>
    <row r="141" spans="1:12" s="121" customFormat="1" ht="31.5">
      <c r="A141" s="158"/>
      <c r="B141" s="231" t="s">
        <v>376</v>
      </c>
      <c r="C141" s="132"/>
      <c r="D141" s="132"/>
      <c r="E141" s="122"/>
      <c r="F141" s="127"/>
      <c r="G141" s="128"/>
      <c r="H141" s="122"/>
      <c r="I141" s="128"/>
      <c r="J141" s="128"/>
      <c r="K141" s="129"/>
      <c r="L141" s="130"/>
    </row>
    <row r="142" spans="1:12" s="121" customFormat="1" ht="84.75" customHeight="1">
      <c r="A142" s="158"/>
      <c r="B142" s="231" t="s">
        <v>560</v>
      </c>
      <c r="C142" s="132"/>
      <c r="D142" s="132"/>
      <c r="E142" s="122"/>
      <c r="F142" s="133">
        <v>1</v>
      </c>
      <c r="G142" s="311"/>
      <c r="H142" s="122"/>
      <c r="I142" s="133">
        <v>1</v>
      </c>
      <c r="J142" s="311"/>
      <c r="K142" s="129"/>
      <c r="L142" s="130"/>
    </row>
    <row r="143" spans="1:12" s="121" customFormat="1" ht="47.25">
      <c r="A143" s="158"/>
      <c r="B143" s="231" t="s">
        <v>377</v>
      </c>
      <c r="C143" s="132"/>
      <c r="D143" s="132"/>
      <c r="E143" s="122"/>
      <c r="F143" s="133">
        <v>1</v>
      </c>
      <c r="G143" s="311"/>
      <c r="H143" s="122"/>
      <c r="I143" s="133">
        <v>1</v>
      </c>
      <c r="J143" s="311"/>
      <c r="K143" s="129"/>
      <c r="L143" s="130"/>
    </row>
    <row r="144" spans="1:12" s="121" customFormat="1">
      <c r="A144" s="158"/>
      <c r="B144" s="231" t="s">
        <v>378</v>
      </c>
      <c r="C144" s="132"/>
      <c r="D144" s="132"/>
      <c r="E144" s="122"/>
      <c r="F144" s="133">
        <v>1</v>
      </c>
      <c r="G144" s="311"/>
      <c r="H144" s="122"/>
      <c r="I144" s="133">
        <v>1</v>
      </c>
      <c r="J144" s="311"/>
      <c r="K144" s="129"/>
      <c r="L144" s="130"/>
    </row>
    <row r="145" spans="1:12" s="121" customFormat="1" ht="63">
      <c r="A145" s="158"/>
      <c r="B145" s="283" t="s">
        <v>695</v>
      </c>
      <c r="C145" s="132"/>
      <c r="D145" s="132"/>
      <c r="E145" s="122"/>
      <c r="F145" s="133">
        <v>1</v>
      </c>
      <c r="G145" s="311"/>
      <c r="H145" s="122"/>
      <c r="I145" s="133">
        <v>1</v>
      </c>
      <c r="J145" s="311"/>
      <c r="K145" s="129"/>
      <c r="L145" s="130"/>
    </row>
    <row r="146" spans="1:12" s="121" customFormat="1" ht="31.5">
      <c r="A146" s="158"/>
      <c r="B146" s="231" t="s">
        <v>379</v>
      </c>
      <c r="C146" s="132"/>
      <c r="D146" s="132"/>
      <c r="E146" s="122"/>
      <c r="F146" s="133">
        <v>1</v>
      </c>
      <c r="G146" s="311"/>
      <c r="H146" s="122"/>
      <c r="I146" s="133">
        <v>1</v>
      </c>
      <c r="J146" s="311"/>
      <c r="K146" s="129"/>
      <c r="L146" s="130"/>
    </row>
    <row r="147" spans="1:12" s="121" customFormat="1" ht="31.5">
      <c r="A147" s="158"/>
      <c r="B147" s="304" t="s">
        <v>696</v>
      </c>
      <c r="C147" s="136" t="s">
        <v>119</v>
      </c>
      <c r="D147" s="313"/>
      <c r="E147" s="122"/>
      <c r="F147" s="127"/>
      <c r="G147" s="128"/>
      <c r="H147" s="122"/>
      <c r="I147" s="128"/>
      <c r="J147" s="128"/>
      <c r="K147" s="129"/>
      <c r="L147" s="130"/>
    </row>
    <row r="148" spans="1:12" s="121" customFormat="1" ht="47.25">
      <c r="A148" s="158"/>
      <c r="B148" s="169" t="s">
        <v>355</v>
      </c>
      <c r="C148" s="136" t="s">
        <v>111</v>
      </c>
      <c r="D148" s="313"/>
      <c r="E148" s="122"/>
      <c r="F148" s="127"/>
      <c r="G148" s="128"/>
      <c r="H148" s="122"/>
      <c r="I148" s="128"/>
      <c r="J148" s="128"/>
      <c r="K148" s="129"/>
      <c r="L148" s="130"/>
    </row>
    <row r="149" spans="1:12" s="121" customFormat="1" ht="31.5">
      <c r="A149" s="158"/>
      <c r="B149" s="220" t="s">
        <v>380</v>
      </c>
      <c r="C149" s="136" t="s">
        <v>441</v>
      </c>
      <c r="D149" s="313"/>
      <c r="E149" s="122"/>
      <c r="F149" s="127"/>
      <c r="G149" s="128"/>
      <c r="H149" s="122"/>
      <c r="I149" s="128"/>
      <c r="J149" s="128"/>
      <c r="K149" s="129"/>
      <c r="L149" s="130"/>
    </row>
    <row r="150" spans="1:12" s="121" customFormat="1" ht="78.75">
      <c r="A150" s="158"/>
      <c r="B150" s="220" t="s">
        <v>381</v>
      </c>
      <c r="C150" s="136" t="s">
        <v>382</v>
      </c>
      <c r="D150" s="313"/>
      <c r="E150" s="122"/>
      <c r="F150" s="127"/>
      <c r="G150" s="128"/>
      <c r="H150" s="122"/>
      <c r="I150" s="128"/>
      <c r="J150" s="128"/>
      <c r="K150" s="129"/>
      <c r="L150" s="130"/>
    </row>
    <row r="151" spans="1:12" s="121" customFormat="1" ht="31.5">
      <c r="A151" s="158"/>
      <c r="B151" s="219" t="s">
        <v>574</v>
      </c>
      <c r="C151" s="132"/>
      <c r="D151" s="132"/>
      <c r="E151" s="122"/>
      <c r="F151" s="133">
        <v>3</v>
      </c>
      <c r="G151" s="311"/>
      <c r="H151" s="122"/>
      <c r="I151" s="138">
        <v>3</v>
      </c>
      <c r="J151" s="311"/>
      <c r="K151" s="129"/>
      <c r="L151" s="130"/>
    </row>
    <row r="152" spans="1:12" s="121" customFormat="1" ht="31.5">
      <c r="A152" s="158"/>
      <c r="B152" s="220" t="s">
        <v>575</v>
      </c>
      <c r="C152" s="136" t="s">
        <v>121</v>
      </c>
      <c r="D152" s="313"/>
      <c r="E152" s="122"/>
      <c r="F152" s="127"/>
      <c r="G152" s="128"/>
      <c r="H152" s="122"/>
      <c r="I152" s="128"/>
      <c r="J152" s="128"/>
      <c r="K152" s="129"/>
      <c r="L152" s="130"/>
    </row>
    <row r="153" spans="1:12" s="121" customFormat="1" ht="47.25">
      <c r="A153" s="158"/>
      <c r="B153" s="219" t="s">
        <v>383</v>
      </c>
      <c r="C153" s="162"/>
      <c r="D153" s="162"/>
      <c r="E153" s="122"/>
      <c r="F153" s="133">
        <v>1</v>
      </c>
      <c r="G153" s="310"/>
      <c r="H153" s="122"/>
      <c r="I153" s="133">
        <v>1</v>
      </c>
      <c r="J153" s="310"/>
      <c r="K153" s="139"/>
      <c r="L153" s="140"/>
    </row>
    <row r="154" spans="1:12" s="121" customFormat="1">
      <c r="A154" s="158"/>
      <c r="B154" s="166" t="s">
        <v>384</v>
      </c>
      <c r="C154" s="136" t="s">
        <v>337</v>
      </c>
      <c r="D154" s="313"/>
      <c r="E154" s="122"/>
      <c r="F154" s="127"/>
      <c r="G154" s="127"/>
      <c r="H154" s="122"/>
      <c r="I154" s="127"/>
      <c r="J154" s="127"/>
      <c r="K154" s="139"/>
      <c r="L154" s="140"/>
    </row>
    <row r="155" spans="1:12" s="121" customFormat="1" ht="54" customHeight="1">
      <c r="A155" s="158" t="s">
        <v>385</v>
      </c>
      <c r="B155" s="219" t="s">
        <v>617</v>
      </c>
      <c r="C155" s="132"/>
      <c r="D155" s="132"/>
      <c r="E155" s="122">
        <v>5</v>
      </c>
      <c r="F155" s="127"/>
      <c r="G155" s="128"/>
      <c r="H155" s="122">
        <v>10</v>
      </c>
      <c r="I155" s="128"/>
      <c r="J155" s="128"/>
      <c r="K155" s="129"/>
      <c r="L155" s="130"/>
    </row>
    <row r="156" spans="1:12" s="121" customFormat="1" ht="31.5">
      <c r="A156" s="158"/>
      <c r="B156" s="231" t="s">
        <v>386</v>
      </c>
      <c r="C156" s="132"/>
      <c r="D156" s="132"/>
      <c r="E156" s="122"/>
      <c r="F156" s="138">
        <v>5</v>
      </c>
      <c r="G156" s="311"/>
      <c r="H156" s="122"/>
      <c r="I156" s="138">
        <v>10</v>
      </c>
      <c r="J156" s="311"/>
      <c r="K156" s="129"/>
      <c r="L156" s="130"/>
    </row>
    <row r="157" spans="1:12" s="121" customFormat="1" ht="47.25">
      <c r="A157" s="158"/>
      <c r="B157" s="304" t="s">
        <v>697</v>
      </c>
      <c r="C157" s="136" t="s">
        <v>121</v>
      </c>
      <c r="D157" s="313"/>
      <c r="E157" s="122"/>
      <c r="F157" s="127"/>
      <c r="G157" s="128"/>
      <c r="H157" s="122"/>
      <c r="I157" s="128"/>
      <c r="J157" s="128"/>
      <c r="K157" s="129"/>
      <c r="L157" s="130"/>
    </row>
    <row r="158" spans="1:12" s="121" customFormat="1" ht="78.75">
      <c r="A158" s="158"/>
      <c r="B158" s="231" t="s">
        <v>387</v>
      </c>
      <c r="C158" s="132"/>
      <c r="D158" s="132"/>
      <c r="E158" s="122"/>
      <c r="F158" s="133">
        <v>3</v>
      </c>
      <c r="G158" s="311"/>
      <c r="H158" s="122"/>
      <c r="I158" s="128"/>
      <c r="J158" s="128"/>
      <c r="K158" s="129"/>
      <c r="L158" s="130"/>
    </row>
    <row r="159" spans="1:12" s="121" customFormat="1" ht="51" customHeight="1">
      <c r="A159" s="158"/>
      <c r="B159" s="304" t="s">
        <v>698</v>
      </c>
      <c r="C159" s="136" t="s">
        <v>121</v>
      </c>
      <c r="D159" s="313"/>
      <c r="E159" s="122"/>
      <c r="F159" s="127"/>
      <c r="G159" s="128"/>
      <c r="H159" s="122"/>
      <c r="I159" s="128"/>
      <c r="J159" s="128"/>
      <c r="K159" s="129"/>
      <c r="L159" s="130"/>
    </row>
    <row r="160" spans="1:12" s="121" customFormat="1" ht="141.75">
      <c r="A160" s="158"/>
      <c r="B160" s="220" t="s">
        <v>388</v>
      </c>
      <c r="C160" s="136" t="s">
        <v>141</v>
      </c>
      <c r="D160" s="313"/>
      <c r="E160" s="122"/>
      <c r="F160" s="127"/>
      <c r="G160" s="128"/>
      <c r="H160" s="122"/>
      <c r="I160" s="128"/>
      <c r="J160" s="128"/>
      <c r="K160" s="129"/>
      <c r="L160" s="130"/>
    </row>
    <row r="161" spans="1:12" s="121" customFormat="1" ht="63">
      <c r="A161" s="158"/>
      <c r="B161" s="220" t="s">
        <v>389</v>
      </c>
      <c r="C161" s="136" t="s">
        <v>122</v>
      </c>
      <c r="D161" s="313"/>
      <c r="E161" s="122"/>
      <c r="F161" s="127"/>
      <c r="G161" s="128"/>
      <c r="H161" s="122"/>
      <c r="I161" s="128"/>
      <c r="J161" s="128"/>
      <c r="K161" s="129"/>
      <c r="L161" s="130"/>
    </row>
    <row r="162" spans="1:12" s="121" customFormat="1" ht="63">
      <c r="A162" s="170"/>
      <c r="B162" s="235" t="s">
        <v>390</v>
      </c>
      <c r="C162" s="132"/>
      <c r="D162" s="132"/>
      <c r="E162" s="122"/>
      <c r="F162" s="133">
        <v>1</v>
      </c>
      <c r="G162" s="311"/>
      <c r="H162" s="122"/>
      <c r="I162" s="128"/>
      <c r="J162" s="128"/>
      <c r="K162" s="129"/>
      <c r="L162" s="130"/>
    </row>
    <row r="163" spans="1:12" s="121" customFormat="1" ht="31.5">
      <c r="A163" s="170"/>
      <c r="B163" s="147" t="s">
        <v>391</v>
      </c>
      <c r="C163" s="132"/>
      <c r="D163" s="132"/>
      <c r="E163" s="122"/>
      <c r="F163" s="127"/>
      <c r="G163" s="128"/>
      <c r="H163" s="122"/>
      <c r="I163" s="128"/>
      <c r="J163" s="128"/>
      <c r="K163" s="129"/>
      <c r="L163" s="130"/>
    </row>
    <row r="164" spans="1:12" s="121" customFormat="1">
      <c r="A164" s="171" t="s">
        <v>150</v>
      </c>
      <c r="B164" s="172" t="s">
        <v>392</v>
      </c>
      <c r="C164" s="173"/>
      <c r="D164" s="173"/>
      <c r="E164" s="122">
        <f>E165+E168+E175+E180+E185+E189</f>
        <v>14</v>
      </c>
      <c r="F164" s="123"/>
      <c r="G164" s="174"/>
      <c r="H164" s="122">
        <f>H165+H168+H175+H180+H185+H189</f>
        <v>9</v>
      </c>
      <c r="I164" s="174"/>
      <c r="J164" s="174"/>
      <c r="K164" s="175"/>
      <c r="L164" s="176"/>
    </row>
    <row r="165" spans="1:12" s="121" customFormat="1" ht="47.25">
      <c r="A165" s="158" t="s">
        <v>393</v>
      </c>
      <c r="B165" s="148" t="s">
        <v>594</v>
      </c>
      <c r="C165" s="132"/>
      <c r="D165" s="132"/>
      <c r="E165" s="122">
        <v>3</v>
      </c>
      <c r="F165" s="133">
        <v>3</v>
      </c>
      <c r="G165" s="310"/>
      <c r="H165" s="122">
        <v>3</v>
      </c>
      <c r="I165" s="133">
        <v>3</v>
      </c>
      <c r="J165" s="310"/>
      <c r="K165" s="139"/>
      <c r="L165" s="140"/>
    </row>
    <row r="166" spans="1:12" s="121" customFormat="1" ht="63">
      <c r="A166" s="158"/>
      <c r="B166" s="220" t="s">
        <v>394</v>
      </c>
      <c r="C166" s="136" t="s">
        <v>382</v>
      </c>
      <c r="D166" s="313"/>
      <c r="E166" s="122"/>
      <c r="F166" s="127"/>
      <c r="G166" s="127"/>
      <c r="H166" s="122"/>
      <c r="I166" s="127"/>
      <c r="J166" s="127"/>
      <c r="K166" s="139"/>
      <c r="L166" s="140"/>
    </row>
    <row r="167" spans="1:12" s="121" customFormat="1">
      <c r="A167" s="158"/>
      <c r="B167" s="220" t="s">
        <v>395</v>
      </c>
      <c r="C167" s="136" t="s">
        <v>154</v>
      </c>
      <c r="D167" s="313"/>
      <c r="E167" s="122"/>
      <c r="F167" s="127"/>
      <c r="G167" s="127"/>
      <c r="H167" s="122"/>
      <c r="I167" s="127"/>
      <c r="J167" s="127"/>
      <c r="K167" s="139"/>
      <c r="L167" s="140"/>
    </row>
    <row r="168" spans="1:12" s="121" customFormat="1" ht="110.25">
      <c r="A168" s="158" t="s">
        <v>396</v>
      </c>
      <c r="B168" s="228" t="s">
        <v>595</v>
      </c>
      <c r="C168" s="132"/>
      <c r="D168" s="132"/>
      <c r="E168" s="122">
        <v>3</v>
      </c>
      <c r="F168" s="127"/>
      <c r="G168" s="127"/>
      <c r="H168" s="122">
        <v>3</v>
      </c>
      <c r="I168" s="127"/>
      <c r="J168" s="127"/>
      <c r="K168" s="139"/>
      <c r="L168" s="140"/>
    </row>
    <row r="169" spans="1:12" s="121" customFormat="1" ht="126">
      <c r="A169" s="158"/>
      <c r="B169" s="231" t="s">
        <v>596</v>
      </c>
      <c r="C169" s="132"/>
      <c r="D169" s="132"/>
      <c r="E169" s="122"/>
      <c r="F169" s="133">
        <v>3</v>
      </c>
      <c r="G169" s="420"/>
      <c r="H169" s="122"/>
      <c r="I169" s="138">
        <v>3</v>
      </c>
      <c r="J169" s="430"/>
      <c r="K169" s="129"/>
      <c r="L169" s="130"/>
    </row>
    <row r="170" spans="1:12" s="121" customFormat="1" ht="126">
      <c r="A170" s="158"/>
      <c r="B170" s="231" t="s">
        <v>597</v>
      </c>
      <c r="C170" s="132"/>
      <c r="D170" s="132"/>
      <c r="E170" s="122"/>
      <c r="F170" s="133">
        <v>2</v>
      </c>
      <c r="G170" s="432"/>
      <c r="H170" s="122"/>
      <c r="I170" s="138">
        <v>2</v>
      </c>
      <c r="J170" s="433"/>
      <c r="K170" s="129"/>
      <c r="L170" s="130"/>
    </row>
    <row r="171" spans="1:12" s="121" customFormat="1" ht="141.75">
      <c r="A171" s="158"/>
      <c r="B171" s="231" t="s">
        <v>397</v>
      </c>
      <c r="C171" s="132"/>
      <c r="D171" s="132"/>
      <c r="E171" s="122"/>
      <c r="F171" s="133">
        <v>1</v>
      </c>
      <c r="G171" s="421"/>
      <c r="H171" s="122"/>
      <c r="I171" s="138">
        <v>1</v>
      </c>
      <c r="J171" s="431"/>
      <c r="K171" s="129"/>
      <c r="L171" s="130"/>
    </row>
    <row r="172" spans="1:12" s="121" customFormat="1" ht="84.75" customHeight="1">
      <c r="A172" s="158"/>
      <c r="B172" s="147" t="s">
        <v>398</v>
      </c>
      <c r="C172" s="136" t="s">
        <v>382</v>
      </c>
      <c r="D172" s="313"/>
      <c r="E172" s="122"/>
      <c r="F172" s="127"/>
      <c r="G172" s="128"/>
      <c r="H172" s="122"/>
      <c r="I172" s="128"/>
      <c r="J172" s="128"/>
      <c r="K172" s="129"/>
      <c r="L172" s="130"/>
    </row>
    <row r="173" spans="1:12" s="121" customFormat="1" ht="47.25">
      <c r="A173" s="158"/>
      <c r="B173" s="303" t="s">
        <v>699</v>
      </c>
      <c r="C173" s="136" t="s">
        <v>153</v>
      </c>
      <c r="D173" s="313"/>
      <c r="E173" s="122"/>
      <c r="F173" s="127"/>
      <c r="G173" s="128"/>
      <c r="H173" s="122"/>
      <c r="I173" s="128"/>
      <c r="J173" s="128"/>
      <c r="K173" s="129"/>
      <c r="L173" s="130"/>
    </row>
    <row r="174" spans="1:12" s="121" customFormat="1" ht="31.5">
      <c r="A174" s="158"/>
      <c r="B174" s="220" t="s">
        <v>598</v>
      </c>
      <c r="C174" s="136" t="s">
        <v>154</v>
      </c>
      <c r="D174" s="313"/>
      <c r="E174" s="122"/>
      <c r="F174" s="127"/>
      <c r="G174" s="128"/>
      <c r="H174" s="122"/>
      <c r="I174" s="128"/>
      <c r="J174" s="128"/>
      <c r="K174" s="129"/>
      <c r="L174" s="130"/>
    </row>
    <row r="175" spans="1:12" s="121" customFormat="1" ht="78.75">
      <c r="A175" s="160" t="s">
        <v>399</v>
      </c>
      <c r="B175" s="219" t="s">
        <v>576</v>
      </c>
      <c r="C175" s="162"/>
      <c r="D175" s="162"/>
      <c r="E175" s="122">
        <v>3</v>
      </c>
      <c r="F175" s="127"/>
      <c r="G175" s="128"/>
      <c r="H175" s="122">
        <v>3</v>
      </c>
      <c r="I175" s="128"/>
      <c r="J175" s="128"/>
      <c r="K175" s="129"/>
      <c r="L175" s="130"/>
    </row>
    <row r="176" spans="1:12" s="121" customFormat="1" ht="82.5" customHeight="1">
      <c r="A176" s="160"/>
      <c r="B176" s="231" t="s">
        <v>400</v>
      </c>
      <c r="C176" s="162"/>
      <c r="D176" s="162"/>
      <c r="E176" s="122"/>
      <c r="F176" s="133">
        <v>2</v>
      </c>
      <c r="G176" s="311"/>
      <c r="H176" s="122"/>
      <c r="I176" s="133">
        <v>2</v>
      </c>
      <c r="J176" s="311"/>
      <c r="K176" s="129"/>
      <c r="L176" s="130"/>
    </row>
    <row r="177" spans="1:12" s="121" customFormat="1" ht="78.75">
      <c r="A177" s="160"/>
      <c r="B177" s="220" t="s">
        <v>401</v>
      </c>
      <c r="C177" s="136" t="s">
        <v>143</v>
      </c>
      <c r="D177" s="313"/>
      <c r="E177" s="122"/>
      <c r="F177" s="127"/>
      <c r="G177" s="128"/>
      <c r="H177" s="122"/>
      <c r="I177" s="127"/>
      <c r="J177" s="128"/>
      <c r="K177" s="129"/>
      <c r="L177" s="130"/>
    </row>
    <row r="178" spans="1:12" s="121" customFormat="1" ht="78.75">
      <c r="A178" s="160"/>
      <c r="B178" s="231" t="s">
        <v>402</v>
      </c>
      <c r="C178" s="162"/>
      <c r="D178" s="162"/>
      <c r="E178" s="122"/>
      <c r="F178" s="133">
        <v>1</v>
      </c>
      <c r="G178" s="311"/>
      <c r="H178" s="122"/>
      <c r="I178" s="133">
        <v>1</v>
      </c>
      <c r="J178" s="311"/>
      <c r="K178" s="129"/>
      <c r="L178" s="130"/>
    </row>
    <row r="179" spans="1:12" s="121" customFormat="1" ht="47.25">
      <c r="A179" s="160"/>
      <c r="B179" s="220" t="s">
        <v>403</v>
      </c>
      <c r="C179" s="136" t="s">
        <v>152</v>
      </c>
      <c r="D179" s="313"/>
      <c r="E179" s="122"/>
      <c r="F179" s="127"/>
      <c r="G179" s="128"/>
      <c r="H179" s="122"/>
      <c r="I179" s="128"/>
      <c r="J179" s="128"/>
      <c r="K179" s="129"/>
      <c r="L179" s="130"/>
    </row>
    <row r="180" spans="1:12" s="121" customFormat="1" ht="47.25">
      <c r="A180" s="160" t="s">
        <v>405</v>
      </c>
      <c r="B180" s="219" t="s">
        <v>577</v>
      </c>
      <c r="C180" s="162"/>
      <c r="D180" s="162"/>
      <c r="E180" s="122">
        <v>3</v>
      </c>
      <c r="F180" s="127"/>
      <c r="G180" s="128"/>
      <c r="H180" s="122"/>
      <c r="I180" s="128"/>
      <c r="J180" s="128"/>
      <c r="K180" s="129"/>
      <c r="L180" s="130"/>
    </row>
    <row r="181" spans="1:12" s="121" customFormat="1">
      <c r="A181" s="160"/>
      <c r="B181" s="231" t="s">
        <v>406</v>
      </c>
      <c r="C181" s="162"/>
      <c r="D181" s="162"/>
      <c r="E181" s="122"/>
      <c r="F181" s="133">
        <v>3</v>
      </c>
      <c r="G181" s="420"/>
      <c r="H181" s="122"/>
      <c r="I181" s="128"/>
      <c r="J181" s="128"/>
      <c r="K181" s="129"/>
      <c r="L181" s="130"/>
    </row>
    <row r="182" spans="1:12" s="121" customFormat="1">
      <c r="A182" s="160"/>
      <c r="B182" s="231" t="s">
        <v>407</v>
      </c>
      <c r="C182" s="162"/>
      <c r="D182" s="162"/>
      <c r="E182" s="122"/>
      <c r="F182" s="133">
        <v>1</v>
      </c>
      <c r="G182" s="421"/>
      <c r="H182" s="122"/>
      <c r="I182" s="128"/>
      <c r="J182" s="128"/>
      <c r="K182" s="129"/>
      <c r="L182" s="130"/>
    </row>
    <row r="183" spans="1:12" s="121" customFormat="1" ht="94.5">
      <c r="A183" s="160"/>
      <c r="B183" s="220" t="s">
        <v>408</v>
      </c>
      <c r="C183" s="136" t="s">
        <v>145</v>
      </c>
      <c r="D183" s="313"/>
      <c r="E183" s="122"/>
      <c r="F183" s="127"/>
      <c r="G183" s="128"/>
      <c r="H183" s="122"/>
      <c r="I183" s="128"/>
      <c r="J183" s="128"/>
      <c r="K183" s="129"/>
      <c r="L183" s="130"/>
    </row>
    <row r="184" spans="1:12" s="121" customFormat="1">
      <c r="A184" s="160"/>
      <c r="B184" s="220" t="s">
        <v>349</v>
      </c>
      <c r="C184" s="136" t="s">
        <v>220</v>
      </c>
      <c r="D184" s="313"/>
      <c r="E184" s="122"/>
      <c r="F184" s="127"/>
      <c r="G184" s="128"/>
      <c r="H184" s="122"/>
      <c r="I184" s="128"/>
      <c r="J184" s="128"/>
      <c r="K184" s="129"/>
      <c r="L184" s="130"/>
    </row>
    <row r="185" spans="1:12" s="121" customFormat="1" ht="63">
      <c r="A185" s="160" t="s">
        <v>409</v>
      </c>
      <c r="B185" s="148" t="s">
        <v>578</v>
      </c>
      <c r="C185" s="162"/>
      <c r="D185" s="162"/>
      <c r="E185" s="122">
        <v>1</v>
      </c>
      <c r="F185" s="133">
        <v>1</v>
      </c>
      <c r="G185" s="311"/>
      <c r="H185" s="122"/>
      <c r="I185" s="128"/>
      <c r="J185" s="128"/>
      <c r="K185" s="129"/>
      <c r="L185" s="130"/>
    </row>
    <row r="186" spans="1:12" s="121" customFormat="1" ht="63">
      <c r="A186" s="160"/>
      <c r="B186" s="220" t="s">
        <v>410</v>
      </c>
      <c r="C186" s="136" t="s">
        <v>145</v>
      </c>
      <c r="D186" s="313"/>
      <c r="E186" s="122"/>
      <c r="F186" s="127"/>
      <c r="G186" s="128"/>
      <c r="H186" s="122"/>
      <c r="I186" s="128"/>
      <c r="J186" s="128"/>
      <c r="K186" s="129"/>
      <c r="L186" s="130"/>
    </row>
    <row r="187" spans="1:12" s="121" customFormat="1" ht="31.5">
      <c r="A187" s="160"/>
      <c r="B187" s="220" t="s">
        <v>411</v>
      </c>
      <c r="C187" s="136" t="s">
        <v>155</v>
      </c>
      <c r="D187" s="313"/>
      <c r="E187" s="122"/>
      <c r="F187" s="127"/>
      <c r="G187" s="128"/>
      <c r="H187" s="122"/>
      <c r="I187" s="128"/>
      <c r="J187" s="128"/>
      <c r="K187" s="129"/>
      <c r="L187" s="130"/>
    </row>
    <row r="188" spans="1:12" s="121" customFormat="1" ht="78.75">
      <c r="A188" s="160"/>
      <c r="B188" s="220" t="s">
        <v>412</v>
      </c>
      <c r="C188" s="136" t="s">
        <v>156</v>
      </c>
      <c r="D188" s="313"/>
      <c r="E188" s="122"/>
      <c r="F188" s="127"/>
      <c r="G188" s="128"/>
      <c r="H188" s="122"/>
      <c r="I188" s="128"/>
      <c r="J188" s="128"/>
      <c r="K188" s="129"/>
      <c r="L188" s="130"/>
    </row>
    <row r="189" spans="1:12" s="121" customFormat="1" ht="47.25">
      <c r="A189" s="158" t="s">
        <v>413</v>
      </c>
      <c r="B189" s="219" t="s">
        <v>579</v>
      </c>
      <c r="C189" s="132"/>
      <c r="D189" s="132"/>
      <c r="E189" s="122">
        <v>1</v>
      </c>
      <c r="F189" s="133">
        <v>1</v>
      </c>
      <c r="G189" s="311"/>
      <c r="H189" s="122"/>
      <c r="I189" s="128"/>
      <c r="J189" s="128"/>
      <c r="K189" s="177"/>
      <c r="L189" s="178"/>
    </row>
    <row r="190" spans="1:12" s="121" customFormat="1" ht="178.5" customHeight="1">
      <c r="A190" s="158"/>
      <c r="B190" s="304" t="s">
        <v>700</v>
      </c>
      <c r="C190" s="136" t="s">
        <v>404</v>
      </c>
      <c r="D190" s="313"/>
      <c r="E190" s="122"/>
      <c r="F190" s="127"/>
      <c r="G190" s="128"/>
      <c r="H190" s="122"/>
      <c r="I190" s="128"/>
      <c r="J190" s="128"/>
      <c r="K190" s="177"/>
      <c r="L190" s="178"/>
    </row>
    <row r="191" spans="1:12" s="121" customFormat="1">
      <c r="A191" s="171" t="s">
        <v>414</v>
      </c>
      <c r="B191" s="305" t="s">
        <v>158</v>
      </c>
      <c r="C191" s="157"/>
      <c r="D191" s="157"/>
      <c r="E191" s="122">
        <f>E192+E198</f>
        <v>9</v>
      </c>
      <c r="F191" s="123"/>
      <c r="G191" s="174"/>
      <c r="H191" s="122">
        <f>H192+H198</f>
        <v>9</v>
      </c>
      <c r="I191" s="174"/>
      <c r="J191" s="174"/>
      <c r="K191" s="175"/>
      <c r="L191" s="176"/>
    </row>
    <row r="192" spans="1:12" s="121" customFormat="1" ht="110.25">
      <c r="A192" s="158" t="s">
        <v>415</v>
      </c>
      <c r="B192" s="219" t="s">
        <v>599</v>
      </c>
      <c r="C192" s="258"/>
      <c r="D192" s="258"/>
      <c r="E192" s="122">
        <v>6</v>
      </c>
      <c r="F192" s="127"/>
      <c r="G192" s="128"/>
      <c r="H192" s="122">
        <v>6</v>
      </c>
      <c r="I192" s="128"/>
      <c r="J192" s="128"/>
      <c r="K192" s="177"/>
      <c r="L192" s="178"/>
    </row>
    <row r="193" spans="1:12" s="121" customFormat="1" ht="111" customHeight="1">
      <c r="A193" s="158"/>
      <c r="B193" s="231" t="s">
        <v>600</v>
      </c>
      <c r="C193" s="258"/>
      <c r="D193" s="258"/>
      <c r="E193" s="122"/>
      <c r="F193" s="159" t="s">
        <v>416</v>
      </c>
      <c r="G193" s="311"/>
      <c r="H193" s="122"/>
      <c r="I193" s="159" t="s">
        <v>416</v>
      </c>
      <c r="J193" s="311"/>
      <c r="K193" s="177"/>
      <c r="L193" s="178"/>
    </row>
    <row r="194" spans="1:12" s="121" customFormat="1">
      <c r="A194" s="158"/>
      <c r="B194" s="231" t="s">
        <v>417</v>
      </c>
      <c r="C194" s="258"/>
      <c r="D194" s="258"/>
      <c r="E194" s="122"/>
      <c r="F194" s="159" t="s">
        <v>416</v>
      </c>
      <c r="G194" s="311"/>
      <c r="H194" s="122"/>
      <c r="I194" s="159" t="s">
        <v>416</v>
      </c>
      <c r="J194" s="311"/>
      <c r="K194" s="177"/>
      <c r="L194" s="178"/>
    </row>
    <row r="195" spans="1:12" s="121" customFormat="1" ht="31.5">
      <c r="A195" s="158"/>
      <c r="B195" s="147" t="s">
        <v>418</v>
      </c>
      <c r="C195" s="136" t="s">
        <v>419</v>
      </c>
      <c r="D195" s="313"/>
      <c r="E195" s="122"/>
      <c r="F195" s="127"/>
      <c r="G195" s="128"/>
      <c r="H195" s="122"/>
      <c r="I195" s="128"/>
      <c r="J195" s="128"/>
      <c r="K195" s="177"/>
      <c r="L195" s="178"/>
    </row>
    <row r="196" spans="1:12" s="121" customFormat="1" ht="31.5">
      <c r="A196" s="158"/>
      <c r="B196" s="147" t="s">
        <v>420</v>
      </c>
      <c r="C196" s="136" t="s">
        <v>421</v>
      </c>
      <c r="D196" s="313"/>
      <c r="E196" s="122"/>
      <c r="F196" s="127"/>
      <c r="G196" s="128"/>
      <c r="H196" s="122"/>
      <c r="I196" s="128"/>
      <c r="J196" s="128"/>
      <c r="K196" s="177"/>
      <c r="L196" s="178"/>
    </row>
    <row r="197" spans="1:12" s="121" customFormat="1" ht="50.25" customHeight="1">
      <c r="A197" s="158"/>
      <c r="B197" s="147" t="s">
        <v>678</v>
      </c>
      <c r="C197" s="136" t="s">
        <v>422</v>
      </c>
      <c r="D197" s="313"/>
      <c r="E197" s="122"/>
      <c r="F197" s="127"/>
      <c r="G197" s="128"/>
      <c r="H197" s="122"/>
      <c r="I197" s="128"/>
      <c r="J197" s="128"/>
      <c r="K197" s="177"/>
      <c r="L197" s="178"/>
    </row>
    <row r="198" spans="1:12" s="121" customFormat="1" ht="31.5">
      <c r="A198" s="158" t="s">
        <v>423</v>
      </c>
      <c r="B198" s="142" t="s">
        <v>701</v>
      </c>
      <c r="C198" s="258"/>
      <c r="D198" s="258"/>
      <c r="E198" s="122">
        <v>3</v>
      </c>
      <c r="F198" s="127"/>
      <c r="G198" s="128"/>
      <c r="H198" s="122">
        <v>3</v>
      </c>
      <c r="I198" s="128"/>
      <c r="J198" s="128"/>
      <c r="K198" s="177"/>
      <c r="L198" s="178"/>
    </row>
    <row r="199" spans="1:12" s="121" customFormat="1" ht="47.25">
      <c r="A199" s="158"/>
      <c r="B199" s="235" t="s">
        <v>424</v>
      </c>
      <c r="C199" s="258"/>
      <c r="D199" s="258"/>
      <c r="E199" s="122"/>
      <c r="F199" s="133">
        <v>2</v>
      </c>
      <c r="G199" s="311"/>
      <c r="H199" s="122"/>
      <c r="I199" s="138">
        <v>2</v>
      </c>
      <c r="J199" s="311"/>
      <c r="K199" s="177"/>
      <c r="L199" s="178"/>
    </row>
    <row r="200" spans="1:12" s="121" customFormat="1" ht="38.25" customHeight="1">
      <c r="A200" s="158"/>
      <c r="B200" s="235" t="s">
        <v>425</v>
      </c>
      <c r="C200" s="258"/>
      <c r="D200" s="258"/>
      <c r="E200" s="122"/>
      <c r="F200" s="133">
        <v>1</v>
      </c>
      <c r="G200" s="311"/>
      <c r="H200" s="122"/>
      <c r="I200" s="138">
        <v>1</v>
      </c>
      <c r="J200" s="311"/>
      <c r="K200" s="177"/>
      <c r="L200" s="178"/>
    </row>
    <row r="201" spans="1:12" s="121" customFormat="1" ht="31.5">
      <c r="A201" s="158"/>
      <c r="B201" s="220" t="s">
        <v>426</v>
      </c>
      <c r="C201" s="225" t="s">
        <v>427</v>
      </c>
      <c r="D201" s="317"/>
      <c r="E201" s="122"/>
      <c r="F201" s="127"/>
      <c r="G201" s="128"/>
      <c r="H201" s="122"/>
      <c r="I201" s="128"/>
      <c r="J201" s="128"/>
      <c r="K201" s="177"/>
      <c r="L201" s="178"/>
    </row>
    <row r="202" spans="1:12" s="121" customFormat="1" ht="31.5">
      <c r="A202" s="158"/>
      <c r="B202" s="220" t="s">
        <v>374</v>
      </c>
      <c r="C202" s="225" t="s">
        <v>85</v>
      </c>
      <c r="D202" s="317"/>
      <c r="E202" s="122"/>
      <c r="F202" s="127"/>
      <c r="G202" s="128"/>
      <c r="H202" s="122"/>
      <c r="I202" s="128"/>
      <c r="J202" s="128"/>
      <c r="K202" s="177"/>
      <c r="L202" s="178"/>
    </row>
    <row r="203" spans="1:12" s="121" customFormat="1">
      <c r="A203" s="171" t="s">
        <v>428</v>
      </c>
      <c r="B203" s="172" t="s">
        <v>216</v>
      </c>
      <c r="C203" s="180"/>
      <c r="D203" s="180"/>
      <c r="E203" s="122">
        <f>E204+E209+E218+E223</f>
        <v>13</v>
      </c>
      <c r="F203" s="123"/>
      <c r="G203" s="174"/>
      <c r="H203" s="122">
        <f>H204+H209+H218+H223</f>
        <v>13</v>
      </c>
      <c r="I203" s="174"/>
      <c r="J203" s="174"/>
      <c r="K203" s="175"/>
      <c r="L203" s="176"/>
    </row>
    <row r="204" spans="1:12" s="121" customFormat="1" ht="78.75">
      <c r="A204" s="141" t="s">
        <v>429</v>
      </c>
      <c r="B204" s="219" t="s">
        <v>580</v>
      </c>
      <c r="C204" s="258"/>
      <c r="D204" s="258"/>
      <c r="E204" s="122">
        <v>5</v>
      </c>
      <c r="F204" s="127"/>
      <c r="G204" s="128"/>
      <c r="H204" s="122">
        <v>5</v>
      </c>
      <c r="I204" s="128"/>
      <c r="J204" s="128"/>
      <c r="K204" s="177"/>
      <c r="L204" s="178"/>
    </row>
    <row r="205" spans="1:12" s="121" customFormat="1" ht="31.5">
      <c r="A205" s="141"/>
      <c r="B205" s="235" t="s">
        <v>430</v>
      </c>
      <c r="C205" s="181"/>
      <c r="D205" s="181"/>
      <c r="E205" s="122"/>
      <c r="F205" s="133">
        <v>5</v>
      </c>
      <c r="G205" s="422"/>
      <c r="H205" s="122"/>
      <c r="I205" s="133">
        <v>5</v>
      </c>
      <c r="J205" s="422"/>
      <c r="K205" s="177"/>
      <c r="L205" s="178"/>
    </row>
    <row r="206" spans="1:12" s="121" customFormat="1" ht="31.5">
      <c r="A206" s="141"/>
      <c r="B206" s="235" t="s">
        <v>431</v>
      </c>
      <c r="C206" s="181"/>
      <c r="D206" s="181"/>
      <c r="E206" s="122"/>
      <c r="F206" s="133">
        <v>3</v>
      </c>
      <c r="G206" s="424"/>
      <c r="H206" s="122"/>
      <c r="I206" s="133">
        <v>3</v>
      </c>
      <c r="J206" s="424"/>
      <c r="K206" s="177"/>
      <c r="L206" s="178"/>
    </row>
    <row r="207" spans="1:12" s="121" customFormat="1" ht="31.5">
      <c r="A207" s="141"/>
      <c r="B207" s="220" t="s">
        <v>432</v>
      </c>
      <c r="C207" s="136" t="s">
        <v>85</v>
      </c>
      <c r="D207" s="313"/>
      <c r="E207" s="122"/>
      <c r="F207" s="127"/>
      <c r="G207" s="127"/>
      <c r="H207" s="122"/>
      <c r="I207" s="127"/>
      <c r="J207" s="127"/>
      <c r="K207" s="177"/>
      <c r="L207" s="178"/>
    </row>
    <row r="208" spans="1:12" s="121" customFormat="1" ht="31.5">
      <c r="A208" s="141"/>
      <c r="B208" s="220" t="s">
        <v>433</v>
      </c>
      <c r="C208" s="136" t="s">
        <v>434</v>
      </c>
      <c r="D208" s="313"/>
      <c r="E208" s="122"/>
      <c r="F208" s="127"/>
      <c r="G208" s="127"/>
      <c r="H208" s="122"/>
      <c r="I208" s="127"/>
      <c r="J208" s="127"/>
      <c r="K208" s="177"/>
      <c r="L208" s="178"/>
    </row>
    <row r="209" spans="1:12" s="121" customFormat="1" ht="110.25">
      <c r="A209" s="141" t="s">
        <v>435</v>
      </c>
      <c r="B209" s="182" t="s">
        <v>581</v>
      </c>
      <c r="C209" s="258"/>
      <c r="D209" s="258"/>
      <c r="E209" s="122">
        <v>5</v>
      </c>
      <c r="F209" s="127"/>
      <c r="G209" s="128"/>
      <c r="H209" s="122">
        <v>5</v>
      </c>
      <c r="I209" s="128"/>
      <c r="J209" s="128"/>
      <c r="K209" s="177"/>
      <c r="L209" s="178"/>
    </row>
    <row r="210" spans="1:12" s="121" customFormat="1">
      <c r="A210" s="141"/>
      <c r="B210" s="237" t="s">
        <v>436</v>
      </c>
      <c r="C210" s="258"/>
      <c r="D210" s="258"/>
      <c r="E210" s="122"/>
      <c r="F210" s="133">
        <v>5</v>
      </c>
      <c r="G210" s="420"/>
      <c r="H210" s="122"/>
      <c r="I210" s="133">
        <v>5</v>
      </c>
      <c r="J210" s="430"/>
      <c r="K210" s="177"/>
      <c r="L210" s="178"/>
    </row>
    <row r="211" spans="1:12" s="121" customFormat="1">
      <c r="A211" s="141"/>
      <c r="B211" s="237" t="s">
        <v>437</v>
      </c>
      <c r="C211" s="258"/>
      <c r="D211" s="258"/>
      <c r="E211" s="122"/>
      <c r="F211" s="133">
        <v>3</v>
      </c>
      <c r="G211" s="432"/>
      <c r="H211" s="122"/>
      <c r="I211" s="133">
        <v>3</v>
      </c>
      <c r="J211" s="433"/>
      <c r="K211" s="177"/>
      <c r="L211" s="178"/>
    </row>
    <row r="212" spans="1:12" s="183" customFormat="1">
      <c r="A212" s="141"/>
      <c r="B212" s="237" t="s">
        <v>438</v>
      </c>
      <c r="C212" s="258"/>
      <c r="D212" s="258"/>
      <c r="E212" s="122"/>
      <c r="F212" s="133">
        <v>1</v>
      </c>
      <c r="G212" s="421"/>
      <c r="H212" s="122"/>
      <c r="I212" s="133">
        <v>1</v>
      </c>
      <c r="J212" s="431"/>
      <c r="K212" s="177"/>
      <c r="L212" s="178"/>
    </row>
    <row r="213" spans="1:12" s="183" customFormat="1" ht="31.5">
      <c r="A213" s="141"/>
      <c r="B213" s="220" t="s">
        <v>432</v>
      </c>
      <c r="C213" s="136" t="s">
        <v>85</v>
      </c>
      <c r="D213" s="313"/>
      <c r="E213" s="122"/>
      <c r="F213" s="127"/>
      <c r="G213" s="128"/>
      <c r="H213" s="122"/>
      <c r="I213" s="128"/>
      <c r="J213" s="128"/>
      <c r="K213" s="177"/>
      <c r="L213" s="178"/>
    </row>
    <row r="214" spans="1:12" s="183" customFormat="1" ht="31.5">
      <c r="A214" s="141"/>
      <c r="B214" s="220" t="s">
        <v>433</v>
      </c>
      <c r="C214" s="136" t="s">
        <v>660</v>
      </c>
      <c r="D214" s="313"/>
      <c r="E214" s="122"/>
      <c r="F214" s="127"/>
      <c r="G214" s="128"/>
      <c r="H214" s="122"/>
      <c r="I214" s="128"/>
      <c r="J214" s="128"/>
      <c r="K214" s="177"/>
      <c r="L214" s="178"/>
    </row>
    <row r="215" spans="1:12" s="183" customFormat="1" ht="31.5">
      <c r="A215" s="141"/>
      <c r="B215" s="220" t="s">
        <v>439</v>
      </c>
      <c r="C215" s="225" t="s">
        <v>442</v>
      </c>
      <c r="D215" s="317"/>
      <c r="E215" s="122"/>
      <c r="F215" s="127"/>
      <c r="G215" s="128"/>
      <c r="H215" s="122"/>
      <c r="I215" s="128"/>
      <c r="J215" s="128"/>
      <c r="K215" s="177"/>
      <c r="L215" s="178"/>
    </row>
    <row r="216" spans="1:12" s="183" customFormat="1" ht="78.75">
      <c r="A216" s="141"/>
      <c r="B216" s="220" t="s">
        <v>440</v>
      </c>
      <c r="C216" s="225" t="s">
        <v>116</v>
      </c>
      <c r="D216" s="317"/>
      <c r="E216" s="122"/>
      <c r="F216" s="127"/>
      <c r="G216" s="128"/>
      <c r="H216" s="122"/>
      <c r="I216" s="128"/>
      <c r="J216" s="128"/>
      <c r="K216" s="177"/>
      <c r="L216" s="178"/>
    </row>
    <row r="217" spans="1:12" s="183" customFormat="1" ht="31.5">
      <c r="A217" s="141"/>
      <c r="B217" s="304" t="s">
        <v>702</v>
      </c>
      <c r="C217" s="225" t="s">
        <v>448</v>
      </c>
      <c r="D217" s="317"/>
      <c r="E217" s="122"/>
      <c r="F217" s="127"/>
      <c r="G217" s="128"/>
      <c r="H217" s="122"/>
      <c r="I217" s="128"/>
      <c r="J217" s="128"/>
      <c r="K217" s="177"/>
      <c r="L217" s="178"/>
    </row>
    <row r="218" spans="1:12" s="183" customFormat="1" ht="47.25">
      <c r="A218" s="141" t="s">
        <v>443</v>
      </c>
      <c r="B218" s="182" t="s">
        <v>601</v>
      </c>
      <c r="C218" s="258"/>
      <c r="D218" s="258"/>
      <c r="E218" s="122">
        <v>1</v>
      </c>
      <c r="F218" s="127"/>
      <c r="G218" s="128"/>
      <c r="H218" s="122">
        <v>1</v>
      </c>
      <c r="I218" s="128"/>
      <c r="J218" s="128"/>
      <c r="K218" s="177"/>
      <c r="L218" s="178"/>
    </row>
    <row r="219" spans="1:12" s="183" customFormat="1" ht="31.5">
      <c r="A219" s="141"/>
      <c r="B219" s="237" t="s">
        <v>444</v>
      </c>
      <c r="C219" s="258"/>
      <c r="D219" s="258"/>
      <c r="E219" s="122"/>
      <c r="F219" s="133">
        <v>1</v>
      </c>
      <c r="G219" s="420"/>
      <c r="H219" s="122"/>
      <c r="I219" s="138">
        <v>1</v>
      </c>
      <c r="J219" s="430"/>
      <c r="K219" s="177"/>
      <c r="L219" s="178"/>
    </row>
    <row r="220" spans="1:12" s="183" customFormat="1" ht="31.5">
      <c r="A220" s="141"/>
      <c r="B220" s="237" t="s">
        <v>445</v>
      </c>
      <c r="C220" s="258"/>
      <c r="D220" s="258"/>
      <c r="E220" s="122"/>
      <c r="F220" s="133">
        <v>1</v>
      </c>
      <c r="G220" s="432"/>
      <c r="H220" s="122"/>
      <c r="I220" s="138">
        <v>1</v>
      </c>
      <c r="J220" s="433"/>
      <c r="K220" s="177"/>
      <c r="L220" s="178"/>
    </row>
    <row r="221" spans="1:12" s="183" customFormat="1" ht="31.5">
      <c r="A221" s="141"/>
      <c r="B221" s="237" t="s">
        <v>446</v>
      </c>
      <c r="C221" s="258"/>
      <c r="D221" s="258"/>
      <c r="E221" s="122"/>
      <c r="F221" s="133">
        <v>1</v>
      </c>
      <c r="G221" s="421"/>
      <c r="H221" s="122"/>
      <c r="I221" s="138">
        <v>1</v>
      </c>
      <c r="J221" s="431"/>
      <c r="K221" s="177"/>
      <c r="L221" s="178"/>
    </row>
    <row r="222" spans="1:12" s="183" customFormat="1" ht="31.5">
      <c r="A222" s="141"/>
      <c r="B222" s="220" t="s">
        <v>447</v>
      </c>
      <c r="C222" s="225" t="s">
        <v>555</v>
      </c>
      <c r="D222" s="317"/>
      <c r="E222" s="122"/>
      <c r="F222" s="127"/>
      <c r="G222" s="128"/>
      <c r="H222" s="122"/>
      <c r="I222" s="128"/>
      <c r="J222" s="128"/>
      <c r="K222" s="177"/>
      <c r="L222" s="178"/>
    </row>
    <row r="223" spans="1:12" s="183" customFormat="1" ht="38.25" customHeight="1">
      <c r="A223" s="141" t="s">
        <v>449</v>
      </c>
      <c r="B223" s="219" t="s">
        <v>582</v>
      </c>
      <c r="C223" s="259"/>
      <c r="D223" s="259"/>
      <c r="E223" s="122">
        <v>2</v>
      </c>
      <c r="F223" s="133">
        <v>2</v>
      </c>
      <c r="G223" s="309"/>
      <c r="H223" s="122">
        <v>2</v>
      </c>
      <c r="I223" s="185">
        <v>2</v>
      </c>
      <c r="J223" s="309"/>
      <c r="K223" s="177"/>
      <c r="L223" s="178"/>
    </row>
    <row r="224" spans="1:12" s="183" customFormat="1" ht="31.5">
      <c r="A224" s="141"/>
      <c r="B224" s="220" t="s">
        <v>450</v>
      </c>
      <c r="C224" s="225" t="s">
        <v>116</v>
      </c>
      <c r="D224" s="317"/>
      <c r="E224" s="122"/>
      <c r="F224" s="127"/>
      <c r="G224" s="184"/>
      <c r="H224" s="122"/>
      <c r="I224" s="184"/>
      <c r="J224" s="184"/>
      <c r="K224" s="177"/>
      <c r="L224" s="178"/>
    </row>
    <row r="225" spans="1:12" s="121" customFormat="1">
      <c r="A225" s="171" t="s">
        <v>451</v>
      </c>
      <c r="B225" s="172" t="s">
        <v>452</v>
      </c>
      <c r="C225" s="186"/>
      <c r="D225" s="186"/>
      <c r="E225" s="122">
        <v>5</v>
      </c>
      <c r="F225" s="123"/>
      <c r="G225" s="174"/>
      <c r="H225" s="122">
        <v>5</v>
      </c>
      <c r="I225" s="174"/>
      <c r="J225" s="174"/>
      <c r="K225" s="175"/>
      <c r="L225" s="176"/>
    </row>
    <row r="226" spans="1:12" s="121" customFormat="1" ht="303.75" customHeight="1">
      <c r="A226" s="131" t="s">
        <v>453</v>
      </c>
      <c r="B226" s="306" t="s">
        <v>703</v>
      </c>
      <c r="C226" s="258"/>
      <c r="D226" s="258"/>
      <c r="E226" s="122"/>
      <c r="F226" s="127"/>
      <c r="G226" s="128"/>
      <c r="H226" s="122"/>
      <c r="I226" s="128"/>
      <c r="J226" s="128"/>
      <c r="K226" s="177"/>
      <c r="L226" s="178"/>
    </row>
    <row r="227" spans="1:12" s="121" customFormat="1" ht="31.5">
      <c r="A227" s="131"/>
      <c r="B227" s="235" t="s">
        <v>454</v>
      </c>
      <c r="C227" s="258"/>
      <c r="D227" s="258"/>
      <c r="E227" s="122"/>
      <c r="F227" s="133">
        <v>5</v>
      </c>
      <c r="G227" s="420"/>
      <c r="H227" s="122"/>
      <c r="I227" s="133">
        <v>5</v>
      </c>
      <c r="J227" s="430"/>
      <c r="K227" s="177"/>
      <c r="L227" s="178"/>
    </row>
    <row r="228" spans="1:12" s="121" customFormat="1" ht="31.5">
      <c r="A228" s="131"/>
      <c r="B228" s="235" t="s">
        <v>455</v>
      </c>
      <c r="C228" s="258"/>
      <c r="D228" s="258"/>
      <c r="E228" s="122"/>
      <c r="F228" s="133">
        <v>3</v>
      </c>
      <c r="G228" s="432"/>
      <c r="H228" s="122"/>
      <c r="I228" s="133">
        <v>3</v>
      </c>
      <c r="J228" s="433"/>
      <c r="K228" s="177"/>
      <c r="L228" s="178"/>
    </row>
    <row r="229" spans="1:12" s="121" customFormat="1" ht="31.5">
      <c r="A229" s="131"/>
      <c r="B229" s="235" t="s">
        <v>456</v>
      </c>
      <c r="C229" s="258"/>
      <c r="D229" s="258"/>
      <c r="E229" s="122"/>
      <c r="F229" s="133">
        <v>1</v>
      </c>
      <c r="G229" s="421"/>
      <c r="H229" s="122"/>
      <c r="I229" s="133">
        <v>1</v>
      </c>
      <c r="J229" s="431"/>
      <c r="K229" s="177"/>
      <c r="L229" s="178"/>
    </row>
    <row r="230" spans="1:12" s="121" customFormat="1">
      <c r="A230" s="131"/>
      <c r="B230" s="220" t="s">
        <v>349</v>
      </c>
      <c r="C230" s="136" t="s">
        <v>220</v>
      </c>
      <c r="D230" s="313"/>
      <c r="E230" s="122"/>
      <c r="F230" s="127"/>
      <c r="G230" s="128"/>
      <c r="H230" s="122"/>
      <c r="I230" s="128"/>
      <c r="J230" s="128"/>
      <c r="K230" s="177"/>
      <c r="L230" s="178"/>
    </row>
    <row r="231" spans="1:12" s="121" customFormat="1" ht="67.5" customHeight="1">
      <c r="A231" s="131"/>
      <c r="B231" s="220" t="s">
        <v>457</v>
      </c>
      <c r="C231" s="225" t="s">
        <v>382</v>
      </c>
      <c r="D231" s="317"/>
      <c r="E231" s="122"/>
      <c r="F231" s="127"/>
      <c r="G231" s="128"/>
      <c r="H231" s="122"/>
      <c r="I231" s="128"/>
      <c r="J231" s="128"/>
      <c r="K231" s="177"/>
      <c r="L231" s="178"/>
    </row>
    <row r="232" spans="1:12" s="121" customFormat="1" ht="31.5">
      <c r="A232" s="131"/>
      <c r="B232" s="220" t="s">
        <v>458</v>
      </c>
      <c r="C232" s="136" t="s">
        <v>434</v>
      </c>
      <c r="D232" s="313"/>
      <c r="E232" s="122"/>
      <c r="F232" s="127"/>
      <c r="G232" s="128"/>
      <c r="H232" s="122"/>
      <c r="I232" s="128"/>
      <c r="J232" s="128"/>
      <c r="K232" s="177"/>
      <c r="L232" s="178"/>
    </row>
    <row r="233" spans="1:12" s="121" customFormat="1" ht="94.5">
      <c r="A233" s="131"/>
      <c r="B233" s="220" t="s">
        <v>459</v>
      </c>
      <c r="C233" s="258"/>
      <c r="D233" s="258"/>
      <c r="E233" s="122"/>
      <c r="F233" s="127"/>
      <c r="G233" s="128"/>
      <c r="H233" s="122"/>
      <c r="I233" s="128"/>
      <c r="J233" s="128"/>
      <c r="K233" s="177"/>
      <c r="L233" s="178"/>
    </row>
    <row r="234" spans="1:12" s="121" customFormat="1">
      <c r="A234" s="131"/>
      <c r="B234" s="187" t="s">
        <v>460</v>
      </c>
      <c r="C234" s="258"/>
      <c r="D234" s="258"/>
      <c r="E234" s="122">
        <f>E11+E69+E164+E191+E203+E225</f>
        <v>100</v>
      </c>
      <c r="F234" s="127">
        <f>E234</f>
        <v>100</v>
      </c>
      <c r="G234" s="134">
        <f>SUM(G13:G233)</f>
        <v>0</v>
      </c>
      <c r="H234" s="122">
        <f>H11+H69+H164+H191+H203+H225</f>
        <v>100</v>
      </c>
      <c r="I234" s="128">
        <f>H234</f>
        <v>100</v>
      </c>
      <c r="J234" s="134">
        <f>SUM(J13:J233)</f>
        <v>0</v>
      </c>
      <c r="K234" s="177"/>
      <c r="L234" s="178"/>
    </row>
    <row r="235" spans="1:12" s="121" customFormat="1">
      <c r="A235" s="131"/>
      <c r="B235" s="187" t="s">
        <v>461</v>
      </c>
      <c r="C235" s="258"/>
      <c r="D235" s="258"/>
      <c r="E235" s="122">
        <v>30</v>
      </c>
      <c r="F235" s="127"/>
      <c r="G235" s="134"/>
      <c r="H235" s="122">
        <v>30</v>
      </c>
      <c r="I235" s="128"/>
      <c r="J235" s="134"/>
      <c r="K235" s="177"/>
      <c r="L235" s="178"/>
    </row>
    <row r="236" spans="1:12" s="121" customFormat="1">
      <c r="A236" s="171" t="s">
        <v>462</v>
      </c>
      <c r="B236" s="179" t="s">
        <v>463</v>
      </c>
      <c r="C236" s="173"/>
      <c r="D236" s="173"/>
      <c r="E236" s="122"/>
      <c r="F236" s="123"/>
      <c r="G236" s="174"/>
      <c r="H236" s="122"/>
      <c r="I236" s="174"/>
      <c r="J236" s="174"/>
      <c r="K236" s="175"/>
      <c r="L236" s="176"/>
    </row>
    <row r="237" spans="1:12" s="121" customFormat="1">
      <c r="A237" s="141" t="s">
        <v>464</v>
      </c>
      <c r="B237" s="231" t="s">
        <v>465</v>
      </c>
      <c r="C237" s="258"/>
      <c r="D237" s="258"/>
      <c r="E237" s="122"/>
      <c r="F237" s="133"/>
      <c r="G237" s="311"/>
      <c r="H237" s="122"/>
      <c r="I237" s="138"/>
      <c r="J237" s="311"/>
      <c r="K237" s="177"/>
      <c r="L237" s="178"/>
    </row>
    <row r="238" spans="1:12" s="121" customFormat="1">
      <c r="A238" s="141" t="s">
        <v>466</v>
      </c>
      <c r="B238" s="231" t="s">
        <v>467</v>
      </c>
      <c r="C238" s="258"/>
      <c r="D238" s="258"/>
      <c r="E238" s="122"/>
      <c r="F238" s="133"/>
      <c r="G238" s="311"/>
      <c r="H238" s="122"/>
      <c r="I238" s="138"/>
      <c r="J238" s="311"/>
      <c r="K238" s="177"/>
      <c r="L238" s="178"/>
    </row>
    <row r="239" spans="1:12" s="121" customFormat="1" ht="31.5">
      <c r="A239" s="141" t="s">
        <v>468</v>
      </c>
      <c r="B239" s="231" t="s">
        <v>469</v>
      </c>
      <c r="C239" s="258"/>
      <c r="D239" s="258"/>
      <c r="E239" s="122"/>
      <c r="F239" s="133"/>
      <c r="G239" s="311"/>
      <c r="H239" s="122"/>
      <c r="I239" s="138"/>
      <c r="J239" s="311"/>
      <c r="K239" s="177"/>
      <c r="L239" s="178"/>
    </row>
    <row r="240" spans="1:12" s="121" customFormat="1" ht="78.75">
      <c r="A240" s="141" t="s">
        <v>470</v>
      </c>
      <c r="B240" s="231" t="s">
        <v>471</v>
      </c>
      <c r="C240" s="258"/>
      <c r="D240" s="258"/>
      <c r="E240" s="122"/>
      <c r="F240" s="133"/>
      <c r="G240" s="311"/>
      <c r="H240" s="122"/>
      <c r="I240" s="138"/>
      <c r="J240" s="311"/>
      <c r="K240" s="177"/>
      <c r="L240" s="178"/>
    </row>
    <row r="241" spans="1:12" s="121" customFormat="1" ht="142.5" thickBot="1">
      <c r="A241" s="188" t="s">
        <v>472</v>
      </c>
      <c r="B241" s="232" t="s">
        <v>602</v>
      </c>
      <c r="C241" s="260"/>
      <c r="D241" s="260"/>
      <c r="E241" s="189"/>
      <c r="F241" s="190"/>
      <c r="G241" s="318"/>
      <c r="H241" s="189"/>
      <c r="I241" s="191"/>
      <c r="J241" s="318"/>
      <c r="K241" s="192"/>
      <c r="L241" s="193"/>
    </row>
    <row r="242" spans="1:12">
      <c r="A242" s="118"/>
      <c r="B242" s="233"/>
      <c r="C242" s="261"/>
      <c r="D242" s="261"/>
      <c r="E242" s="261"/>
      <c r="F242" s="194"/>
      <c r="G242" s="195"/>
      <c r="H242" s="195"/>
      <c r="I242" s="195"/>
      <c r="J242" s="195"/>
      <c r="K242" s="195"/>
      <c r="L242" s="195"/>
    </row>
    <row r="243" spans="1:12">
      <c r="A243" s="118"/>
      <c r="B243" s="233"/>
      <c r="C243" s="261"/>
      <c r="D243" s="261"/>
      <c r="E243" s="261"/>
      <c r="F243" s="194"/>
      <c r="G243" s="195"/>
      <c r="H243" s="195"/>
      <c r="I243" s="195"/>
      <c r="J243" s="195"/>
      <c r="K243" s="195"/>
      <c r="L243" s="195"/>
    </row>
    <row r="244" spans="1:12">
      <c r="A244" s="118"/>
      <c r="B244" s="233"/>
      <c r="C244" s="261"/>
      <c r="D244" s="261"/>
      <c r="E244" s="261"/>
      <c r="F244" s="194"/>
      <c r="G244" s="195"/>
      <c r="H244" s="195"/>
      <c r="I244" s="195"/>
      <c r="J244" s="195"/>
      <c r="K244" s="195"/>
      <c r="L244" s="195"/>
    </row>
    <row r="245" spans="1:12">
      <c r="A245" s="118"/>
      <c r="B245" s="233"/>
      <c r="C245" s="261"/>
      <c r="D245" s="261"/>
      <c r="E245" s="261"/>
      <c r="F245" s="194"/>
      <c r="G245" s="195"/>
      <c r="H245" s="195"/>
      <c r="I245" s="195"/>
      <c r="J245" s="195"/>
      <c r="K245" s="195"/>
      <c r="L245" s="195"/>
    </row>
    <row r="246" spans="1:12">
      <c r="A246" s="118"/>
      <c r="B246" s="233"/>
      <c r="C246" s="261"/>
      <c r="D246" s="261"/>
      <c r="E246" s="261"/>
      <c r="F246" s="194"/>
      <c r="G246" s="195"/>
      <c r="H246" s="195"/>
      <c r="I246" s="195"/>
      <c r="J246" s="195"/>
      <c r="K246" s="195"/>
      <c r="L246" s="195"/>
    </row>
    <row r="247" spans="1:12">
      <c r="A247" s="118"/>
      <c r="B247" s="233"/>
      <c r="C247" s="261"/>
      <c r="D247" s="261"/>
      <c r="E247" s="261"/>
      <c r="F247" s="194"/>
      <c r="G247" s="195"/>
      <c r="H247" s="195"/>
      <c r="I247" s="195"/>
      <c r="J247" s="195"/>
      <c r="K247" s="195"/>
      <c r="L247" s="195"/>
    </row>
    <row r="248" spans="1:12">
      <c r="A248" s="118"/>
      <c r="B248" s="233"/>
      <c r="C248" s="261"/>
      <c r="D248" s="261"/>
      <c r="E248" s="261"/>
      <c r="F248" s="194"/>
      <c r="G248" s="195"/>
      <c r="H248" s="195"/>
      <c r="I248" s="195"/>
      <c r="J248" s="195"/>
      <c r="K248" s="195"/>
      <c r="L248" s="195"/>
    </row>
    <row r="249" spans="1:12">
      <c r="A249" s="118"/>
      <c r="B249" s="233"/>
      <c r="C249" s="261"/>
      <c r="D249" s="261"/>
      <c r="E249" s="261"/>
      <c r="F249" s="194"/>
      <c r="G249" s="195"/>
      <c r="H249" s="195"/>
      <c r="I249" s="195"/>
      <c r="J249" s="195"/>
      <c r="K249" s="195"/>
      <c r="L249" s="195"/>
    </row>
    <row r="250" spans="1:12">
      <c r="A250" s="118"/>
      <c r="B250" s="233"/>
      <c r="C250" s="261"/>
      <c r="D250" s="261"/>
      <c r="E250" s="261"/>
      <c r="F250" s="194"/>
      <c r="G250" s="195"/>
      <c r="H250" s="195"/>
      <c r="I250" s="195"/>
      <c r="J250" s="195"/>
      <c r="K250" s="195"/>
      <c r="L250" s="195"/>
    </row>
    <row r="251" spans="1:12">
      <c r="A251" s="118"/>
      <c r="B251" s="233"/>
      <c r="C251" s="261"/>
      <c r="D251" s="261"/>
      <c r="E251" s="261"/>
      <c r="F251" s="194"/>
      <c r="G251" s="195"/>
      <c r="H251" s="195"/>
      <c r="I251" s="195"/>
      <c r="J251" s="195"/>
      <c r="K251" s="195"/>
      <c r="L251" s="195"/>
    </row>
    <row r="252" spans="1:12">
      <c r="A252" s="118"/>
      <c r="B252" s="233"/>
      <c r="C252" s="261"/>
      <c r="D252" s="261"/>
      <c r="E252" s="261"/>
      <c r="F252" s="194"/>
      <c r="G252" s="195"/>
      <c r="H252" s="195"/>
      <c r="I252" s="195"/>
      <c r="J252" s="195"/>
      <c r="K252" s="195"/>
      <c r="L252" s="195"/>
    </row>
    <row r="253" spans="1:12">
      <c r="A253" s="118"/>
      <c r="B253" s="233"/>
      <c r="C253" s="261"/>
      <c r="D253" s="261"/>
      <c r="E253" s="261"/>
      <c r="F253" s="194"/>
      <c r="G253" s="195"/>
      <c r="H253" s="195"/>
      <c r="I253" s="195"/>
      <c r="J253" s="195"/>
      <c r="K253" s="195"/>
      <c r="L253" s="195"/>
    </row>
    <row r="254" spans="1:12">
      <c r="A254" s="118"/>
      <c r="B254" s="233"/>
      <c r="C254" s="261"/>
      <c r="D254" s="261"/>
      <c r="E254" s="261"/>
      <c r="F254" s="194"/>
      <c r="G254" s="195"/>
      <c r="H254" s="195"/>
      <c r="I254" s="195"/>
      <c r="J254" s="195"/>
      <c r="K254" s="195"/>
      <c r="L254" s="195"/>
    </row>
    <row r="255" spans="1:12">
      <c r="A255" s="118"/>
      <c r="B255" s="233"/>
      <c r="C255" s="261"/>
      <c r="D255" s="261"/>
      <c r="E255" s="261"/>
      <c r="F255" s="194"/>
      <c r="G255" s="195"/>
      <c r="H255" s="195"/>
      <c r="I255" s="195"/>
      <c r="J255" s="195"/>
      <c r="K255" s="195"/>
      <c r="L255" s="195"/>
    </row>
    <row r="256" spans="1:12">
      <c r="A256" s="118"/>
      <c r="B256" s="233"/>
      <c r="C256" s="261"/>
      <c r="D256" s="261"/>
      <c r="E256" s="261"/>
      <c r="F256" s="194"/>
      <c r="G256" s="195"/>
      <c r="H256" s="195"/>
      <c r="I256" s="195"/>
      <c r="J256" s="195"/>
      <c r="K256" s="195"/>
      <c r="L256" s="195"/>
    </row>
    <row r="257" spans="1:12">
      <c r="F257" s="196"/>
      <c r="G257" s="197"/>
      <c r="H257" s="197"/>
      <c r="I257" s="197"/>
      <c r="J257" s="197"/>
      <c r="K257" s="197"/>
      <c r="L257" s="197"/>
    </row>
    <row r="258" spans="1:12">
      <c r="F258" s="196"/>
      <c r="G258" s="197"/>
      <c r="H258" s="197"/>
      <c r="I258" s="197"/>
      <c r="J258" s="197"/>
      <c r="K258" s="197"/>
      <c r="L258" s="197"/>
    </row>
    <row r="259" spans="1:12">
      <c r="F259" s="196"/>
      <c r="G259" s="197"/>
      <c r="H259" s="197"/>
      <c r="I259" s="197"/>
      <c r="J259" s="197"/>
      <c r="K259" s="197"/>
      <c r="L259" s="197"/>
    </row>
    <row r="260" spans="1:12">
      <c r="F260" s="196"/>
      <c r="G260" s="197"/>
      <c r="H260" s="197"/>
      <c r="I260" s="197"/>
      <c r="J260" s="197"/>
      <c r="K260" s="197"/>
      <c r="L260" s="197"/>
    </row>
    <row r="261" spans="1:12">
      <c r="F261" s="196"/>
      <c r="G261" s="197"/>
      <c r="H261" s="197"/>
      <c r="I261" s="197"/>
      <c r="J261" s="197"/>
      <c r="K261" s="197"/>
      <c r="L261" s="197"/>
    </row>
    <row r="262" spans="1:12">
      <c r="F262" s="196"/>
      <c r="G262" s="197"/>
      <c r="H262" s="197"/>
      <c r="I262" s="197"/>
      <c r="J262" s="197"/>
      <c r="K262" s="197"/>
      <c r="L262" s="197"/>
    </row>
    <row r="263" spans="1:12">
      <c r="F263" s="196"/>
      <c r="G263" s="197"/>
      <c r="H263" s="197"/>
      <c r="I263" s="197"/>
      <c r="J263" s="197"/>
      <c r="K263" s="197"/>
      <c r="L263" s="197"/>
    </row>
    <row r="264" spans="1:12">
      <c r="F264" s="196"/>
      <c r="G264" s="197"/>
      <c r="H264" s="197"/>
      <c r="I264" s="197"/>
      <c r="J264" s="197"/>
      <c r="K264" s="197"/>
      <c r="L264" s="197"/>
    </row>
    <row r="265" spans="1:12">
      <c r="F265" s="196"/>
      <c r="G265" s="197"/>
      <c r="H265" s="197"/>
      <c r="I265" s="197"/>
      <c r="J265" s="197"/>
      <c r="K265" s="197"/>
      <c r="L265" s="197"/>
    </row>
    <row r="266" spans="1:12">
      <c r="F266" s="196"/>
      <c r="G266" s="197"/>
      <c r="H266" s="197"/>
      <c r="I266" s="197"/>
      <c r="J266" s="197"/>
      <c r="K266" s="197"/>
      <c r="L266" s="197"/>
    </row>
    <row r="267" spans="1:12">
      <c r="A267" s="68"/>
      <c r="B267" s="234"/>
      <c r="C267" s="234"/>
      <c r="D267" s="234"/>
      <c r="E267" s="234"/>
      <c r="F267" s="196"/>
      <c r="G267" s="197"/>
      <c r="H267" s="197"/>
      <c r="I267" s="197"/>
      <c r="J267" s="197"/>
      <c r="K267" s="197"/>
      <c r="L267" s="197"/>
    </row>
    <row r="268" spans="1:12">
      <c r="A268" s="68"/>
      <c r="B268" s="234"/>
      <c r="C268" s="234"/>
      <c r="D268" s="234"/>
      <c r="E268" s="234"/>
      <c r="F268" s="196"/>
      <c r="G268" s="197"/>
      <c r="H268" s="197"/>
      <c r="I268" s="197"/>
      <c r="J268" s="197"/>
      <c r="K268" s="197"/>
      <c r="L268" s="197"/>
    </row>
    <row r="269" spans="1:12">
      <c r="A269" s="68"/>
      <c r="B269" s="234"/>
      <c r="C269" s="234"/>
      <c r="D269" s="234"/>
      <c r="E269" s="234"/>
      <c r="F269" s="196"/>
      <c r="G269" s="197"/>
      <c r="H269" s="197"/>
      <c r="I269" s="197"/>
      <c r="J269" s="197"/>
      <c r="K269" s="197"/>
      <c r="L269" s="197"/>
    </row>
    <row r="270" spans="1:12">
      <c r="A270" s="68"/>
      <c r="B270" s="234"/>
      <c r="C270" s="234"/>
      <c r="D270" s="234"/>
      <c r="E270" s="234"/>
      <c r="F270" s="196"/>
      <c r="G270" s="197"/>
      <c r="H270" s="197"/>
      <c r="I270" s="197"/>
      <c r="J270" s="197"/>
      <c r="K270" s="197"/>
      <c r="L270" s="197"/>
    </row>
    <row r="271" spans="1:12">
      <c r="A271" s="68"/>
      <c r="B271" s="234"/>
      <c r="C271" s="234"/>
      <c r="D271" s="234"/>
      <c r="E271" s="234"/>
      <c r="F271" s="196"/>
      <c r="G271" s="197"/>
      <c r="H271" s="197"/>
      <c r="I271" s="197"/>
      <c r="J271" s="197"/>
      <c r="K271" s="197"/>
      <c r="L271" s="197"/>
    </row>
    <row r="272" spans="1:12">
      <c r="A272" s="68"/>
      <c r="B272" s="234"/>
      <c r="C272" s="234"/>
      <c r="D272" s="234"/>
      <c r="E272" s="234"/>
      <c r="F272" s="196"/>
      <c r="G272" s="197"/>
      <c r="H272" s="197"/>
      <c r="I272" s="197"/>
      <c r="J272" s="197"/>
      <c r="K272" s="197"/>
      <c r="L272" s="197"/>
    </row>
    <row r="273" spans="1:12">
      <c r="A273" s="68"/>
      <c r="B273" s="234"/>
      <c r="C273" s="234"/>
      <c r="D273" s="234"/>
      <c r="E273" s="234"/>
      <c r="F273" s="196"/>
      <c r="G273" s="197"/>
      <c r="H273" s="197"/>
      <c r="I273" s="197"/>
      <c r="J273" s="197"/>
      <c r="K273" s="197"/>
      <c r="L273" s="197"/>
    </row>
  </sheetData>
  <sheetProtection selectLockedCells="1"/>
  <mergeCells count="27">
    <mergeCell ref="A7:B7"/>
    <mergeCell ref="A1:B5"/>
    <mergeCell ref="G227:G229"/>
    <mergeCell ref="J227:J229"/>
    <mergeCell ref="G205:G206"/>
    <mergeCell ref="J205:J206"/>
    <mergeCell ref="A9:B9"/>
    <mergeCell ref="C2:L7"/>
    <mergeCell ref="G210:G212"/>
    <mergeCell ref="J210:J212"/>
    <mergeCell ref="G219:G221"/>
    <mergeCell ref="J219:J221"/>
    <mergeCell ref="G132:G134"/>
    <mergeCell ref="J132:J134"/>
    <mergeCell ref="G169:G171"/>
    <mergeCell ref="J169:J171"/>
    <mergeCell ref="E9:G9"/>
    <mergeCell ref="H9:J9"/>
    <mergeCell ref="K9:L9"/>
    <mergeCell ref="C1:L1"/>
    <mergeCell ref="G181:G182"/>
    <mergeCell ref="G16:G18"/>
    <mergeCell ref="J16:J18"/>
    <mergeCell ref="G106:G107"/>
    <mergeCell ref="J106:J107"/>
    <mergeCell ref="G111:G113"/>
    <mergeCell ref="J111:J113"/>
  </mergeCells>
  <phoneticPr fontId="7" type="noConversion"/>
  <printOptions horizontalCentered="1"/>
  <pageMargins left="0.25" right="0.25" top="0.5" bottom="0.2" header="0.5" footer="0.5"/>
  <pageSetup paperSize="5" scale="64" fitToHeight="0" orientation="portrait" horizontalDpi="4294967292" verticalDpi="4294967292" r:id="rId1"/>
  <rowBreaks count="3" manualBreakCount="3">
    <brk id="75" max="16383" man="1"/>
    <brk id="188" max="16383" man="1"/>
    <brk id="217" max="16383" man="1"/>
  </rowBreaks>
  <drawing r:id="rId2"/>
  <extLst>
    <ext xmlns:mx="http://schemas.microsoft.com/office/mac/excel/2008/main" uri="{64002731-A6B0-56B0-2670-7721B7C09600}">
      <mx:PLV Mode="0" OnePage="0" WScale="10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F134"/>
  <sheetViews>
    <sheetView topLeftCell="A4" workbookViewId="0">
      <selection activeCell="D4" sqref="D4:E4"/>
    </sheetView>
  </sheetViews>
  <sheetFormatPr defaultColWidth="10.85546875" defaultRowHeight="15.75"/>
  <cols>
    <col min="1" max="1" width="4.28515625" style="68" customWidth="1"/>
    <col min="2" max="3" width="9.42578125" style="67" customWidth="1"/>
    <col min="4" max="4" width="7.85546875" style="68" customWidth="1"/>
    <col min="5" max="5" width="16.140625" style="66" customWidth="1"/>
    <col min="6" max="6" width="108" style="238" customWidth="1"/>
    <col min="7" max="10" width="10.85546875" style="68"/>
    <col min="11" max="11" width="57.85546875" style="68" customWidth="1"/>
    <col min="12" max="16384" width="10.85546875" style="68"/>
  </cols>
  <sheetData>
    <row r="1" spans="2:6" ht="16.5" thickBot="1"/>
    <row r="2" spans="2:6" s="71" customFormat="1" ht="309.75" customHeight="1" thickBot="1">
      <c r="B2" s="405"/>
      <c r="C2" s="406"/>
      <c r="D2" s="406"/>
      <c r="E2" s="406"/>
      <c r="F2" s="307" t="s">
        <v>704</v>
      </c>
    </row>
    <row r="3" spans="2:6" s="71" customFormat="1" ht="15.95" customHeight="1" thickBot="1">
      <c r="B3" s="356" t="s">
        <v>729</v>
      </c>
      <c r="C3" s="353"/>
      <c r="D3" s="451"/>
      <c r="E3" s="452"/>
      <c r="F3" s="450" t="s">
        <v>609</v>
      </c>
    </row>
    <row r="4" spans="2:6" s="71" customFormat="1" ht="30" customHeight="1" thickBot="1">
      <c r="B4" s="354" t="s">
        <v>248</v>
      </c>
      <c r="C4" s="355"/>
      <c r="D4" s="453"/>
      <c r="E4" s="454"/>
      <c r="F4" s="409"/>
    </row>
    <row r="5" spans="2:6" s="71" customFormat="1" ht="47.25">
      <c r="B5" s="199" t="s">
        <v>70</v>
      </c>
      <c r="C5" s="200" t="s">
        <v>71</v>
      </c>
      <c r="D5" s="201" t="s">
        <v>473</v>
      </c>
      <c r="E5" s="202" t="s">
        <v>474</v>
      </c>
      <c r="F5" s="92" t="s">
        <v>475</v>
      </c>
    </row>
    <row r="6" spans="2:6" s="71" customFormat="1" ht="47.25">
      <c r="B6" s="93" t="s">
        <v>74</v>
      </c>
      <c r="C6" s="94" t="s">
        <v>74</v>
      </c>
      <c r="D6" s="97"/>
      <c r="E6" s="85" t="s">
        <v>476</v>
      </c>
      <c r="F6" s="99" t="s">
        <v>477</v>
      </c>
    </row>
    <row r="7" spans="2:6" ht="78.75">
      <c r="B7" s="100" t="s">
        <v>87</v>
      </c>
      <c r="C7" s="101" t="s">
        <v>87</v>
      </c>
      <c r="D7" s="102"/>
      <c r="E7" s="76" t="s">
        <v>478</v>
      </c>
      <c r="F7" s="99" t="s">
        <v>479</v>
      </c>
    </row>
    <row r="8" spans="2:6" ht="31.5">
      <c r="B8" s="100" t="s">
        <v>87</v>
      </c>
      <c r="C8" s="101" t="s">
        <v>87</v>
      </c>
      <c r="D8" s="102"/>
      <c r="E8" s="76" t="s">
        <v>478</v>
      </c>
      <c r="F8" s="251" t="s">
        <v>664</v>
      </c>
    </row>
    <row r="9" spans="2:6" ht="47.25">
      <c r="B9" s="100" t="s">
        <v>87</v>
      </c>
      <c r="C9" s="101" t="s">
        <v>87</v>
      </c>
      <c r="D9" s="102"/>
      <c r="E9" s="85" t="s">
        <v>480</v>
      </c>
      <c r="F9" s="252" t="s">
        <v>665</v>
      </c>
    </row>
    <row r="10" spans="2:6" s="71" customFormat="1">
      <c r="B10" s="93" t="s">
        <v>74</v>
      </c>
      <c r="C10" s="94" t="s">
        <v>74</v>
      </c>
      <c r="D10" s="97"/>
      <c r="E10" s="85" t="s">
        <v>481</v>
      </c>
      <c r="F10" s="253" t="s">
        <v>666</v>
      </c>
    </row>
    <row r="11" spans="2:6" s="71" customFormat="1" ht="31.5">
      <c r="B11" s="93" t="s">
        <v>74</v>
      </c>
      <c r="C11" s="94" t="s">
        <v>74</v>
      </c>
      <c r="D11" s="97"/>
      <c r="E11" s="85" t="s">
        <v>482</v>
      </c>
      <c r="F11" s="99" t="s">
        <v>483</v>
      </c>
    </row>
    <row r="12" spans="2:6" s="71" customFormat="1" ht="31.5">
      <c r="B12" s="100" t="s">
        <v>87</v>
      </c>
      <c r="C12" s="101" t="s">
        <v>87</v>
      </c>
      <c r="D12" s="97"/>
      <c r="E12" s="85" t="s">
        <v>484</v>
      </c>
      <c r="F12" s="99" t="s">
        <v>485</v>
      </c>
    </row>
    <row r="13" spans="2:6" s="71" customFormat="1" ht="63">
      <c r="B13" s="100" t="s">
        <v>87</v>
      </c>
      <c r="C13" s="103"/>
      <c r="D13" s="97"/>
      <c r="E13" s="203" t="s">
        <v>661</v>
      </c>
      <c r="F13" s="204" t="s">
        <v>486</v>
      </c>
    </row>
    <row r="14" spans="2:6" ht="47.25">
      <c r="B14" s="100" t="s">
        <v>87</v>
      </c>
      <c r="C14" s="101" t="s">
        <v>87</v>
      </c>
      <c r="D14" s="102"/>
      <c r="E14" s="85" t="s">
        <v>710</v>
      </c>
      <c r="F14" s="104" t="s">
        <v>487</v>
      </c>
    </row>
    <row r="15" spans="2:6">
      <c r="B15" s="100" t="s">
        <v>87</v>
      </c>
      <c r="C15" s="101" t="s">
        <v>87</v>
      </c>
      <c r="D15" s="102"/>
      <c r="E15" s="85" t="s">
        <v>488</v>
      </c>
      <c r="F15" s="99" t="s">
        <v>489</v>
      </c>
    </row>
    <row r="16" spans="2:6" ht="31.5">
      <c r="B16" s="100" t="s">
        <v>87</v>
      </c>
      <c r="C16" s="101" t="s">
        <v>87</v>
      </c>
      <c r="D16" s="102"/>
      <c r="E16" s="85" t="s">
        <v>490</v>
      </c>
      <c r="F16" s="99" t="s">
        <v>491</v>
      </c>
    </row>
    <row r="17" spans="2:6">
      <c r="B17" s="100" t="s">
        <v>87</v>
      </c>
      <c r="C17" s="101" t="s">
        <v>87</v>
      </c>
      <c r="D17" s="102"/>
      <c r="E17" s="85" t="s">
        <v>492</v>
      </c>
      <c r="F17" s="254" t="s">
        <v>667</v>
      </c>
    </row>
    <row r="18" spans="2:6">
      <c r="B18" s="100" t="s">
        <v>87</v>
      </c>
      <c r="C18" s="101" t="s">
        <v>87</v>
      </c>
      <c r="D18" s="102"/>
      <c r="E18" s="85" t="s">
        <v>492</v>
      </c>
      <c r="F18" s="104" t="s">
        <v>493</v>
      </c>
    </row>
    <row r="19" spans="2:6">
      <c r="B19" s="100" t="s">
        <v>87</v>
      </c>
      <c r="C19" s="101" t="s">
        <v>87</v>
      </c>
      <c r="D19" s="102"/>
      <c r="E19" s="85" t="s">
        <v>494</v>
      </c>
      <c r="F19" s="104" t="s">
        <v>495</v>
      </c>
    </row>
    <row r="20" spans="2:6">
      <c r="B20" s="100" t="s">
        <v>87</v>
      </c>
      <c r="C20" s="101" t="s">
        <v>87</v>
      </c>
      <c r="D20" s="102"/>
      <c r="E20" s="85" t="s">
        <v>496</v>
      </c>
      <c r="F20" s="104" t="s">
        <v>497</v>
      </c>
    </row>
    <row r="21" spans="2:6" ht="31.5">
      <c r="B21" s="100"/>
      <c r="C21" s="101" t="s">
        <v>87</v>
      </c>
      <c r="D21" s="102"/>
      <c r="E21" s="76" t="s">
        <v>498</v>
      </c>
      <c r="F21" s="104" t="s">
        <v>499</v>
      </c>
    </row>
    <row r="22" spans="2:6" ht="47.25">
      <c r="B22" s="100" t="s">
        <v>87</v>
      </c>
      <c r="C22" s="101" t="s">
        <v>87</v>
      </c>
      <c r="D22" s="102"/>
      <c r="E22" s="85" t="s">
        <v>500</v>
      </c>
      <c r="F22" s="255" t="s">
        <v>662</v>
      </c>
    </row>
    <row r="23" spans="2:6" ht="31.5">
      <c r="B23" s="100" t="s">
        <v>87</v>
      </c>
      <c r="C23" s="101" t="s">
        <v>87</v>
      </c>
      <c r="D23" s="102"/>
      <c r="E23" s="85" t="s">
        <v>501</v>
      </c>
      <c r="F23" s="252" t="s">
        <v>663</v>
      </c>
    </row>
    <row r="24" spans="2:6" ht="126">
      <c r="B24" s="100" t="s">
        <v>87</v>
      </c>
      <c r="C24" s="101" t="s">
        <v>87</v>
      </c>
      <c r="D24" s="102"/>
      <c r="E24" s="85" t="s">
        <v>502</v>
      </c>
      <c r="F24" s="104" t="s">
        <v>503</v>
      </c>
    </row>
    <row r="25" spans="2:6" ht="31.5">
      <c r="B25" s="100" t="s">
        <v>87</v>
      </c>
      <c r="C25" s="101" t="s">
        <v>87</v>
      </c>
      <c r="D25" s="102"/>
      <c r="E25" s="85" t="s">
        <v>504</v>
      </c>
      <c r="F25" s="99" t="s">
        <v>505</v>
      </c>
    </row>
    <row r="26" spans="2:6" ht="31.5">
      <c r="B26" s="100" t="s">
        <v>87</v>
      </c>
      <c r="C26" s="101" t="s">
        <v>87</v>
      </c>
      <c r="D26" s="102"/>
      <c r="E26" s="85" t="s">
        <v>506</v>
      </c>
      <c r="F26" s="99" t="s">
        <v>507</v>
      </c>
    </row>
    <row r="27" spans="2:6">
      <c r="B27" s="100" t="s">
        <v>87</v>
      </c>
      <c r="C27" s="101" t="s">
        <v>87</v>
      </c>
      <c r="D27" s="102"/>
      <c r="E27" s="76" t="s">
        <v>508</v>
      </c>
      <c r="F27" s="104" t="s">
        <v>509</v>
      </c>
    </row>
    <row r="28" spans="2:6" ht="47.25">
      <c r="B28" s="100" t="s">
        <v>87</v>
      </c>
      <c r="C28" s="101"/>
      <c r="D28" s="102"/>
      <c r="E28" s="76" t="s">
        <v>510</v>
      </c>
      <c r="F28" s="104" t="s">
        <v>511</v>
      </c>
    </row>
    <row r="29" spans="2:6" ht="32.25" thickBot="1">
      <c r="B29" s="113" t="s">
        <v>87</v>
      </c>
      <c r="C29" s="114"/>
      <c r="D29" s="115"/>
      <c r="E29" s="205" t="s">
        <v>512</v>
      </c>
      <c r="F29" s="206" t="s">
        <v>513</v>
      </c>
    </row>
    <row r="30" spans="2:6">
      <c r="B30" s="68"/>
      <c r="C30" s="68"/>
      <c r="E30" s="68"/>
      <c r="F30" s="234"/>
    </row>
    <row r="31" spans="2:6">
      <c r="B31" s="68"/>
      <c r="C31" s="68"/>
      <c r="E31" s="68"/>
      <c r="F31" s="234"/>
    </row>
    <row r="32" spans="2:6">
      <c r="B32" s="68"/>
      <c r="C32" s="68"/>
      <c r="E32" s="68"/>
      <c r="F32" s="234"/>
    </row>
    <row r="33" spans="2:6">
      <c r="B33" s="68"/>
      <c r="C33" s="68"/>
      <c r="E33" s="68"/>
      <c r="F33" s="234"/>
    </row>
    <row r="34" spans="2:6">
      <c r="B34" s="68"/>
      <c r="C34" s="68"/>
      <c r="E34" s="68"/>
      <c r="F34" s="234"/>
    </row>
    <row r="35" spans="2:6">
      <c r="B35" s="68"/>
      <c r="C35" s="68"/>
      <c r="E35" s="68"/>
      <c r="F35" s="234"/>
    </row>
    <row r="36" spans="2:6">
      <c r="B36" s="68"/>
      <c r="C36" s="68"/>
      <c r="E36" s="68"/>
      <c r="F36" s="234"/>
    </row>
    <row r="37" spans="2:6">
      <c r="B37" s="68"/>
      <c r="C37" s="68"/>
      <c r="E37" s="108"/>
      <c r="F37" s="234"/>
    </row>
    <row r="38" spans="2:6">
      <c r="B38" s="68"/>
      <c r="C38" s="68"/>
      <c r="E38" s="108"/>
      <c r="F38" s="234"/>
    </row>
    <row r="39" spans="2:6">
      <c r="B39" s="68"/>
      <c r="C39" s="68"/>
      <c r="E39" s="68"/>
      <c r="F39" s="234"/>
    </row>
    <row r="40" spans="2:6">
      <c r="B40" s="68"/>
      <c r="C40" s="68"/>
      <c r="E40" s="68"/>
      <c r="F40" s="234"/>
    </row>
    <row r="41" spans="2:6">
      <c r="B41" s="68"/>
      <c r="C41" s="68"/>
      <c r="E41" s="68"/>
      <c r="F41" s="234"/>
    </row>
    <row r="42" spans="2:6">
      <c r="B42" s="68"/>
      <c r="C42" s="68"/>
      <c r="E42" s="68"/>
      <c r="F42" s="234"/>
    </row>
    <row r="43" spans="2:6">
      <c r="B43" s="68"/>
      <c r="C43" s="68"/>
      <c r="E43" s="68"/>
      <c r="F43" s="234"/>
    </row>
    <row r="44" spans="2:6">
      <c r="B44" s="68"/>
      <c r="C44" s="68"/>
      <c r="E44" s="68"/>
      <c r="F44" s="234"/>
    </row>
    <row r="45" spans="2:6">
      <c r="B45" s="68"/>
      <c r="C45" s="68"/>
      <c r="E45" s="68"/>
      <c r="F45" s="234"/>
    </row>
    <row r="46" spans="2:6">
      <c r="B46" s="68"/>
      <c r="C46" s="68"/>
      <c r="E46" s="68"/>
      <c r="F46" s="234"/>
    </row>
    <row r="47" spans="2:6">
      <c r="B47" s="68"/>
      <c r="C47" s="68"/>
      <c r="E47" s="68"/>
      <c r="F47" s="234"/>
    </row>
    <row r="48" spans="2:6">
      <c r="B48" s="68"/>
      <c r="C48" s="68"/>
      <c r="E48" s="68"/>
      <c r="F48" s="234"/>
    </row>
    <row r="49" spans="2:6">
      <c r="B49" s="68"/>
      <c r="C49" s="68"/>
      <c r="E49" s="68"/>
      <c r="F49" s="234"/>
    </row>
    <row r="50" spans="2:6">
      <c r="B50" s="68"/>
      <c r="C50" s="68"/>
      <c r="E50" s="68"/>
      <c r="F50" s="234"/>
    </row>
    <row r="51" spans="2:6">
      <c r="B51" s="68"/>
      <c r="C51" s="68"/>
      <c r="E51" s="68"/>
      <c r="F51" s="234"/>
    </row>
    <row r="52" spans="2:6">
      <c r="B52" s="68"/>
      <c r="C52" s="68"/>
      <c r="E52" s="68"/>
      <c r="F52" s="234"/>
    </row>
    <row r="53" spans="2:6">
      <c r="B53" s="68"/>
      <c r="C53" s="68"/>
      <c r="E53" s="68"/>
      <c r="F53" s="234"/>
    </row>
    <row r="54" spans="2:6">
      <c r="B54" s="68"/>
      <c r="C54" s="68"/>
      <c r="E54" s="68"/>
      <c r="F54" s="234"/>
    </row>
    <row r="55" spans="2:6">
      <c r="B55" s="68"/>
      <c r="C55" s="68"/>
      <c r="E55" s="68"/>
      <c r="F55" s="234"/>
    </row>
    <row r="56" spans="2:6">
      <c r="B56" s="68"/>
      <c r="C56" s="68"/>
      <c r="E56" s="68"/>
      <c r="F56" s="234"/>
    </row>
    <row r="57" spans="2:6">
      <c r="B57" s="68"/>
      <c r="C57" s="68"/>
      <c r="E57" s="68"/>
      <c r="F57" s="234"/>
    </row>
    <row r="58" spans="2:6">
      <c r="B58" s="68"/>
      <c r="C58" s="68"/>
      <c r="E58" s="68"/>
      <c r="F58" s="234"/>
    </row>
    <row r="59" spans="2:6">
      <c r="B59" s="68"/>
      <c r="C59" s="68"/>
      <c r="E59" s="68"/>
      <c r="F59" s="234"/>
    </row>
    <row r="60" spans="2:6">
      <c r="B60" s="68"/>
      <c r="C60" s="68"/>
      <c r="E60" s="68"/>
      <c r="F60" s="234"/>
    </row>
    <row r="61" spans="2:6">
      <c r="B61" s="68"/>
      <c r="C61" s="68"/>
      <c r="E61" s="68"/>
      <c r="F61" s="234"/>
    </row>
    <row r="62" spans="2:6">
      <c r="B62" s="68"/>
      <c r="C62" s="68"/>
      <c r="E62" s="68"/>
      <c r="F62" s="234"/>
    </row>
    <row r="63" spans="2:6">
      <c r="B63" s="68"/>
      <c r="C63" s="68"/>
      <c r="E63" s="68"/>
      <c r="F63" s="234"/>
    </row>
    <row r="64" spans="2:6">
      <c r="B64" s="68"/>
      <c r="C64" s="68"/>
      <c r="E64" s="68"/>
      <c r="F64" s="234"/>
    </row>
    <row r="65" spans="2:6">
      <c r="B65" s="68"/>
      <c r="C65" s="68"/>
      <c r="E65" s="68"/>
      <c r="F65" s="234"/>
    </row>
    <row r="66" spans="2:6">
      <c r="B66" s="68"/>
      <c r="C66" s="68"/>
      <c r="E66" s="68"/>
      <c r="F66" s="234"/>
    </row>
    <row r="67" spans="2:6">
      <c r="B67" s="68"/>
      <c r="C67" s="68"/>
      <c r="E67" s="68"/>
      <c r="F67" s="234"/>
    </row>
    <row r="68" spans="2:6">
      <c r="B68" s="68"/>
      <c r="C68" s="68"/>
      <c r="E68" s="68"/>
      <c r="F68" s="234"/>
    </row>
    <row r="69" spans="2:6">
      <c r="B69" s="68"/>
      <c r="C69" s="68"/>
      <c r="E69" s="68"/>
      <c r="F69" s="234"/>
    </row>
    <row r="70" spans="2:6">
      <c r="B70" s="68"/>
      <c r="C70" s="68"/>
      <c r="E70" s="68"/>
      <c r="F70" s="234"/>
    </row>
    <row r="71" spans="2:6">
      <c r="B71" s="68"/>
      <c r="C71" s="68"/>
      <c r="E71" s="68"/>
      <c r="F71" s="234"/>
    </row>
    <row r="72" spans="2:6">
      <c r="B72" s="68"/>
      <c r="C72" s="68"/>
      <c r="E72" s="68"/>
      <c r="F72" s="234"/>
    </row>
    <row r="73" spans="2:6">
      <c r="B73" s="68"/>
      <c r="C73" s="68"/>
      <c r="E73" s="68"/>
      <c r="F73" s="234"/>
    </row>
    <row r="74" spans="2:6">
      <c r="B74" s="68"/>
      <c r="C74" s="68"/>
      <c r="E74" s="68"/>
      <c r="F74" s="234"/>
    </row>
    <row r="75" spans="2:6">
      <c r="B75" s="68"/>
      <c r="C75" s="68"/>
      <c r="E75" s="68"/>
      <c r="F75" s="234"/>
    </row>
    <row r="76" spans="2:6">
      <c r="B76" s="68"/>
      <c r="C76" s="68"/>
      <c r="E76" s="68"/>
      <c r="F76" s="234"/>
    </row>
    <row r="77" spans="2:6">
      <c r="B77" s="68"/>
      <c r="C77" s="68"/>
      <c r="E77" s="68"/>
      <c r="F77" s="234"/>
    </row>
    <row r="78" spans="2:6">
      <c r="B78" s="68"/>
      <c r="C78" s="68"/>
      <c r="E78" s="68"/>
      <c r="F78" s="234"/>
    </row>
    <row r="79" spans="2:6">
      <c r="B79" s="68"/>
      <c r="C79" s="68"/>
      <c r="E79" s="68"/>
      <c r="F79" s="234"/>
    </row>
    <row r="80" spans="2:6">
      <c r="B80" s="68"/>
      <c r="C80" s="68"/>
      <c r="E80" s="68"/>
      <c r="F80" s="234"/>
    </row>
    <row r="81" spans="2:6">
      <c r="B81" s="68"/>
      <c r="C81" s="68"/>
      <c r="E81" s="68"/>
      <c r="F81" s="234"/>
    </row>
    <row r="82" spans="2:6">
      <c r="B82" s="68"/>
      <c r="C82" s="68"/>
      <c r="E82" s="68"/>
      <c r="F82" s="234"/>
    </row>
    <row r="83" spans="2:6">
      <c r="B83" s="68"/>
      <c r="C83" s="68"/>
      <c r="E83" s="68"/>
      <c r="F83" s="234"/>
    </row>
    <row r="84" spans="2:6">
      <c r="B84" s="68"/>
      <c r="C84" s="68"/>
      <c r="E84" s="68"/>
      <c r="F84" s="234"/>
    </row>
    <row r="85" spans="2:6">
      <c r="B85" s="68"/>
      <c r="C85" s="68"/>
      <c r="E85" s="68"/>
      <c r="F85" s="234"/>
    </row>
    <row r="86" spans="2:6">
      <c r="B86" s="68"/>
      <c r="C86" s="68"/>
      <c r="E86" s="68"/>
      <c r="F86" s="234"/>
    </row>
    <row r="87" spans="2:6">
      <c r="B87" s="68"/>
      <c r="C87" s="68"/>
      <c r="E87" s="68"/>
      <c r="F87" s="234"/>
    </row>
    <row r="88" spans="2:6">
      <c r="B88" s="68"/>
      <c r="C88" s="68"/>
      <c r="E88" s="68"/>
      <c r="F88" s="234"/>
    </row>
    <row r="89" spans="2:6">
      <c r="B89" s="68"/>
      <c r="C89" s="68"/>
      <c r="E89" s="68"/>
      <c r="F89" s="234"/>
    </row>
    <row r="90" spans="2:6">
      <c r="B90" s="68"/>
      <c r="C90" s="68"/>
      <c r="E90" s="68"/>
      <c r="F90" s="234"/>
    </row>
    <row r="91" spans="2:6">
      <c r="B91" s="68"/>
      <c r="C91" s="68"/>
      <c r="E91" s="68"/>
      <c r="F91" s="234"/>
    </row>
    <row r="92" spans="2:6">
      <c r="B92" s="68"/>
      <c r="C92" s="68"/>
      <c r="E92" s="68"/>
      <c r="F92" s="234"/>
    </row>
    <row r="93" spans="2:6">
      <c r="B93" s="68"/>
      <c r="C93" s="68"/>
      <c r="E93" s="68"/>
      <c r="F93" s="234"/>
    </row>
    <row r="94" spans="2:6">
      <c r="B94" s="68"/>
      <c r="C94" s="68"/>
      <c r="E94" s="68"/>
      <c r="F94" s="234"/>
    </row>
    <row r="95" spans="2:6">
      <c r="B95" s="68"/>
      <c r="C95" s="68"/>
      <c r="E95" s="68"/>
      <c r="F95" s="234"/>
    </row>
    <row r="96" spans="2:6">
      <c r="B96" s="68"/>
      <c r="C96" s="68"/>
      <c r="E96" s="68"/>
      <c r="F96" s="234"/>
    </row>
    <row r="97" spans="2:6">
      <c r="B97" s="68"/>
      <c r="C97" s="68"/>
      <c r="E97" s="68"/>
      <c r="F97" s="234"/>
    </row>
    <row r="98" spans="2:6">
      <c r="B98" s="68"/>
      <c r="C98" s="68"/>
      <c r="E98" s="68"/>
      <c r="F98" s="234"/>
    </row>
    <row r="99" spans="2:6">
      <c r="B99" s="68"/>
      <c r="C99" s="68"/>
      <c r="E99" s="68"/>
      <c r="F99" s="234"/>
    </row>
    <row r="100" spans="2:6">
      <c r="B100" s="68"/>
      <c r="C100" s="68"/>
      <c r="E100" s="68"/>
      <c r="F100" s="234"/>
    </row>
    <row r="101" spans="2:6">
      <c r="B101" s="68"/>
      <c r="C101" s="68"/>
      <c r="E101" s="68"/>
      <c r="F101" s="234"/>
    </row>
    <row r="102" spans="2:6">
      <c r="B102" s="68"/>
      <c r="C102" s="68"/>
      <c r="E102" s="68"/>
      <c r="F102" s="234"/>
    </row>
    <row r="103" spans="2:6">
      <c r="B103" s="68"/>
      <c r="C103" s="68"/>
      <c r="E103" s="68"/>
      <c r="F103" s="234"/>
    </row>
    <row r="104" spans="2:6">
      <c r="B104" s="68"/>
      <c r="C104" s="68"/>
      <c r="E104" s="68"/>
      <c r="F104" s="234"/>
    </row>
    <row r="105" spans="2:6">
      <c r="B105" s="68"/>
      <c r="C105" s="68"/>
      <c r="E105" s="68"/>
      <c r="F105" s="234"/>
    </row>
    <row r="106" spans="2:6">
      <c r="B106" s="68"/>
      <c r="C106" s="68"/>
      <c r="E106" s="68"/>
      <c r="F106" s="234"/>
    </row>
    <row r="107" spans="2:6">
      <c r="B107" s="68"/>
      <c r="C107" s="68"/>
      <c r="E107" s="68"/>
      <c r="F107" s="234"/>
    </row>
    <row r="108" spans="2:6">
      <c r="B108" s="68"/>
      <c r="C108" s="68"/>
      <c r="E108" s="68"/>
      <c r="F108" s="234"/>
    </row>
    <row r="109" spans="2:6">
      <c r="B109" s="68"/>
      <c r="C109" s="68"/>
      <c r="E109" s="68"/>
      <c r="F109" s="234"/>
    </row>
    <row r="110" spans="2:6">
      <c r="B110" s="68"/>
      <c r="C110" s="68"/>
      <c r="E110" s="68"/>
      <c r="F110" s="234"/>
    </row>
    <row r="111" spans="2:6">
      <c r="B111" s="68"/>
      <c r="C111" s="68"/>
      <c r="E111" s="68"/>
      <c r="F111" s="234"/>
    </row>
    <row r="112" spans="2:6">
      <c r="B112" s="68"/>
      <c r="C112" s="68"/>
      <c r="E112" s="68"/>
      <c r="F112" s="234"/>
    </row>
    <row r="113" spans="2:6">
      <c r="B113" s="68"/>
      <c r="C113" s="68"/>
      <c r="E113" s="68"/>
      <c r="F113" s="234"/>
    </row>
    <row r="114" spans="2:6">
      <c r="B114" s="68"/>
      <c r="C114" s="68"/>
      <c r="E114" s="111"/>
      <c r="F114" s="234"/>
    </row>
    <row r="115" spans="2:6">
      <c r="B115" s="68"/>
      <c r="C115" s="68"/>
      <c r="E115" s="68"/>
      <c r="F115" s="234"/>
    </row>
    <row r="116" spans="2:6">
      <c r="B116" s="68"/>
      <c r="C116" s="68"/>
      <c r="E116" s="68"/>
      <c r="F116" s="234"/>
    </row>
    <row r="117" spans="2:6">
      <c r="B117" s="68"/>
      <c r="C117" s="68"/>
      <c r="E117" s="68"/>
      <c r="F117" s="234"/>
    </row>
    <row r="118" spans="2:6">
      <c r="B118" s="68"/>
      <c r="C118" s="68"/>
      <c r="E118" s="68"/>
      <c r="F118" s="234"/>
    </row>
    <row r="119" spans="2:6">
      <c r="B119" s="68"/>
      <c r="C119" s="68"/>
      <c r="E119" s="68"/>
      <c r="F119" s="234"/>
    </row>
    <row r="120" spans="2:6">
      <c r="B120" s="68"/>
      <c r="C120" s="68"/>
      <c r="E120" s="68"/>
      <c r="F120" s="234"/>
    </row>
    <row r="121" spans="2:6">
      <c r="B121" s="68"/>
      <c r="C121" s="68"/>
      <c r="E121" s="68"/>
      <c r="F121" s="234"/>
    </row>
    <row r="122" spans="2:6">
      <c r="B122" s="68"/>
      <c r="C122" s="68"/>
      <c r="E122" s="68"/>
      <c r="F122" s="234"/>
    </row>
    <row r="123" spans="2:6">
      <c r="B123" s="68"/>
      <c r="C123" s="68"/>
      <c r="E123" s="68"/>
      <c r="F123" s="234"/>
    </row>
    <row r="124" spans="2:6">
      <c r="B124" s="68"/>
      <c r="C124" s="68"/>
      <c r="E124" s="68"/>
      <c r="F124" s="234"/>
    </row>
    <row r="125" spans="2:6">
      <c r="B125" s="68"/>
      <c r="C125" s="68"/>
      <c r="E125" s="68"/>
      <c r="F125" s="234"/>
    </row>
    <row r="126" spans="2:6">
      <c r="B126" s="68"/>
      <c r="C126" s="68"/>
      <c r="E126" s="68"/>
      <c r="F126" s="234"/>
    </row>
    <row r="127" spans="2:6">
      <c r="B127" s="68"/>
      <c r="C127" s="68"/>
      <c r="E127" s="68"/>
      <c r="F127" s="234"/>
    </row>
    <row r="128" spans="2:6">
      <c r="B128" s="68"/>
      <c r="C128" s="68"/>
      <c r="E128" s="68"/>
      <c r="F128" s="234"/>
    </row>
    <row r="129" spans="2:6">
      <c r="B129" s="68"/>
      <c r="C129" s="68"/>
      <c r="E129" s="68"/>
      <c r="F129" s="234"/>
    </row>
    <row r="130" spans="2:6">
      <c r="B130" s="68"/>
      <c r="C130" s="68"/>
      <c r="E130" s="68"/>
      <c r="F130" s="234"/>
    </row>
    <row r="131" spans="2:6">
      <c r="B131" s="68"/>
      <c r="C131" s="68"/>
      <c r="E131" s="68"/>
      <c r="F131" s="234"/>
    </row>
    <row r="132" spans="2:6">
      <c r="B132" s="68"/>
      <c r="C132" s="68"/>
      <c r="E132" s="68"/>
      <c r="F132" s="234"/>
    </row>
    <row r="133" spans="2:6">
      <c r="B133" s="68"/>
      <c r="C133" s="68"/>
      <c r="E133" s="68"/>
      <c r="F133" s="234"/>
    </row>
    <row r="134" spans="2:6">
      <c r="B134" s="68"/>
      <c r="C134" s="68"/>
      <c r="E134" s="68"/>
      <c r="F134" s="234"/>
    </row>
  </sheetData>
  <mergeCells count="4">
    <mergeCell ref="B2:E2"/>
    <mergeCell ref="F3:F4"/>
    <mergeCell ref="D3:E3"/>
    <mergeCell ref="D4:E4"/>
  </mergeCells>
  <printOptions horizontalCentered="1"/>
  <pageMargins left="0.25" right="0.25" top="0.5" bottom="0.5" header="0.5" footer="0.5"/>
  <pageSetup paperSize="5" scale="70" fitToHeight="0" orientation="portrait" horizontalDpi="4294967292" verticalDpi="4294967292" r:id="rId1"/>
  <drawing r:id="rId2"/>
  <extLst>
    <ext xmlns:mx="http://schemas.microsoft.com/office/mac/excel/2008/main" uri="{64002731-A6B0-56B0-2670-7721B7C09600}">
      <mx:PLV Mode="0" OnePage="0" WScale="10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51"/>
  <sheetViews>
    <sheetView tabSelected="1" workbookViewId="0">
      <selection activeCell="C30" sqref="C30"/>
    </sheetView>
  </sheetViews>
  <sheetFormatPr defaultColWidth="10.85546875" defaultRowHeight="15.75"/>
  <cols>
    <col min="1" max="1" width="4.42578125" style="207" bestFit="1" customWidth="1"/>
    <col min="2" max="2" width="3.5703125" style="207" customWidth="1"/>
    <col min="3" max="3" width="121.42578125" style="68" customWidth="1"/>
    <col min="4" max="4" width="6.28515625" style="68" bestFit="1" customWidth="1"/>
    <col min="5" max="5" width="7.140625" style="68" bestFit="1" customWidth="1"/>
    <col min="6" max="6" width="65" style="68" customWidth="1"/>
    <col min="7" max="16384" width="10.85546875" style="68"/>
  </cols>
  <sheetData>
    <row r="2" spans="1:5">
      <c r="A2" s="483" t="s">
        <v>610</v>
      </c>
      <c r="B2" s="483"/>
      <c r="C2" s="483"/>
      <c r="D2" s="483"/>
      <c r="E2" s="483"/>
    </row>
    <row r="3" spans="1:5" ht="16.5" thickBot="1">
      <c r="A3" s="484"/>
      <c r="B3" s="484"/>
      <c r="C3" s="484"/>
      <c r="D3" s="484"/>
      <c r="E3" s="484"/>
    </row>
    <row r="4" spans="1:5">
      <c r="A4" s="457" t="s">
        <v>514</v>
      </c>
      <c r="B4" s="457"/>
      <c r="C4" s="458" t="s">
        <v>13</v>
      </c>
      <c r="D4" s="478" t="s">
        <v>19</v>
      </c>
      <c r="E4" s="479" t="s">
        <v>18</v>
      </c>
    </row>
    <row r="5" spans="1:5">
      <c r="A5" s="208" t="s">
        <v>2</v>
      </c>
      <c r="B5" s="463" t="s">
        <v>515</v>
      </c>
      <c r="C5" s="464"/>
      <c r="D5" s="209" t="s">
        <v>74</v>
      </c>
      <c r="E5" s="210"/>
    </row>
    <row r="6" spans="1:5">
      <c r="A6" s="208" t="s">
        <v>3</v>
      </c>
      <c r="B6" s="463" t="s">
        <v>516</v>
      </c>
      <c r="C6" s="464"/>
      <c r="D6" s="209" t="s">
        <v>74</v>
      </c>
      <c r="E6" s="210"/>
    </row>
    <row r="7" spans="1:5">
      <c r="A7" s="208" t="s">
        <v>4</v>
      </c>
      <c r="B7" s="463" t="s">
        <v>517</v>
      </c>
      <c r="C7" s="464"/>
      <c r="D7" s="209" t="s">
        <v>74</v>
      </c>
      <c r="E7" s="210"/>
    </row>
    <row r="8" spans="1:5">
      <c r="A8" s="208" t="s">
        <v>5</v>
      </c>
      <c r="B8" s="463" t="s">
        <v>518</v>
      </c>
      <c r="C8" s="464"/>
      <c r="D8" s="209" t="s">
        <v>74</v>
      </c>
      <c r="E8" s="210"/>
    </row>
    <row r="9" spans="1:5">
      <c r="A9" s="208" t="s">
        <v>6</v>
      </c>
      <c r="B9" s="463" t="s">
        <v>519</v>
      </c>
      <c r="C9" s="464"/>
      <c r="D9" s="209" t="s">
        <v>74</v>
      </c>
      <c r="E9" s="210"/>
    </row>
    <row r="10" spans="1:5">
      <c r="A10" s="208" t="s">
        <v>7</v>
      </c>
      <c r="B10" s="465" t="s">
        <v>520</v>
      </c>
      <c r="C10" s="466"/>
      <c r="D10" s="209" t="s">
        <v>74</v>
      </c>
      <c r="E10" s="211" t="s">
        <v>74</v>
      </c>
    </row>
    <row r="11" spans="1:5">
      <c r="A11" s="208" t="s">
        <v>8</v>
      </c>
      <c r="B11" s="463" t="s">
        <v>521</v>
      </c>
      <c r="C11" s="464"/>
      <c r="D11" s="209" t="s">
        <v>74</v>
      </c>
      <c r="E11" s="210"/>
    </row>
    <row r="12" spans="1:5">
      <c r="A12" s="208" t="s">
        <v>9</v>
      </c>
      <c r="B12" s="463" t="s">
        <v>522</v>
      </c>
      <c r="C12" s="464"/>
      <c r="D12" s="209" t="s">
        <v>74</v>
      </c>
      <c r="E12" s="210"/>
    </row>
    <row r="13" spans="1:5">
      <c r="A13" s="208" t="s">
        <v>10</v>
      </c>
      <c r="B13" s="463" t="s">
        <v>523</v>
      </c>
      <c r="C13" s="464"/>
      <c r="D13" s="209" t="s">
        <v>74</v>
      </c>
      <c r="E13" s="210"/>
    </row>
    <row r="14" spans="1:5">
      <c r="A14" s="208" t="s">
        <v>11</v>
      </c>
      <c r="B14" s="465" t="s">
        <v>524</v>
      </c>
      <c r="C14" s="466"/>
      <c r="D14" s="209" t="s">
        <v>74</v>
      </c>
      <c r="E14" s="211" t="s">
        <v>74</v>
      </c>
    </row>
    <row r="15" spans="1:5">
      <c r="A15" s="208" t="s">
        <v>17</v>
      </c>
      <c r="B15" s="463" t="s">
        <v>525</v>
      </c>
      <c r="C15" s="464"/>
      <c r="D15" s="209" t="s">
        <v>74</v>
      </c>
      <c r="E15" s="210"/>
    </row>
    <row r="16" spans="1:5">
      <c r="A16" s="208" t="s">
        <v>20</v>
      </c>
      <c r="B16" s="463" t="s">
        <v>526</v>
      </c>
      <c r="C16" s="464"/>
      <c r="D16" s="209" t="s">
        <v>74</v>
      </c>
      <c r="E16" s="210"/>
    </row>
    <row r="17" spans="1:6">
      <c r="A17" s="208" t="s">
        <v>21</v>
      </c>
      <c r="B17" s="465" t="s">
        <v>527</v>
      </c>
      <c r="C17" s="466"/>
      <c r="D17" s="209" t="s">
        <v>74</v>
      </c>
      <c r="E17" s="210"/>
    </row>
    <row r="18" spans="1:6">
      <c r="A18" s="208" t="s">
        <v>528</v>
      </c>
      <c r="B18" s="465" t="s">
        <v>529</v>
      </c>
      <c r="C18" s="466"/>
      <c r="D18" s="209" t="s">
        <v>74</v>
      </c>
      <c r="E18" s="210"/>
    </row>
    <row r="19" spans="1:6">
      <c r="A19" s="208" t="s">
        <v>530</v>
      </c>
      <c r="B19" s="463" t="s">
        <v>531</v>
      </c>
      <c r="C19" s="464"/>
      <c r="D19" s="209" t="s">
        <v>74</v>
      </c>
      <c r="E19" s="210"/>
    </row>
    <row r="20" spans="1:6">
      <c r="A20" s="208" t="s">
        <v>532</v>
      </c>
      <c r="B20" s="463" t="s">
        <v>533</v>
      </c>
      <c r="C20" s="464"/>
      <c r="D20" s="209" t="s">
        <v>74</v>
      </c>
      <c r="E20" s="210"/>
    </row>
    <row r="21" spans="1:6" ht="15.75" customHeight="1">
      <c r="A21" s="208" t="s">
        <v>730</v>
      </c>
      <c r="B21" s="462">
        <v>1</v>
      </c>
      <c r="C21" s="459" t="s">
        <v>534</v>
      </c>
      <c r="D21" s="209" t="s">
        <v>74</v>
      </c>
      <c r="E21" s="211" t="s">
        <v>74</v>
      </c>
    </row>
    <row r="22" spans="1:6" s="67" customFormat="1">
      <c r="A22" s="212"/>
      <c r="B22" s="467">
        <v>2</v>
      </c>
      <c r="C22" s="460" t="s">
        <v>535</v>
      </c>
      <c r="D22" s="209" t="s">
        <v>74</v>
      </c>
      <c r="E22" s="211" t="s">
        <v>74</v>
      </c>
    </row>
    <row r="23" spans="1:6" s="67" customFormat="1" ht="15.75" customHeight="1">
      <c r="A23" s="212"/>
      <c r="B23" s="467">
        <v>3</v>
      </c>
      <c r="C23" s="460" t="s">
        <v>536</v>
      </c>
      <c r="D23" s="209" t="s">
        <v>74</v>
      </c>
      <c r="E23" s="211" t="s">
        <v>74</v>
      </c>
    </row>
    <row r="24" spans="1:6" s="67" customFormat="1">
      <c r="A24" s="212" t="s">
        <v>537</v>
      </c>
      <c r="B24" s="468" t="s">
        <v>538</v>
      </c>
      <c r="C24" s="469"/>
      <c r="D24" s="105"/>
      <c r="E24" s="211" t="s">
        <v>74</v>
      </c>
    </row>
    <row r="25" spans="1:6" s="67" customFormat="1">
      <c r="A25" s="212" t="s">
        <v>539</v>
      </c>
      <c r="B25" s="470" t="s">
        <v>540</v>
      </c>
      <c r="C25" s="471"/>
      <c r="D25" s="105"/>
      <c r="E25" s="211" t="s">
        <v>74</v>
      </c>
    </row>
    <row r="26" spans="1:6" s="67" customFormat="1">
      <c r="A26" s="212" t="s">
        <v>541</v>
      </c>
      <c r="B26" s="468" t="s">
        <v>552</v>
      </c>
      <c r="C26" s="469"/>
      <c r="D26" s="213"/>
      <c r="E26" s="211" t="s">
        <v>74</v>
      </c>
    </row>
    <row r="27" spans="1:6" s="67" customFormat="1">
      <c r="A27" s="212" t="s">
        <v>542</v>
      </c>
      <c r="B27" s="473" t="s">
        <v>543</v>
      </c>
      <c r="C27" s="474"/>
      <c r="D27" s="214"/>
      <c r="E27" s="211" t="s">
        <v>74</v>
      </c>
    </row>
    <row r="28" spans="1:6">
      <c r="A28" s="208" t="s">
        <v>215</v>
      </c>
      <c r="B28" s="475" t="s">
        <v>554</v>
      </c>
      <c r="C28" s="476"/>
      <c r="D28" s="209" t="s">
        <v>74</v>
      </c>
      <c r="E28" s="221" t="s">
        <v>74</v>
      </c>
    </row>
    <row r="29" spans="1:6" s="67" customFormat="1">
      <c r="A29" s="455" t="s">
        <v>544</v>
      </c>
      <c r="B29" s="468" t="s">
        <v>545</v>
      </c>
      <c r="C29" s="469"/>
      <c r="D29" s="214"/>
      <c r="E29" s="456" t="s">
        <v>74</v>
      </c>
      <c r="F29" s="116"/>
    </row>
    <row r="30" spans="1:6" s="67" customFormat="1">
      <c r="A30" s="212"/>
      <c r="B30" s="472">
        <v>1</v>
      </c>
      <c r="C30" s="477" t="s">
        <v>553</v>
      </c>
      <c r="D30" s="209" t="s">
        <v>74</v>
      </c>
      <c r="E30" s="211" t="s">
        <v>74</v>
      </c>
      <c r="F30" s="116"/>
    </row>
    <row r="31" spans="1:6" s="67" customFormat="1">
      <c r="A31" s="212"/>
      <c r="B31" s="467">
        <v>2</v>
      </c>
      <c r="C31" s="461" t="s">
        <v>546</v>
      </c>
      <c r="D31" s="209" t="s">
        <v>74</v>
      </c>
      <c r="E31" s="211" t="s">
        <v>74</v>
      </c>
      <c r="F31" s="116"/>
    </row>
    <row r="32" spans="1:6" s="67" customFormat="1">
      <c r="A32" s="212"/>
      <c r="B32" s="467">
        <v>3</v>
      </c>
      <c r="C32" s="461" t="s">
        <v>731</v>
      </c>
      <c r="D32" s="214"/>
      <c r="E32" s="211" t="s">
        <v>74</v>
      </c>
      <c r="F32" s="116"/>
    </row>
    <row r="33" spans="1:6" s="67" customFormat="1">
      <c r="A33" s="212"/>
      <c r="B33" s="472">
        <v>4</v>
      </c>
      <c r="C33" s="461" t="s">
        <v>547</v>
      </c>
      <c r="D33" s="209" t="s">
        <v>74</v>
      </c>
      <c r="E33" s="211" t="s">
        <v>74</v>
      </c>
      <c r="F33" s="116"/>
    </row>
    <row r="34" spans="1:6" s="67" customFormat="1">
      <c r="A34" s="212"/>
      <c r="B34" s="467">
        <v>5</v>
      </c>
      <c r="C34" s="461" t="s">
        <v>732</v>
      </c>
      <c r="D34" s="214"/>
      <c r="E34" s="211" t="s">
        <v>74</v>
      </c>
      <c r="F34" s="116"/>
    </row>
    <row r="35" spans="1:6" s="67" customFormat="1">
      <c r="A35" s="212"/>
      <c r="B35" s="467">
        <v>6</v>
      </c>
      <c r="C35" s="461" t="s">
        <v>733</v>
      </c>
      <c r="D35" s="214"/>
      <c r="E35" s="211" t="s">
        <v>74</v>
      </c>
      <c r="F35" s="116"/>
    </row>
    <row r="36" spans="1:6" s="67" customFormat="1">
      <c r="A36" s="212"/>
      <c r="B36" s="472">
        <v>7</v>
      </c>
      <c r="C36" s="461" t="s">
        <v>548</v>
      </c>
      <c r="D36" s="209" t="s">
        <v>74</v>
      </c>
      <c r="E36" s="211" t="s">
        <v>74</v>
      </c>
      <c r="F36" s="116"/>
    </row>
    <row r="37" spans="1:6" s="67" customFormat="1">
      <c r="A37" s="212"/>
      <c r="B37" s="467">
        <v>8</v>
      </c>
      <c r="C37" s="461" t="s">
        <v>734</v>
      </c>
      <c r="D37" s="214"/>
      <c r="E37" s="211" t="s">
        <v>74</v>
      </c>
      <c r="F37" s="116"/>
    </row>
    <row r="38" spans="1:6" s="67" customFormat="1">
      <c r="A38" s="212"/>
      <c r="B38" s="467">
        <v>9</v>
      </c>
      <c r="C38" s="461" t="s">
        <v>735</v>
      </c>
      <c r="D38" s="214"/>
      <c r="E38" s="211" t="s">
        <v>74</v>
      </c>
      <c r="F38" s="116"/>
    </row>
    <row r="39" spans="1:6" s="67" customFormat="1">
      <c r="A39" s="212"/>
      <c r="B39" s="472">
        <v>10</v>
      </c>
      <c r="C39" s="461" t="s">
        <v>736</v>
      </c>
      <c r="D39" s="214"/>
      <c r="E39" s="211" t="s">
        <v>74</v>
      </c>
      <c r="F39" s="116"/>
    </row>
    <row r="40" spans="1:6" s="67" customFormat="1">
      <c r="A40" s="212"/>
      <c r="B40" s="467">
        <v>11</v>
      </c>
      <c r="C40" s="461" t="s">
        <v>737</v>
      </c>
      <c r="D40" s="214"/>
      <c r="E40" s="211" t="s">
        <v>74</v>
      </c>
      <c r="F40" s="116"/>
    </row>
    <row r="41" spans="1:6" s="67" customFormat="1">
      <c r="A41" s="212"/>
      <c r="B41" s="467">
        <v>12</v>
      </c>
      <c r="C41" s="461" t="s">
        <v>738</v>
      </c>
      <c r="D41" s="214"/>
      <c r="E41" s="211" t="s">
        <v>74</v>
      </c>
      <c r="F41" s="116"/>
    </row>
    <row r="42" spans="1:6" s="67" customFormat="1">
      <c r="A42" s="212"/>
      <c r="B42" s="472">
        <v>13</v>
      </c>
      <c r="C42" s="461" t="s">
        <v>739</v>
      </c>
      <c r="D42" s="214"/>
      <c r="E42" s="211" t="s">
        <v>74</v>
      </c>
      <c r="F42" s="116"/>
    </row>
    <row r="43" spans="1:6" s="67" customFormat="1">
      <c r="A43" s="212"/>
      <c r="B43" s="467">
        <v>14</v>
      </c>
      <c r="C43" s="461" t="s">
        <v>740</v>
      </c>
      <c r="D43" s="214"/>
      <c r="E43" s="211" t="s">
        <v>74</v>
      </c>
      <c r="F43" s="116"/>
    </row>
    <row r="44" spans="1:6" s="67" customFormat="1">
      <c r="A44" s="212"/>
      <c r="B44" s="467">
        <v>15</v>
      </c>
      <c r="C44" s="461" t="s">
        <v>741</v>
      </c>
      <c r="D44" s="214"/>
      <c r="E44" s="211" t="s">
        <v>74</v>
      </c>
      <c r="F44" s="116"/>
    </row>
    <row r="45" spans="1:6" s="67" customFormat="1">
      <c r="A45" s="212"/>
      <c r="B45" s="472">
        <v>16</v>
      </c>
      <c r="C45" s="461" t="s">
        <v>742</v>
      </c>
      <c r="D45" s="214"/>
      <c r="E45" s="211" t="s">
        <v>74</v>
      </c>
      <c r="F45" s="116"/>
    </row>
    <row r="46" spans="1:6" s="67" customFormat="1">
      <c r="A46" s="212"/>
      <c r="B46" s="467">
        <v>17</v>
      </c>
      <c r="C46" s="461" t="s">
        <v>743</v>
      </c>
      <c r="D46" s="214"/>
      <c r="E46" s="211" t="s">
        <v>74</v>
      </c>
      <c r="F46" s="116"/>
    </row>
    <row r="47" spans="1:6" s="67" customFormat="1">
      <c r="A47" s="212"/>
      <c r="B47" s="467">
        <v>18</v>
      </c>
      <c r="C47" s="461" t="s">
        <v>744</v>
      </c>
      <c r="D47" s="214"/>
      <c r="E47" s="211" t="s">
        <v>74</v>
      </c>
      <c r="F47" s="116"/>
    </row>
    <row r="48" spans="1:6" s="67" customFormat="1">
      <c r="A48" s="212"/>
      <c r="B48" s="472">
        <v>19</v>
      </c>
      <c r="C48" s="461" t="s">
        <v>549</v>
      </c>
      <c r="D48" s="214"/>
      <c r="E48" s="211" t="s">
        <v>74</v>
      </c>
      <c r="F48" s="116"/>
    </row>
    <row r="49" spans="1:6" s="67" customFormat="1">
      <c r="A49" s="212"/>
      <c r="B49" s="467">
        <v>20</v>
      </c>
      <c r="C49" s="477" t="s">
        <v>745</v>
      </c>
      <c r="D49" s="214"/>
      <c r="E49" s="215" t="s">
        <v>87</v>
      </c>
    </row>
    <row r="50" spans="1:6" s="67" customFormat="1">
      <c r="A50" s="212"/>
      <c r="B50" s="467">
        <v>21</v>
      </c>
      <c r="C50" s="461" t="s">
        <v>746</v>
      </c>
      <c r="D50" s="214"/>
      <c r="E50" s="211" t="s">
        <v>74</v>
      </c>
      <c r="F50" s="116"/>
    </row>
    <row r="51" spans="1:6" ht="16.5" thickBot="1">
      <c r="A51" s="480" t="s">
        <v>309</v>
      </c>
      <c r="B51" s="481" t="s">
        <v>550</v>
      </c>
      <c r="C51" s="482"/>
      <c r="D51" s="216" t="s">
        <v>74</v>
      </c>
      <c r="E51" s="222" t="s">
        <v>74</v>
      </c>
    </row>
  </sheetData>
  <mergeCells count="24">
    <mergeCell ref="B26:C26"/>
    <mergeCell ref="B27:C27"/>
    <mergeCell ref="B28:C28"/>
    <mergeCell ref="B29:C29"/>
    <mergeCell ref="B51:C51"/>
    <mergeCell ref="B18:C18"/>
    <mergeCell ref="B19:C19"/>
    <mergeCell ref="B20:C20"/>
    <mergeCell ref="B24:C24"/>
    <mergeCell ref="B25:C25"/>
    <mergeCell ref="B13:C13"/>
    <mergeCell ref="B14:C14"/>
    <mergeCell ref="B15:C15"/>
    <mergeCell ref="B16:C16"/>
    <mergeCell ref="B17:C17"/>
    <mergeCell ref="B8:C8"/>
    <mergeCell ref="B9:C9"/>
    <mergeCell ref="B10:C10"/>
    <mergeCell ref="B11:C11"/>
    <mergeCell ref="B12:C12"/>
    <mergeCell ref="B5:C5"/>
    <mergeCell ref="B6:C6"/>
    <mergeCell ref="B7:C7"/>
    <mergeCell ref="A2:E3"/>
  </mergeCells>
  <printOptions horizontalCentered="1"/>
  <pageMargins left="0.25" right="0.25" top="0.25" bottom="0.25" header="0.5" footer="0.5"/>
  <pageSetup paperSize="5" scale="72" orientation="portrait" horizontalDpi="4294967292" verticalDpi="4294967292"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24</vt:i4>
      </vt:variant>
    </vt:vector>
  </HeadingPairs>
  <TitlesOfParts>
    <vt:vector size="30" baseType="lpstr">
      <vt:lpstr>Cover</vt:lpstr>
      <vt:lpstr>NOFA Application Process</vt:lpstr>
      <vt:lpstr>NOFA Threshold Checklist</vt:lpstr>
      <vt:lpstr>NOFA Ranking Self-Evaluation</vt:lpstr>
      <vt:lpstr>NOFA SLR Parameters</vt:lpstr>
      <vt:lpstr>Annex List</vt:lpstr>
      <vt:lpstr>'Annex List'!_Toc187034136</vt:lpstr>
      <vt:lpstr>'Annex List'!_Toc187034138</vt:lpstr>
      <vt:lpstr>'Annex List'!_Toc187034139</vt:lpstr>
      <vt:lpstr>'Annex List'!_Toc187034140</vt:lpstr>
      <vt:lpstr>'Annex List'!_Toc187034141</vt:lpstr>
      <vt:lpstr>'Annex List'!_Toc187034142</vt:lpstr>
      <vt:lpstr>'Annex List'!_Toc187034143</vt:lpstr>
      <vt:lpstr>'Annex List'!_Toc187034144</vt:lpstr>
      <vt:lpstr>'Annex List'!_Toc187034145</vt:lpstr>
      <vt:lpstr>'Annex List'!_Toc187034146</vt:lpstr>
      <vt:lpstr>'Annex List'!_Toc187034147</vt:lpstr>
      <vt:lpstr>'Annex List'!_Toc187034148</vt:lpstr>
      <vt:lpstr>'Annex List'!_Toc187034149</vt:lpstr>
      <vt:lpstr>'Annex List'!_Toc187034150</vt:lpstr>
      <vt:lpstr>'Annex List'!Print_Area</vt:lpstr>
      <vt:lpstr>Cover!Print_Area</vt:lpstr>
      <vt:lpstr>'NOFA Application Process'!Print_Area</vt:lpstr>
      <vt:lpstr>'NOFA Ranking Self-Evaluation'!Print_Area</vt:lpstr>
      <vt:lpstr>'NOFA SLR Parameters'!Print_Area</vt:lpstr>
      <vt:lpstr>'NOFA Threshold Checklist'!Print_Area</vt:lpstr>
      <vt:lpstr>'NOFA Application Process'!Print_Titles</vt:lpstr>
      <vt:lpstr>'NOFA Ranking Self-Evaluation'!Print_Titles</vt:lpstr>
      <vt:lpstr>'NOFA SLR Parameters'!Print_Titles</vt:lpstr>
      <vt:lpstr>'NOFA Threshold Checklist'!Print_Titles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MILAGROS BERRIOS ORTIZ</dc:creator>
  <cp:lastModifiedBy>Martínez De Jesús, María (AFV)</cp:lastModifiedBy>
  <cp:lastPrinted>2016-07-01T20:33:34Z</cp:lastPrinted>
  <dcterms:created xsi:type="dcterms:W3CDTF">1999-01-12T13:59:19Z</dcterms:created>
  <dcterms:modified xsi:type="dcterms:W3CDTF">2016-07-26T13:45:05Z</dcterms:modified>
</cp:coreProperties>
</file>