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mmj1462\AppData\Local\Microsoft\Windows\INetCache\Content.Outlook\CGCXBQ0W\"/>
    </mc:Choice>
  </mc:AlternateContent>
  <workbookProtection workbookAlgorithmName="SHA-512" workbookHashValue="qSjkvqf7c+4SZ2BHtH/r/VbfifrbSifsWd2jXSBOo7GMXZWZHcP5ymEGGhVzLfR/cFLOT+Z33ILsHzyPjNkDCw==" workbookSaltValue="kmk9kn1A+SGg/JLjfiGfhA==" workbookSpinCount="100000" lockStructure="1"/>
  <bookViews>
    <workbookView xWindow="0" yWindow="0" windowWidth="21600" windowHeight="11025" tabRatio="880" firstSheet="4" activeTab="16"/>
  </bookViews>
  <sheets>
    <sheet name="XXX" sheetId="1" state="veryHidden" r:id="rId1"/>
    <sheet name="Cover" sheetId="31" r:id="rId2"/>
    <sheet name="Page-1" sheetId="2" r:id="rId3"/>
    <sheet name="Page-2" sheetId="27" r:id="rId4"/>
    <sheet name="Pag-3" sheetId="5" r:id="rId5"/>
    <sheet name="Page-4" sheetId="28" r:id="rId6"/>
    <sheet name="Page-5" sheetId="3" r:id="rId7"/>
    <sheet name="Page-6" sheetId="4" r:id="rId8"/>
    <sheet name="Page-7" sheetId="6" r:id="rId9"/>
    <sheet name="Page-8" sheetId="29" r:id="rId10"/>
    <sheet name="Page-9" sheetId="7" r:id="rId11"/>
    <sheet name="Page-10" sheetId="8" r:id="rId12"/>
    <sheet name="Page-11" sheetId="12" r:id="rId13"/>
    <sheet name="Page-12" sheetId="13" r:id="rId14"/>
    <sheet name="Page-13" sheetId="14" r:id="rId15"/>
    <sheet name="Page-14" sheetId="30" r:id="rId16"/>
    <sheet name="Page-15" sheetId="15" r:id="rId17"/>
    <sheet name="Page-16" sheetId="16" r:id="rId18"/>
    <sheet name="Page-17" sheetId="20" r:id="rId19"/>
    <sheet name="Page-18" sheetId="11" r:id="rId20"/>
    <sheet name="Page-19" sheetId="9" r:id="rId21"/>
    <sheet name="Page-20" sheetId="10" r:id="rId22"/>
    <sheet name="Page-21" sheetId="32" r:id="rId23"/>
    <sheet name="Page-22" sheetId="17" r:id="rId24"/>
    <sheet name="Page-23" sheetId="24" r:id="rId25"/>
    <sheet name="Page-24" sheetId="22" r:id="rId26"/>
    <sheet name="Page-25" sheetId="21" r:id="rId27"/>
    <sheet name="Page-26" sheetId="19" r:id="rId28"/>
  </sheets>
  <definedNames>
    <definedName name="_xlnm.Print_Area" localSheetId="1">Cover!$A$1:$J$44</definedName>
    <definedName name="_xlnm.Print_Area" localSheetId="4">'Pag-3'!$A$1:$P$77</definedName>
    <definedName name="_xlnm.Print_Area" localSheetId="2">'Page-1'!$A$1:$S$77</definedName>
    <definedName name="_xlnm.Print_Area" localSheetId="11">'Page-10'!$A$1:$K$69</definedName>
    <definedName name="_xlnm.Print_Area" localSheetId="12">'Page-11'!$A$1:$L$59</definedName>
    <definedName name="_xlnm.Print_Area" localSheetId="13">'Page-12'!$A$1:$L$56</definedName>
    <definedName name="_xlnm.Print_Area" localSheetId="14">'Page-13'!$A$1:$L$49</definedName>
    <definedName name="_xlnm.Print_Area" localSheetId="15">'Page-14'!$A$1:$G$54</definedName>
    <definedName name="_xlnm.Print_Area" localSheetId="16">'Page-15'!$A$1:$I$66</definedName>
    <definedName name="_xlnm.Print_Area" localSheetId="17">'Page-16'!$A$1:$L$48</definedName>
    <definedName name="_xlnm.Print_Area" localSheetId="18">'Page-17'!$A$1:$Q$31</definedName>
    <definedName name="_xlnm.Print_Area" localSheetId="19">'Page-18'!$A$1:$M$52</definedName>
    <definedName name="_xlnm.Print_Area" localSheetId="20">'Page-19'!$A$1:$J$66</definedName>
    <definedName name="_xlnm.Print_Area" localSheetId="3">'Page-2'!$A$1:$T$62</definedName>
    <definedName name="_xlnm.Print_Area" localSheetId="21">'Page-20'!$A$1:$M$62</definedName>
    <definedName name="_xlnm.Print_Area" localSheetId="22">'Page-21'!$A$1:$K$47</definedName>
    <definedName name="_xlnm.Print_Area" localSheetId="23">'Page-22'!$A$1:$J$54</definedName>
    <definedName name="_xlnm.Print_Area" localSheetId="24">'Page-23'!$A$1:$F$59</definedName>
    <definedName name="_xlnm.Print_Area" localSheetId="25">'Page-24'!$A$1:$H$56</definedName>
    <definedName name="_xlnm.Print_Area" localSheetId="26">'Page-25'!$A$1:$G$46</definedName>
    <definedName name="_xlnm.Print_Area" localSheetId="27">'Page-26'!$A$1:$N$53</definedName>
    <definedName name="_xlnm.Print_Area" localSheetId="5">'Page-4'!$A$1:$AO$58</definedName>
    <definedName name="_xlnm.Print_Area" localSheetId="6">'Page-5'!$A$1:$O$86</definedName>
    <definedName name="_xlnm.Print_Area" localSheetId="7">'Page-6'!$A$1:$N$85</definedName>
    <definedName name="_xlnm.Print_Area" localSheetId="8">'Page-7'!$A$1:$P$76</definedName>
    <definedName name="_xlnm.Print_Area" localSheetId="9">'Page-8'!$A$1:$P$33</definedName>
    <definedName name="_xlnm.Print_Area" localSheetId="10">'Page-9'!$A$1:$R$118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30" i="12" l="1"/>
  <c r="G44" i="15"/>
  <c r="G62" i="15"/>
  <c r="H56" i="15"/>
  <c r="K45" i="13"/>
  <c r="K52" i="13"/>
  <c r="L45" i="13"/>
  <c r="L52" i="13"/>
  <c r="H52" i="13"/>
  <c r="I52" i="13"/>
  <c r="J52" i="13"/>
  <c r="G45" i="13"/>
  <c r="G52" i="13"/>
  <c r="J54" i="13"/>
  <c r="F32" i="11"/>
  <c r="M28" i="11"/>
  <c r="F43" i="11"/>
  <c r="M36" i="11"/>
  <c r="M45" i="11"/>
  <c r="M43" i="11"/>
  <c r="M46" i="11"/>
  <c r="G12" i="12"/>
  <c r="G40" i="15"/>
  <c r="G20" i="12"/>
  <c r="G42" i="15"/>
  <c r="G40" i="12"/>
  <c r="G46" i="15"/>
  <c r="G55" i="12"/>
  <c r="G48" i="15"/>
  <c r="G14" i="13"/>
  <c r="G50" i="15"/>
  <c r="G24" i="13"/>
  <c r="G52" i="15"/>
  <c r="G29" i="13"/>
  <c r="G54" i="15"/>
  <c r="G37" i="13"/>
  <c r="G56" i="15"/>
  <c r="G51" i="13"/>
  <c r="G60" i="15"/>
  <c r="G58" i="15"/>
  <c r="J20" i="12"/>
  <c r="I20" i="12"/>
  <c r="H20" i="12"/>
  <c r="L12" i="12"/>
  <c r="K12" i="12"/>
  <c r="I12" i="12"/>
  <c r="H12" i="12"/>
  <c r="L20" i="12"/>
  <c r="K20" i="12"/>
  <c r="C37" i="8"/>
  <c r="D46" i="8"/>
  <c r="K46" i="8"/>
  <c r="I48" i="8"/>
  <c r="M100" i="7"/>
  <c r="M102" i="7"/>
  <c r="M104" i="7"/>
  <c r="M106" i="7"/>
  <c r="M108" i="7"/>
  <c r="M112" i="7"/>
  <c r="M114" i="7"/>
  <c r="O73" i="7"/>
  <c r="Q73" i="7"/>
  <c r="O75" i="7"/>
  <c r="Q75" i="7"/>
  <c r="O77" i="7"/>
  <c r="Q77" i="7"/>
  <c r="O79" i="7"/>
  <c r="Q79" i="7"/>
  <c r="O81" i="7"/>
  <c r="Q81" i="7"/>
  <c r="Q86" i="7"/>
  <c r="Q85" i="7"/>
  <c r="Q87" i="7"/>
  <c r="O42" i="7"/>
  <c r="Q42" i="7"/>
  <c r="O44" i="7"/>
  <c r="Q44" i="7"/>
  <c r="O46" i="7"/>
  <c r="Q46" i="7"/>
  <c r="O48" i="7"/>
  <c r="Q48" i="7"/>
  <c r="O50" i="7"/>
  <c r="Q50" i="7"/>
  <c r="Q55" i="7"/>
  <c r="Q54" i="7"/>
  <c r="Q56" i="7"/>
  <c r="O10" i="29"/>
  <c r="K10" i="29"/>
  <c r="N10" i="29"/>
  <c r="J10" i="29"/>
  <c r="O28" i="29"/>
  <c r="K28" i="29"/>
  <c r="N28" i="29"/>
  <c r="J28" i="29"/>
  <c r="O26" i="29"/>
  <c r="K26" i="29"/>
  <c r="N26" i="29"/>
  <c r="J26" i="29"/>
  <c r="O24" i="29"/>
  <c r="K24" i="29"/>
  <c r="N24" i="29"/>
  <c r="J24" i="29"/>
  <c r="O22" i="29"/>
  <c r="K22" i="29"/>
  <c r="N22" i="29"/>
  <c r="J22" i="29"/>
  <c r="O20" i="29"/>
  <c r="K20" i="29"/>
  <c r="N20" i="29"/>
  <c r="J20" i="29"/>
  <c r="O18" i="29"/>
  <c r="K18" i="29"/>
  <c r="N18" i="29"/>
  <c r="J18" i="29"/>
  <c r="O16" i="29"/>
  <c r="K16" i="29"/>
  <c r="N16" i="29"/>
  <c r="J16" i="29"/>
  <c r="O14" i="29"/>
  <c r="K14" i="29"/>
  <c r="N14" i="29"/>
  <c r="J14" i="29"/>
  <c r="O12" i="29"/>
  <c r="K12" i="29"/>
  <c r="N12" i="29"/>
  <c r="J12" i="29"/>
  <c r="D30" i="29"/>
  <c r="F30" i="29"/>
  <c r="H30" i="29"/>
  <c r="L30" i="29"/>
  <c r="N30" i="29"/>
  <c r="E30" i="29"/>
  <c r="G30" i="29"/>
  <c r="I30" i="29"/>
  <c r="M30" i="29"/>
  <c r="O30" i="29"/>
  <c r="I7" i="6"/>
  <c r="I14" i="6"/>
  <c r="I16" i="6"/>
  <c r="I18" i="6"/>
  <c r="K7" i="6"/>
  <c r="K14" i="6"/>
  <c r="K16" i="6"/>
  <c r="K18" i="6"/>
  <c r="M32" i="4"/>
  <c r="M49" i="3"/>
  <c r="M51" i="3"/>
  <c r="N55" i="3"/>
  <c r="N49" i="3"/>
  <c r="N51" i="3"/>
  <c r="N53" i="3"/>
  <c r="K51" i="13"/>
  <c r="L51" i="13"/>
  <c r="J51" i="13"/>
  <c r="I51" i="13"/>
  <c r="H51" i="13"/>
  <c r="H40" i="12"/>
  <c r="I40" i="12"/>
  <c r="J40" i="12"/>
  <c r="K40" i="12"/>
  <c r="L40" i="12"/>
  <c r="H24" i="13"/>
  <c r="H37" i="13"/>
  <c r="H30" i="12"/>
  <c r="H55" i="12"/>
  <c r="H56" i="12"/>
  <c r="H53" i="13"/>
  <c r="H54" i="13"/>
  <c r="I16" i="14"/>
  <c r="I25" i="14"/>
  <c r="I29" i="14"/>
  <c r="I33" i="14"/>
  <c r="I37" i="14"/>
  <c r="I24" i="13"/>
  <c r="I37" i="13"/>
  <c r="I30" i="12"/>
  <c r="I55" i="12"/>
  <c r="I56" i="12"/>
  <c r="I53" i="13"/>
  <c r="I54" i="13"/>
  <c r="K16" i="14"/>
  <c r="K25" i="14"/>
  <c r="K29" i="14"/>
  <c r="K33" i="14"/>
  <c r="K37" i="14"/>
  <c r="K40" i="14"/>
  <c r="F18" i="30"/>
  <c r="G56" i="12"/>
  <c r="G53" i="13"/>
  <c r="G54" i="13"/>
  <c r="F5" i="30"/>
  <c r="F7" i="30"/>
  <c r="F9" i="30"/>
  <c r="F13" i="30"/>
  <c r="F15" i="30"/>
  <c r="F23" i="30"/>
  <c r="F30" i="30"/>
  <c r="F34" i="30"/>
  <c r="F36" i="30"/>
  <c r="G27" i="15"/>
  <c r="G35" i="15"/>
  <c r="G64" i="15"/>
  <c r="I54" i="8"/>
  <c r="I65" i="8"/>
  <c r="K67" i="8"/>
  <c r="C26" i="8"/>
  <c r="K30" i="12"/>
  <c r="K55" i="12"/>
  <c r="K56" i="12"/>
  <c r="L30" i="12"/>
  <c r="L55" i="12"/>
  <c r="L56" i="12"/>
  <c r="J30" i="12"/>
  <c r="J55" i="12"/>
  <c r="J56" i="12"/>
  <c r="L14" i="13"/>
  <c r="K14" i="13"/>
  <c r="J14" i="13"/>
  <c r="L29" i="13"/>
  <c r="L37" i="13"/>
  <c r="K37" i="13"/>
  <c r="J37" i="13"/>
  <c r="J24" i="13"/>
  <c r="K24" i="13"/>
  <c r="L24" i="13"/>
  <c r="M14" i="11"/>
  <c r="K37" i="7"/>
  <c r="K95" i="7"/>
  <c r="K68" i="7"/>
  <c r="K34" i="3"/>
  <c r="F34" i="3"/>
  <c r="K29" i="13"/>
  <c r="J29" i="13"/>
  <c r="L12" i="20"/>
  <c r="L14" i="20"/>
  <c r="L16" i="20"/>
  <c r="L18" i="20"/>
  <c r="L20" i="20"/>
  <c r="L22" i="20"/>
  <c r="L24" i="20"/>
  <c r="L26" i="20"/>
  <c r="L8" i="20"/>
  <c r="J53" i="13"/>
  <c r="L53" i="13"/>
  <c r="L54" i="13"/>
  <c r="K53" i="13"/>
  <c r="K54" i="13"/>
  <c r="L10" i="20"/>
  <c r="D28" i="20"/>
  <c r="E28" i="20"/>
  <c r="F28" i="20"/>
  <c r="G28" i="20"/>
  <c r="I28" i="20"/>
  <c r="J28" i="20"/>
  <c r="K28" i="20"/>
  <c r="L28" i="20"/>
  <c r="G29" i="20"/>
  <c r="L29" i="20"/>
  <c r="K10" i="7"/>
  <c r="O15" i="7"/>
  <c r="Q15" i="7"/>
  <c r="O17" i="7"/>
  <c r="Q17" i="7"/>
  <c r="O19" i="7"/>
  <c r="Q19" i="7"/>
  <c r="O21" i="7"/>
  <c r="Q21" i="7"/>
  <c r="O23" i="7"/>
  <c r="Q23" i="7"/>
  <c r="Q27" i="7"/>
  <c r="K30" i="29"/>
  <c r="J47" i="6"/>
  <c r="L47" i="6"/>
  <c r="M47" i="6"/>
  <c r="N47" i="6"/>
  <c r="P47" i="6"/>
  <c r="Q28" i="7"/>
  <c r="Q29" i="7"/>
  <c r="E20" i="6"/>
  <c r="M48" i="11"/>
  <c r="J30" i="29"/>
</calcChain>
</file>

<file path=xl/sharedStrings.xml><?xml version="1.0" encoding="utf-8"?>
<sst xmlns="http://schemas.openxmlformats.org/spreadsheetml/2006/main" count="1684" uniqueCount="1034">
  <si>
    <t>Page 3</t>
  </si>
  <si>
    <t>Page 4</t>
  </si>
  <si>
    <t>Page 5</t>
  </si>
  <si>
    <t>Page 6</t>
  </si>
  <si>
    <t>Page 7</t>
  </si>
  <si>
    <t>Page 8</t>
  </si>
  <si>
    <t>Page 9</t>
  </si>
  <si>
    <t>Page 10</t>
  </si>
  <si>
    <t>Page 11</t>
  </si>
  <si>
    <t>Page 12</t>
  </si>
  <si>
    <t>Page 13</t>
  </si>
  <si>
    <t>Page 14</t>
  </si>
  <si>
    <t>Page 16</t>
  </si>
  <si>
    <t>Page 17</t>
  </si>
  <si>
    <t>Page 18</t>
  </si>
  <si>
    <t>Page 19</t>
  </si>
  <si>
    <t>Page 20</t>
  </si>
  <si>
    <t>Page 21</t>
  </si>
  <si>
    <t>Page 22</t>
  </si>
  <si>
    <t>Page 23</t>
  </si>
  <si>
    <t>Page 24</t>
  </si>
  <si>
    <t>Page 25</t>
  </si>
  <si>
    <t>(Vacancy Factor)</t>
  </si>
  <si>
    <r>
      <t xml:space="preserve">Rehabilitation </t>
    </r>
    <r>
      <rPr>
        <sz val="9"/>
        <rFont val="Arial"/>
        <family val="2"/>
      </rPr>
      <t>(minimum $6,000 p/u)</t>
    </r>
  </si>
  <si>
    <t>New Construction</t>
  </si>
  <si>
    <t>or Rehabilitation</t>
  </si>
  <si>
    <t>(30% PV)</t>
  </si>
  <si>
    <t>(70% PV)</t>
  </si>
  <si>
    <t>New Construction/Rehabilitation (70% PV)</t>
  </si>
  <si>
    <t>Acquisition (30%PV)</t>
  </si>
  <si>
    <t>Signature</t>
  </si>
  <si>
    <t>Rev.</t>
  </si>
  <si>
    <t xml:space="preserve">Other:  </t>
  </si>
  <si>
    <t>Gross Rent</t>
  </si>
  <si>
    <t>Service Date</t>
  </si>
  <si>
    <t xml:space="preserve">Other(s) </t>
  </si>
  <si>
    <t>(month used)</t>
  </si>
  <si>
    <t>0-Br</t>
  </si>
  <si>
    <t>1-Br</t>
  </si>
  <si>
    <t>2-Br</t>
  </si>
  <si>
    <t>3-Br</t>
  </si>
  <si>
    <t>___Br</t>
  </si>
  <si>
    <t>(DD/MM/YY)</t>
  </si>
  <si>
    <t>City-State-Zip Code:</t>
  </si>
  <si>
    <t>(name)</t>
  </si>
  <si>
    <t>(title)</t>
  </si>
  <si>
    <t>Total number of market rate units</t>
  </si>
  <si>
    <t># Units</t>
  </si>
  <si>
    <t>Address (as detailed as possible)</t>
  </si>
  <si>
    <r>
      <t>Service Date</t>
    </r>
    <r>
      <rPr>
        <b/>
        <sz val="10"/>
        <rFont val="Arial"/>
        <family val="2"/>
      </rPr>
      <t/>
    </r>
  </si>
  <si>
    <t xml:space="preserve"> (MM/DD/YY)</t>
  </si>
  <si>
    <t>(New Constr Rehab Acq/Rehab)</t>
  </si>
  <si>
    <t>Estimated</t>
  </si>
  <si>
    <t>Lease Agreement</t>
  </si>
  <si>
    <t>of Site</t>
  </si>
  <si>
    <t>Exact Area</t>
  </si>
  <si>
    <t>in any listing of housing opportunities where households with tenant-based subsidies or from Public Housing</t>
  </si>
  <si>
    <t>waiting lists are welcome.</t>
  </si>
  <si>
    <t>(Total on Column A from previous page/total units)</t>
  </si>
  <si>
    <t>(4)</t>
  </si>
  <si>
    <t>(5)</t>
  </si>
  <si>
    <t>I.</t>
  </si>
  <si>
    <t>(2)  Multiply by Ten Years</t>
  </si>
  <si>
    <t>-</t>
  </si>
  <si>
    <r>
      <t xml:space="preserve">Other </t>
    </r>
    <r>
      <rPr>
        <sz val="9"/>
        <rFont val="Arial"/>
        <family val="2"/>
      </rPr>
      <t>(specify)</t>
    </r>
  </si>
  <si>
    <r>
      <t xml:space="preserve">Other: </t>
    </r>
    <r>
      <rPr>
        <sz val="9"/>
        <rFont val="Arial"/>
        <family val="2"/>
      </rPr>
      <t xml:space="preserve">(specify) </t>
    </r>
  </si>
  <si>
    <t>Low-Income Housing Tax Credits</t>
  </si>
  <si>
    <t>(If multiple buildings, prepare schedule on Page 8)</t>
  </si>
  <si>
    <t>Number of Market Rate Units:</t>
  </si>
  <si>
    <t>Number of Common Area Units:</t>
  </si>
  <si>
    <t>(units occupied by resident manager or maintenance personnel)</t>
  </si>
  <si>
    <t>Number of Low-Income Units:</t>
  </si>
  <si>
    <t>UNIT INFORMATION:</t>
  </si>
  <si>
    <t>Proceeds from Tax Credits:</t>
  </si>
  <si>
    <t>*Loan from</t>
  </si>
  <si>
    <t>ANNUAL EXPENSE INFORMATION (1st YEAR OF OPERATIONS)</t>
  </si>
  <si>
    <t>Purchase Option</t>
  </si>
  <si>
    <t>Lease Option</t>
  </si>
  <si>
    <t>Legal Name of Seller Lessor:</t>
  </si>
  <si>
    <t>Contact Person and Title:</t>
  </si>
  <si>
    <t>Phone:</t>
  </si>
  <si>
    <t>Fax:</t>
  </si>
  <si>
    <t>E-mail:</t>
  </si>
  <si>
    <t>Is the seller/lessor a Related Party to the Applicant?</t>
  </si>
  <si>
    <t>Are there any anticipated changes to the Project's legal description?</t>
  </si>
  <si>
    <t>City:</t>
  </si>
  <si>
    <t>State:</t>
  </si>
  <si>
    <t>Zip-Code:</t>
  </si>
  <si>
    <t>SELLER/LESSOR INFORMATION:</t>
  </si>
  <si>
    <t>BUILDING(S):</t>
  </si>
  <si>
    <t>TOTAL:</t>
  </si>
  <si>
    <t>square feet:</t>
  </si>
  <si>
    <t>Floor Area</t>
  </si>
  <si>
    <t># Stories on tallest Residential Building:</t>
  </si>
  <si>
    <t>Title of Contact</t>
  </si>
  <si>
    <t>(identify each source)</t>
  </si>
  <si>
    <t>(30%PV/70%PV)</t>
  </si>
  <si>
    <t>(30%PV)</t>
  </si>
  <si>
    <t>Title of Contact:</t>
  </si>
  <si>
    <t>TAX ATTORNEY:</t>
  </si>
  <si>
    <t>of Low-Income Housing</t>
  </si>
  <si>
    <t>Are you applying for PRHFA Financing?:</t>
  </si>
  <si>
    <t>Address(es)</t>
  </si>
  <si>
    <t xml:space="preserve">Credit Requested Per Low Income Housing Unit </t>
  </si>
  <si>
    <r>
      <t xml:space="preserve">Maximum Annual Credit Requested </t>
    </r>
    <r>
      <rPr>
        <sz val="9"/>
        <rFont val="Arial"/>
        <family val="2"/>
      </rPr>
      <t>(Lesser of F or G)</t>
    </r>
  </si>
  <si>
    <r>
      <t xml:space="preserve">Ten Year Maximum Credit Amount Requested </t>
    </r>
    <r>
      <rPr>
        <sz val="9"/>
        <rFont val="Arial"/>
        <family val="2"/>
      </rPr>
      <t>(Divide C by D, above)</t>
    </r>
  </si>
  <si>
    <t>OWNER'S INFORMATION (PARTNERSHIP)</t>
  </si>
  <si>
    <t>Date of Application:</t>
  </si>
  <si>
    <r>
      <t xml:space="preserve">New construction with Federal Subsidies </t>
    </r>
    <r>
      <rPr>
        <sz val="9"/>
        <rFont val="Arial"/>
        <family val="2"/>
      </rPr>
      <t>(30%PV)</t>
    </r>
  </si>
  <si>
    <r>
      <t xml:space="preserve">Rehabilitation with Federal Subsidies </t>
    </r>
    <r>
      <rPr>
        <sz val="9"/>
        <rFont val="Arial"/>
        <family val="2"/>
      </rPr>
      <t>(30% PV)</t>
    </r>
  </si>
  <si>
    <r>
      <t xml:space="preserve">Rehabilitation without Federal Subsidies </t>
    </r>
    <r>
      <rPr>
        <sz val="9"/>
        <rFont val="Arial"/>
        <family val="2"/>
      </rPr>
      <t>(70%PV)</t>
    </r>
  </si>
  <si>
    <r>
      <t xml:space="preserve">New Construction without Federal Subsidies </t>
    </r>
    <r>
      <rPr>
        <sz val="9"/>
        <rFont val="Arial"/>
        <family val="2"/>
      </rPr>
      <t>(70%PV)</t>
    </r>
  </si>
  <si>
    <t>Project Consultant(s)</t>
  </si>
  <si>
    <t>A</t>
  </si>
  <si>
    <t>B</t>
  </si>
  <si>
    <t>C</t>
  </si>
  <si>
    <t>D</t>
  </si>
  <si>
    <t>E</t>
  </si>
  <si>
    <t>F</t>
  </si>
  <si>
    <t>G</t>
  </si>
  <si>
    <t>H</t>
  </si>
  <si>
    <t>I</t>
  </si>
  <si>
    <t>J</t>
  </si>
  <si>
    <t>Type</t>
  </si>
  <si>
    <t>Common</t>
  </si>
  <si>
    <t>Area Units</t>
  </si>
  <si>
    <t>Market</t>
  </si>
  <si>
    <t>Rate Units</t>
  </si>
  <si>
    <t>Low-Income</t>
  </si>
  <si>
    <t>TOTAL FOR ALL BUILDINGS</t>
  </si>
  <si>
    <t>Expected</t>
  </si>
  <si>
    <t>% LIU</t>
  </si>
  <si>
    <t>based on</t>
  </si>
  <si>
    <t>Unit Fraction</t>
  </si>
  <si>
    <t>(check one)</t>
  </si>
  <si>
    <t>Allocation</t>
  </si>
  <si>
    <t>Address</t>
  </si>
  <si>
    <t>Zip Code</t>
  </si>
  <si>
    <t>DEVELOPER INFORMATION</t>
  </si>
  <si>
    <t>For Profit</t>
  </si>
  <si>
    <t>City</t>
  </si>
  <si>
    <t>Telephone</t>
  </si>
  <si>
    <t>Fax</t>
  </si>
  <si>
    <t>PREVIOUS PARTICIPATION OF GENERAL PARTNER OR DEVELOPER</t>
  </si>
  <si>
    <t>Federal Subsidies</t>
  </si>
  <si>
    <t>Yes</t>
  </si>
  <si>
    <t>No</t>
  </si>
  <si>
    <t>PROJECT INFORMATION</t>
  </si>
  <si>
    <t>Detached Single Family</t>
  </si>
  <si>
    <t>Elevator</t>
  </si>
  <si>
    <t>EQUIPMENT INFORMATION</t>
  </si>
  <si>
    <t>Range</t>
  </si>
  <si>
    <t>Refrigerator</t>
  </si>
  <si>
    <t>Disposal</t>
  </si>
  <si>
    <t>Dishwasher</t>
  </si>
  <si>
    <t>Air Conditioner</t>
  </si>
  <si>
    <t>Kitchen Exhaust Fan</t>
  </si>
  <si>
    <t>Other</t>
  </si>
  <si>
    <t>Laundry Facilities (on site)</t>
  </si>
  <si>
    <t>Water Heater</t>
  </si>
  <si>
    <t>Enter Allowances by Bedroom Size</t>
  </si>
  <si>
    <t>Utilities</t>
  </si>
  <si>
    <t>Parking</t>
  </si>
  <si>
    <t>Owner</t>
  </si>
  <si>
    <t>Tenant</t>
  </si>
  <si>
    <t>Hot Water</t>
  </si>
  <si>
    <t>Total Utility Allowance for Units</t>
  </si>
  <si>
    <t>SOURCE OF UTILITY ALLOWANCE CALCULATION</t>
  </si>
  <si>
    <t>State PHA</t>
  </si>
  <si>
    <t>Local PHA</t>
  </si>
  <si>
    <t>Utility Company</t>
  </si>
  <si>
    <t>Provide information concerning the proposed site(s)</t>
  </si>
  <si>
    <t>Deed</t>
  </si>
  <si>
    <t>Purchase Contract</t>
  </si>
  <si>
    <t>Is site properly zoned for your development?</t>
  </si>
  <si>
    <t>If no, is site currently in the process of rezoning?</t>
  </si>
  <si>
    <t>month/year</t>
  </si>
  <si>
    <t>Are all utilities presently available to the site?</t>
  </si>
  <si>
    <t xml:space="preserve"> No</t>
  </si>
  <si>
    <t>If no, which utilities need to be brought to the site?</t>
  </si>
  <si>
    <t>ACQUISITION OF EXISTING BUILDINGS</t>
  </si>
  <si>
    <t>How many buildings will be acquired for the project?</t>
  </si>
  <si>
    <t>Are all buildings currently under control for the project?</t>
  </si>
  <si>
    <t>If no, how many buildings are under control for the project?</t>
  </si>
  <si>
    <t>When will the rest of the buildings be under control for acquisition?</t>
  </si>
  <si>
    <t>Expiration Date</t>
  </si>
  <si>
    <t>Acquisition</t>
  </si>
  <si>
    <t>List Buildings Under Control:</t>
  </si>
  <si>
    <t>Ownership, Option,</t>
  </si>
  <si>
    <t>of control</t>
  </si>
  <si>
    <t>Cost of</t>
  </si>
  <si>
    <t>Address of building</t>
  </si>
  <si>
    <t>Document</t>
  </si>
  <si>
    <t>Units</t>
  </si>
  <si>
    <t>Building</t>
  </si>
  <si>
    <t>Building(s) acquired or to be acquired from</t>
  </si>
  <si>
    <t>Related Party</t>
  </si>
  <si>
    <t>Determined with reference to</t>
  </si>
  <si>
    <t>Seller's Basis</t>
  </si>
  <si>
    <t>Not determined with reference</t>
  </si>
  <si>
    <t>to Seller's Basis</t>
  </si>
  <si>
    <t>List below by Building Address, the date the building was placed in service, date the building was or is</t>
  </si>
  <si>
    <t>planned for acquisition, and the number of years between the date the building was placed in service</t>
  </si>
  <si>
    <t>and date of acquisition.</t>
  </si>
  <si>
    <t>&amp; Acquisition</t>
  </si>
  <si>
    <t>RELOCATION INFORMATION</t>
  </si>
  <si>
    <t xml:space="preserve">Provide information concerning any relocation on the project. </t>
  </si>
  <si>
    <t>Does this project involve any relocation of tenants?</t>
  </si>
  <si>
    <t>NOTE:  If Tax Exempt Financing used, please submit evidence from lender.</t>
  </si>
  <si>
    <t>EXISTING SUBSIDIES WITH ACQUISITION PROJECTS</t>
  </si>
  <si>
    <t>Section 221(d)(3) BMIR</t>
  </si>
  <si>
    <t>Section 236</t>
  </si>
  <si>
    <t>Is HUD approval for transfer of physical asset (TPA) required?</t>
  </si>
  <si>
    <t>The project will be dedicated to low income families for the term of:</t>
  </si>
  <si>
    <t>PROJECT INCOME AND EXPENSES INFORMATION</t>
  </si>
  <si>
    <t>List the estimated monthly income for the low income units.</t>
  </si>
  <si>
    <t>Total number of low income units</t>
  </si>
  <si>
    <t>Average</t>
  </si>
  <si>
    <t>Number</t>
  </si>
  <si>
    <t>Square Feet</t>
  </si>
  <si>
    <t>of Units</t>
  </si>
  <si>
    <t>by Unit Type</t>
  </si>
  <si>
    <t>Bedroom</t>
  </si>
  <si>
    <t>Total monthly income</t>
  </si>
  <si>
    <t>Actual Gross Rents for Project</t>
  </si>
  <si>
    <t>Advertising</t>
  </si>
  <si>
    <t>Fuel</t>
  </si>
  <si>
    <t>Accounting/Audit</t>
  </si>
  <si>
    <t>Gas</t>
  </si>
  <si>
    <t>Total Administrative Cost</t>
  </si>
  <si>
    <t>Insurance</t>
  </si>
  <si>
    <t>Decorating</t>
  </si>
  <si>
    <t>Total Operating Cost</t>
  </si>
  <si>
    <t>Repairs</t>
  </si>
  <si>
    <t>Exterminating</t>
  </si>
  <si>
    <t>Escrow deposit</t>
  </si>
  <si>
    <t>Total Financing Payments</t>
  </si>
  <si>
    <t>Real Estate Taxes</t>
  </si>
  <si>
    <t>Total Annual Operating Expense</t>
  </si>
  <si>
    <t>PROJECT COSTS</t>
  </si>
  <si>
    <t>Itemized Cost</t>
  </si>
  <si>
    <t>30% PV</t>
  </si>
  <si>
    <t>70% PV</t>
  </si>
  <si>
    <t>Existing Structures</t>
  </si>
  <si>
    <t>Subtotal</t>
  </si>
  <si>
    <t>Site Work</t>
  </si>
  <si>
    <t>Off-Site Improvement</t>
  </si>
  <si>
    <t>Architect Fee-Design</t>
  </si>
  <si>
    <t>Architect Fee-Supervision</t>
  </si>
  <si>
    <t>Taxes</t>
  </si>
  <si>
    <t>TOTAL FOR THIS PAGE</t>
  </si>
  <si>
    <t>PROJECT COSTS (Continued)</t>
  </si>
  <si>
    <t>Bond Premium</t>
  </si>
  <si>
    <t>Credit Report</t>
  </si>
  <si>
    <t>Title and Recording</t>
  </si>
  <si>
    <t>Market Study</t>
  </si>
  <si>
    <t>Tax Credit Fees</t>
  </si>
  <si>
    <t>Tax Opinion</t>
  </si>
  <si>
    <t>Operating Reserve</t>
  </si>
  <si>
    <t>Bridge Loan</t>
  </si>
  <si>
    <t>Working Capital</t>
  </si>
  <si>
    <t>Subtotal for this page</t>
  </si>
  <si>
    <t>Subtotal from previous page</t>
  </si>
  <si>
    <t xml:space="preserve">TOTAL </t>
  </si>
  <si>
    <t>LESS:</t>
  </si>
  <si>
    <t>Total Qualified Basis</t>
  </si>
  <si>
    <t>SOURCES AND USES OF FUNDS</t>
  </si>
  <si>
    <t>Amounts</t>
  </si>
  <si>
    <t>(A)</t>
  </si>
  <si>
    <t>(B)</t>
  </si>
  <si>
    <t>(C)</t>
  </si>
  <si>
    <t>Construction Costs</t>
  </si>
  <si>
    <t>Interim Costs</t>
  </si>
  <si>
    <t>Soft Costs</t>
  </si>
  <si>
    <t>Syndication Costs</t>
  </si>
  <si>
    <t>Developer Fees</t>
  </si>
  <si>
    <t>(D)</t>
  </si>
  <si>
    <t>Project Reserves</t>
  </si>
  <si>
    <t>Repayment of Loan or Working Capital</t>
  </si>
  <si>
    <t>Total Uses of Funds</t>
  </si>
  <si>
    <t>EXCESS OF SOURCES OVER USES</t>
  </si>
  <si>
    <t>(E)</t>
  </si>
  <si>
    <t>SYNDICATION INFORMATION</t>
  </si>
  <si>
    <t xml:space="preserve">Provide information below concerning syndication and </t>
  </si>
  <si>
    <t>estimated proceeds from sale of tax credits.</t>
  </si>
  <si>
    <t>Historic Rehabilitation Tax Credits</t>
  </si>
  <si>
    <t>Type of Offering</t>
  </si>
  <si>
    <t>Public</t>
  </si>
  <si>
    <t>Private</t>
  </si>
  <si>
    <t>Type of Investors</t>
  </si>
  <si>
    <t>Individuals</t>
  </si>
  <si>
    <t>Corporations</t>
  </si>
  <si>
    <t>Name of Syndicator</t>
  </si>
  <si>
    <t>State</t>
  </si>
  <si>
    <t>VALUE OF THE CREDITS</t>
  </si>
  <si>
    <t>A.</t>
  </si>
  <si>
    <t>B.</t>
  </si>
  <si>
    <t>LIHTC Amount as per Commitment</t>
  </si>
  <si>
    <t>C.</t>
  </si>
  <si>
    <t>D.</t>
  </si>
  <si>
    <t>Home Assistance</t>
  </si>
  <si>
    <t>On-Site Work</t>
  </si>
  <si>
    <t>New Structures</t>
  </si>
  <si>
    <t>Accessory Structures</t>
  </si>
  <si>
    <t>Contingency</t>
  </si>
  <si>
    <t>Professional Fees</t>
  </si>
  <si>
    <t>Attorney Real Estate</t>
  </si>
  <si>
    <t>Consultant Agent</t>
  </si>
  <si>
    <t>Inspection Fees</t>
  </si>
  <si>
    <t>Legal Fees</t>
  </si>
  <si>
    <t>Legal Fee</t>
  </si>
  <si>
    <t>Prepaid MIP</t>
  </si>
  <si>
    <t>Feasibility Study</t>
  </si>
  <si>
    <t>Environmental Study</t>
  </si>
  <si>
    <t>Appraisal</t>
  </si>
  <si>
    <t>Cost Certification</t>
  </si>
  <si>
    <t>Organization</t>
  </si>
  <si>
    <t>Overhead</t>
  </si>
  <si>
    <t>Profit</t>
  </si>
  <si>
    <t>Replacement Reserve</t>
  </si>
  <si>
    <t>Electrical</t>
  </si>
  <si>
    <t>Security</t>
  </si>
  <si>
    <t>Management Fees</t>
  </si>
  <si>
    <t>Management Salaries</t>
  </si>
  <si>
    <t>Office Supplies</t>
  </si>
  <si>
    <t>Maintenance Salaries</t>
  </si>
  <si>
    <t>Supplies</t>
  </si>
  <si>
    <t>Pool</t>
  </si>
  <si>
    <t>Expected Proceeds as per Commitment or letter of intent</t>
  </si>
  <si>
    <t>E.</t>
  </si>
  <si>
    <t>Address:</t>
  </si>
  <si>
    <t>Commitment</t>
  </si>
  <si>
    <t>Amount</t>
  </si>
  <si>
    <t>Rate</t>
  </si>
  <si>
    <t>Term</t>
  </si>
  <si>
    <t>Amortization</t>
  </si>
  <si>
    <t>Electricity</t>
  </si>
  <si>
    <t>submitted to the Agency prior to the issuance of the form 8609.</t>
  </si>
  <si>
    <t xml:space="preserve">The Restated and Amended Partnership Agreement must be  </t>
  </si>
  <si>
    <t>be included as Annex.</t>
  </si>
  <si>
    <t xml:space="preserve">Evidence of last placed in service date in the form of previous certificate of occupancy must </t>
  </si>
  <si>
    <t>Appraisal prepared by:</t>
  </si>
  <si>
    <t>Date of most recent appraisal:</t>
  </si>
  <si>
    <t>Total Proceeds</t>
  </si>
  <si>
    <t>Total Maintenance Cost</t>
  </si>
  <si>
    <t>Legal</t>
  </si>
  <si>
    <t>Leased Equipment</t>
  </si>
  <si>
    <t>Model Apt. Rent</t>
  </si>
  <si>
    <t>Miscellaneous</t>
  </si>
  <si>
    <t>Water &amp; Sewer</t>
  </si>
  <si>
    <t>Garbage/Trash</t>
  </si>
  <si>
    <t>Cable TV</t>
  </si>
  <si>
    <t>Grounds</t>
  </si>
  <si>
    <t>Total Fixed Expenses</t>
  </si>
  <si>
    <t>In Lieu Taxes</t>
  </si>
  <si>
    <t>Other Tax Assessment</t>
  </si>
  <si>
    <t>Title &amp; Recording</t>
  </si>
  <si>
    <t>Origination Fees</t>
  </si>
  <si>
    <t>Impact Fees</t>
  </si>
  <si>
    <t>Tax Credit Rate</t>
  </si>
  <si>
    <t>Annual Debt Service</t>
  </si>
  <si>
    <t>Row House/Townhouse/Duplex</t>
  </si>
  <si>
    <t>UTILITY UNIT TYPE:</t>
  </si>
  <si>
    <t>Apartment</t>
  </si>
  <si>
    <t>Detached/Single Units</t>
  </si>
  <si>
    <t>SRO</t>
  </si>
  <si>
    <t>TYPE OF HOUSING:</t>
  </si>
  <si>
    <t>TYPE OF UNIT:</t>
  </si>
  <si>
    <t>Filing Instructions:</t>
  </si>
  <si>
    <t>*</t>
  </si>
  <si>
    <t>PROJECT SCHEDULE</t>
  </si>
  <si>
    <t>Scheduled</t>
  </si>
  <si>
    <t>Date</t>
  </si>
  <si>
    <t>Activity</t>
  </si>
  <si>
    <t>Site</t>
  </si>
  <si>
    <t>Option/Contract</t>
  </si>
  <si>
    <t>Site Acquisition</t>
  </si>
  <si>
    <t>Zoning Approval</t>
  </si>
  <si>
    <t>Site Analysis</t>
  </si>
  <si>
    <t>Tax Abatement</t>
  </si>
  <si>
    <t>Financing</t>
  </si>
  <si>
    <t>1)</t>
  </si>
  <si>
    <t>Construction Loan</t>
  </si>
  <si>
    <t>Loan Application</t>
  </si>
  <si>
    <t>Conditional Commitment</t>
  </si>
  <si>
    <t>Firm Commitment</t>
  </si>
  <si>
    <t>2)</t>
  </si>
  <si>
    <t>Permanent Loan</t>
  </si>
  <si>
    <t>3)</t>
  </si>
  <si>
    <t>Other Loans &amp; Grants</t>
  </si>
  <si>
    <t>Type &amp; Source</t>
  </si>
  <si>
    <t>Application</t>
  </si>
  <si>
    <t>Award</t>
  </si>
  <si>
    <t>4)</t>
  </si>
  <si>
    <t>5)</t>
  </si>
  <si>
    <t>Plans and Specifications</t>
  </si>
  <si>
    <t>Building Permit</t>
  </si>
  <si>
    <t>Closing and Transfer of Property</t>
  </si>
  <si>
    <t>Construction Start</t>
  </si>
  <si>
    <t>F.</t>
  </si>
  <si>
    <t>Completion of Construction</t>
  </si>
  <si>
    <t>G.</t>
  </si>
  <si>
    <t>Lease-up Start</t>
  </si>
  <si>
    <t>H.</t>
  </si>
  <si>
    <t>Credit Placed in Service Date</t>
  </si>
  <si>
    <t>Final Documents</t>
  </si>
  <si>
    <t>Articles of Incorporation and IRS documentation of status must be attached with Application</t>
  </si>
  <si>
    <t>Exempt purposes includes fostering</t>
  </si>
  <si>
    <t>Other:</t>
  </si>
  <si>
    <t>Describe the nonprofit's participation in the development and operation of the project.</t>
  </si>
  <si>
    <t>List the names of Board Members for the nonprofit organization.</t>
  </si>
  <si>
    <t>Identify all paid, full time staff.</t>
  </si>
  <si>
    <t>If yes:</t>
  </si>
  <si>
    <t>High Cost</t>
  </si>
  <si>
    <t>Address (must be complete)</t>
  </si>
  <si>
    <t>Basis</t>
  </si>
  <si>
    <t>Applicable</t>
  </si>
  <si>
    <t>Qualified</t>
  </si>
  <si>
    <t>Credit</t>
  </si>
  <si>
    <t>Fraction</t>
  </si>
  <si>
    <t>Area</t>
  </si>
  <si>
    <t>6)</t>
  </si>
  <si>
    <t>7)</t>
  </si>
  <si>
    <t>8)</t>
  </si>
  <si>
    <t>9)</t>
  </si>
  <si>
    <t>10)</t>
  </si>
  <si>
    <t>TOTALS</t>
  </si>
  <si>
    <t>By:</t>
  </si>
  <si>
    <t>Name</t>
  </si>
  <si>
    <t>Title</t>
  </si>
  <si>
    <t>AFFIDAVIT:</t>
  </si>
  <si>
    <t>known to me.</t>
  </si>
  <si>
    <t>Notary Public</t>
  </si>
  <si>
    <t>(S E A L)</t>
  </si>
  <si>
    <t xml:space="preserve">Elderly, number of units </t>
  </si>
  <si>
    <t>AIDS/HIV, number of units</t>
  </si>
  <si>
    <t>Family, number of units</t>
  </si>
  <si>
    <t>Less vacancy allowance</t>
  </si>
  <si>
    <t>Contract Rent</t>
  </si>
  <si>
    <t>Per Unit</t>
  </si>
  <si>
    <t>Monthly Rent</t>
  </si>
  <si>
    <t>Fees &amp; Permits</t>
  </si>
  <si>
    <t>NOTES TO SOURCES AND USES OF FUNDS</t>
  </si>
  <si>
    <t>Sworn and subscribed before me by</t>
  </si>
  <si>
    <t>of legal age,</t>
  </si>
  <si>
    <t>,</t>
  </si>
  <si>
    <t>and resident of</t>
  </si>
  <si>
    <t>personally</t>
  </si>
  <si>
    <t>(legal status)</t>
  </si>
  <si>
    <t>Payment &amp; Performance Bond</t>
  </si>
  <si>
    <t>Phone</t>
  </si>
  <si>
    <t>TIN #</t>
  </si>
  <si>
    <t>Single Family</t>
  </si>
  <si>
    <t>Other income source:</t>
  </si>
  <si>
    <t>Other income  source:</t>
  </si>
  <si>
    <t>Adjusted Eligible Basis</t>
  </si>
  <si>
    <t>High-rise (elevator)</t>
  </si>
  <si>
    <t>Annual Compliance Fees</t>
  </si>
  <si>
    <t>1.  Administrative</t>
  </si>
  <si>
    <t>2.  Operating</t>
  </si>
  <si>
    <t>3.  Maintenance</t>
  </si>
  <si>
    <t>4.  Fixed Expenses</t>
  </si>
  <si>
    <t>5.  Financing Payments</t>
  </si>
  <si>
    <t>Title Insurance</t>
  </si>
  <si>
    <t>Square</t>
  </si>
  <si>
    <t>Feet</t>
  </si>
  <si>
    <t>(city)</t>
  </si>
  <si>
    <t>(state)</t>
  </si>
  <si>
    <t>In</t>
  </si>
  <si>
    <t xml:space="preserve">NOTE:  </t>
  </si>
  <si>
    <t>of</t>
  </si>
  <si>
    <t>(owner)</t>
  </si>
  <si>
    <t>on this</t>
  </si>
  <si>
    <t>(date)</t>
  </si>
  <si>
    <t>Contact Person:</t>
  </si>
  <si>
    <t>IDENTITY OF INTEREST</t>
  </si>
  <si>
    <t>Elevator:</t>
  </si>
  <si>
    <t>SPONSORING ORGANIZATION</t>
  </si>
  <si>
    <t>Contact Person</t>
  </si>
  <si>
    <t>ZONING INFORMATION</t>
  </si>
  <si>
    <t>(1)</t>
  </si>
  <si>
    <t>(2)</t>
  </si>
  <si>
    <t>(3)</t>
  </si>
  <si>
    <t>Source</t>
  </si>
  <si>
    <t>Building(s) acquired or to be acquired with</t>
  </si>
  <si>
    <t>Buyer's Basis</t>
  </si>
  <si>
    <t>Provide the information listed below concerning the acquisition of building(s) for the project.</t>
  </si>
  <si>
    <t>Proceeds from Historic Rehab. Credits</t>
  </si>
  <si>
    <t>Check No.</t>
  </si>
  <si>
    <t>Application fee paid:</t>
  </si>
  <si>
    <t>SUPPORT SERVICES TO BE PROVIDED TO TENANTS</t>
  </si>
  <si>
    <t>cost of the project</t>
  </si>
  <si>
    <t>(if yes, include evidence)</t>
  </si>
  <si>
    <t>most recent owner</t>
  </si>
  <si>
    <t>the Applicant</t>
  </si>
  <si>
    <t>of Acquisition by</t>
  </si>
  <si>
    <t>Proposed Date</t>
  </si>
  <si>
    <t>Number of years between</t>
  </si>
  <si>
    <t>previous Placed in Service</t>
  </si>
  <si>
    <t>Acquisition Fees, Land</t>
  </si>
  <si>
    <t>Acquisition Fees, Existing Structure</t>
  </si>
  <si>
    <t>Effective Date:</t>
  </si>
  <si>
    <t>Allowance</t>
  </si>
  <si>
    <t>Total</t>
  </si>
  <si>
    <t>Less Utility</t>
  </si>
  <si>
    <t>(if paid by Tenant)</t>
  </si>
  <si>
    <t>Parking Spaces in Project:</t>
  </si>
  <si>
    <t>Land</t>
  </si>
  <si>
    <t>General Partner or Developer's Fee Receivable From Syndication Proceeds</t>
  </si>
  <si>
    <t>Historic Rehab Credits</t>
  </si>
  <si>
    <t>Rent</t>
  </si>
  <si>
    <t>Expenses</t>
  </si>
  <si>
    <t>Total Operating Expenses Per-Unit</t>
  </si>
  <si>
    <t>Year 1 Debt Coverage Ratio:</t>
  </si>
  <si>
    <t>Is HUD subsidy layering review done?</t>
  </si>
  <si>
    <t>If yes, submit document</t>
  </si>
  <si>
    <t>Price Per Credits (Equity Factor)</t>
  </si>
  <si>
    <t>Number of annual payment installments</t>
  </si>
  <si>
    <t>First Payment Installment Year</t>
  </si>
  <si>
    <t>Construction Interest</t>
  </si>
  <si>
    <t>Working Drawings</t>
  </si>
  <si>
    <t>Acquisition/Rehabilitation without Federal Subsidies</t>
  </si>
  <si>
    <t>Acquisition/Rehabilitation with Federal Subsidies</t>
  </si>
  <si>
    <t>Walk-up (2-3 story)</t>
  </si>
  <si>
    <t>of Building(s)</t>
  </si>
  <si>
    <t>The Authority needs to ascertain that the entity receiving the allocation is the entity that incurred the</t>
  </si>
  <si>
    <t>cost necessary to meet the 10% expenditure test.</t>
  </si>
  <si>
    <t>Note:</t>
  </si>
  <si>
    <t>To qualify for the nonprofit set-aside, the applicant must materially participate in the development and</t>
  </si>
  <si>
    <t>operation of the project throughout the compliance period.  Within the meaning of IRC 469(h), "a (nonprofit)</t>
  </si>
  <si>
    <t>of the activity on a basis which is regular, continuous, and substantial."</t>
  </si>
  <si>
    <t>shall be treated as materially participating in an activity only if the (nonprofit) is involved in the operations</t>
  </si>
  <si>
    <t>Is this project in a Qualified Census Tract Area (QCT)?</t>
  </si>
  <si>
    <t>Is this project in a Difficult to Develop Area (DDA)?</t>
  </si>
  <si>
    <t xml:space="preserve">Assisted Living, number of units </t>
  </si>
  <si>
    <t>Homeless, number of units</t>
  </si>
  <si>
    <t>SRO, number of units</t>
  </si>
  <si>
    <t>Is the project part of a QCT Organized Plan?:</t>
  </si>
  <si>
    <t>APPLICABLE FRACTION (C/E)</t>
  </si>
  <si>
    <t>Construction Management</t>
  </si>
  <si>
    <t>Hazard/Liability Insurance</t>
  </si>
  <si>
    <t>Mid-rise</t>
  </si>
  <si>
    <t>Section 8 - Project Based Assistance</t>
  </si>
  <si>
    <t xml:space="preserve">Are you requesting an allocation pursuant to: </t>
  </si>
  <si>
    <t>* Section 42(h)(1)(F) of the IRS Code, Project Basis</t>
  </si>
  <si>
    <t>(1) For requests pursuant Section 42(h)(1)(F), for a Project Basis Allocation, you must</t>
  </si>
  <si>
    <t>* Section 42(h)(1)(E) of the IRS Code, Carryover Allocation, or</t>
  </si>
  <si>
    <t xml:space="preserve">  Carryover Allocation?</t>
  </si>
  <si>
    <t>E-mail</t>
  </si>
  <si>
    <t>Residential Buildings in Project</t>
  </si>
  <si>
    <t>Housing Units</t>
  </si>
  <si>
    <t>Common Areas &amp; Common Area units</t>
  </si>
  <si>
    <t>Total (C+D)</t>
  </si>
  <si>
    <t>(a)  LIHTC units</t>
  </si>
  <si>
    <t>(b)  HOME units</t>
  </si>
  <si>
    <t>(d)  Other Restricted units, specify</t>
  </si>
  <si>
    <t>Name of</t>
  </si>
  <si>
    <t>Lender</t>
  </si>
  <si>
    <t>Service Cost</t>
  </si>
  <si>
    <t>Annual Debt</t>
  </si>
  <si>
    <t>Interest</t>
  </si>
  <si>
    <t>Period</t>
  </si>
  <si>
    <t>Type of</t>
  </si>
  <si>
    <t>Grant or Subsidy</t>
  </si>
  <si>
    <t>Description</t>
  </si>
  <si>
    <t>of Source</t>
  </si>
  <si>
    <t>(3) Other Sources (GP Loans or equity)</t>
  </si>
  <si>
    <t>TOTAL PERMANENT SOURCES OF FUNDS:  (1)+(2)+(3)=</t>
  </si>
  <si>
    <t>Adjustments to Eligible Base</t>
  </si>
  <si>
    <t>TOTAL COMBINED MAXIMUM TAX CREDIT REQUESTED</t>
  </si>
  <si>
    <t>Non-qualified Non-Recourse Financing</t>
  </si>
  <si>
    <t>x</t>
  </si>
  <si>
    <t>Eligible Basis</t>
  </si>
  <si>
    <t>MAXIMUM ANNUAL TAX CREDIT REQUESTED</t>
  </si>
  <si>
    <t>130% High Cost Area Adjustment, if applicable</t>
  </si>
  <si>
    <t>Federal Grants and Below Market Fed. Loans</t>
  </si>
  <si>
    <t>Permanent Financing</t>
  </si>
  <si>
    <t>Grants and Subsidies:</t>
  </si>
  <si>
    <t>Total Sources of Funds</t>
  </si>
  <si>
    <t>Accessory Buildings in Project</t>
  </si>
  <si>
    <t>Residential + Accessory Buildings (A+B)</t>
  </si>
  <si>
    <t>% of Total</t>
  </si>
  <si>
    <t>Gov. Fund</t>
  </si>
  <si>
    <t>Interim Financing</t>
  </si>
  <si>
    <t>Interim and Permanent Financing</t>
  </si>
  <si>
    <t>Loan</t>
  </si>
  <si>
    <t>Constr.</t>
  </si>
  <si>
    <t>(a formal proposal must be included)</t>
  </si>
  <si>
    <t>(1)  If Tax Exempt Financing is used, list the percentage of the tax exempt financing to the total</t>
  </si>
  <si>
    <t>(2)  Is Taxable Bond Financing used?</t>
  </si>
  <si>
    <t>Total Project Costs per unit:</t>
  </si>
  <si>
    <t>Excess/High Units Costs</t>
  </si>
  <si>
    <t>Corporation</t>
  </si>
  <si>
    <t>Individual</t>
  </si>
  <si>
    <t>Limited Partnership</t>
  </si>
  <si>
    <t>Limited Liability Partnership</t>
  </si>
  <si>
    <t>Partnership</t>
  </si>
  <si>
    <t>Limited Liability  Company</t>
  </si>
  <si>
    <t>PROJECT NARRATIVE INFORMATION</t>
  </si>
  <si>
    <t>Applicant</t>
  </si>
  <si>
    <t>Developer</t>
  </si>
  <si>
    <t>Building of the Project</t>
  </si>
  <si>
    <t>General Contractor(s)</t>
  </si>
  <si>
    <t>Engineer(s)</t>
  </si>
  <si>
    <t>Architect(s)</t>
  </si>
  <si>
    <t>Subcontractor(s)</t>
  </si>
  <si>
    <t>Material Supplier(s)</t>
  </si>
  <si>
    <t>Attorney(s)</t>
  </si>
  <si>
    <t>Accountant(s)</t>
  </si>
  <si>
    <t>Lender(s)</t>
  </si>
  <si>
    <t>Property Manager(s)</t>
  </si>
  <si>
    <t>Syndicator(s)</t>
  </si>
  <si>
    <t>of LLP/LLC/LP</t>
  </si>
  <si>
    <t>Company Member(s)</t>
  </si>
  <si>
    <t>Managing Member(s)</t>
  </si>
  <si>
    <t>Seller/Lessor of Land-</t>
  </si>
  <si>
    <t>Managing Member(s) LLP/LLC/LP</t>
  </si>
  <si>
    <t>Company Member(s) of LLP/LLC/LP</t>
  </si>
  <si>
    <t>Seller/Lessor of Land or Building of the Project</t>
  </si>
  <si>
    <t>(if applicable)</t>
  </si>
  <si>
    <t>B.  TAX CREDITS</t>
  </si>
  <si>
    <t>C.  OTHER FINANCING</t>
  </si>
  <si>
    <t>NOTE:  If FHA insured financing is provided to the project a subsidy layering review must be performed.</t>
  </si>
  <si>
    <t>D.  TOTAL SOURCES OF FUNDS (A+B+C)</t>
  </si>
  <si>
    <t>Total Other Financing</t>
  </si>
  <si>
    <t>BASED ON QUALIFIED BASIS</t>
  </si>
  <si>
    <t>Equity Gap</t>
  </si>
  <si>
    <t>Maximum Annual Credit Amount Requested base on Equity Gap</t>
  </si>
  <si>
    <t>Maximum Annual Credit Amount Requested based on Qualified Basis</t>
  </si>
  <si>
    <t>J.</t>
  </si>
  <si>
    <r>
      <t xml:space="preserve">Rent Up </t>
    </r>
    <r>
      <rPr>
        <sz val="8"/>
        <rFont val="Arial"/>
        <family val="2"/>
      </rPr>
      <t>(minimum $250 per unit)</t>
    </r>
  </si>
  <si>
    <t>Escrow Reserve</t>
  </si>
  <si>
    <t>PROCEEDS FROM LOW-INCOME HOUSING TAX CREDIT:</t>
  </si>
  <si>
    <t>OTHER CONSULTANTS:</t>
  </si>
  <si>
    <t xml:space="preserve">     Equipment included with unit (market rate Units)</t>
  </si>
  <si>
    <t>List the estimated monthly income for the market rate units.</t>
  </si>
  <si>
    <r>
      <t xml:space="preserve">Total Project costs </t>
    </r>
    <r>
      <rPr>
        <sz val="9"/>
        <rFont val="Arial"/>
        <family val="2"/>
      </rPr>
      <t>(Total from page 12-Column A)</t>
    </r>
  </si>
  <si>
    <t>APPLICATION</t>
  </si>
  <si>
    <t>1.</t>
  </si>
  <si>
    <t>2.</t>
  </si>
  <si>
    <t>Name of Project</t>
  </si>
  <si>
    <t>Location</t>
  </si>
  <si>
    <t>Status with PRHFA</t>
  </si>
  <si>
    <t xml:space="preserve">Phone </t>
  </si>
  <si>
    <t xml:space="preserve">City </t>
  </si>
  <si>
    <t xml:space="preserve">Address </t>
  </si>
  <si>
    <t xml:space="preserve">Management Agent </t>
  </si>
  <si>
    <t xml:space="preserve">Contact Person </t>
  </si>
  <si>
    <t xml:space="preserve">City  </t>
  </si>
  <si>
    <t xml:space="preserve">Title of Contact </t>
  </si>
  <si>
    <t xml:space="preserve">State </t>
  </si>
  <si>
    <t xml:space="preserve">Fax </t>
  </si>
  <si>
    <t xml:space="preserve">Zip Code </t>
  </si>
  <si>
    <t>On Site Contact (if available):</t>
  </si>
  <si>
    <t>ARCHITECT/DESIGNER:</t>
  </si>
  <si>
    <t>GENERAL CONTRACTOR:</t>
  </si>
  <si>
    <t>CONSULTANT AGENT:</t>
  </si>
  <si>
    <t># of Years beyond affordability period</t>
  </si>
  <si>
    <t>Total Annual Operating Expenses &amp; Financing Payments &amp; Fixed Expenses</t>
  </si>
  <si>
    <t>Page 26</t>
  </si>
  <si>
    <t>(</t>
  </si>
  <si>
    <t>)</t>
  </si>
  <si>
    <t>(Divide E above by 10 years)</t>
  </si>
  <si>
    <t>Sponsor is a Community Housing Development Organization (CHDO):</t>
  </si>
  <si>
    <t>Are these services included in rent?:</t>
  </si>
  <si>
    <t xml:space="preserve">(2) The CPA's Certification as to 10% expenditures incurred should be submitted within six </t>
  </si>
  <si>
    <t>months of the allocation or by the end of the year if the allocation occurred prior to June 30.</t>
  </si>
  <si>
    <t>MAXIMUM TAX CREDIT ALLOCATION</t>
  </si>
  <si>
    <t>MANAGEMENT AGENT</t>
  </si>
  <si>
    <t>DEVELOPMENT TEAM INFORMATION</t>
  </si>
  <si>
    <t>DEVELOPMENT TEAM INFORMATION , cont.</t>
  </si>
  <si>
    <t>The resume must list qualifications, address and telephone number.</t>
  </si>
  <si>
    <t>A resume and contract, if available, must be submitted with the application</t>
  </si>
  <si>
    <t>Commercial Space-Not Common Use</t>
  </si>
  <si>
    <t>(B divided by Total Housing Units)</t>
  </si>
  <si>
    <t>The site control is in the form of:</t>
  </si>
  <si>
    <t>Engineer/Survey</t>
  </si>
  <si>
    <t>K.</t>
  </si>
  <si>
    <t>* Historic Credit</t>
  </si>
  <si>
    <t>* State Tax Credit</t>
  </si>
  <si>
    <t>* Low-Income Housing Tax Credit</t>
  </si>
  <si>
    <t>Purchase of Land &amp; Buildings</t>
  </si>
  <si>
    <t>Other Financing</t>
  </si>
  <si>
    <t>Tax Exempt Financing</t>
  </si>
  <si>
    <t>II.</t>
  </si>
  <si>
    <t>K</t>
  </si>
  <si>
    <t>Purchase Land and Buildings</t>
  </si>
  <si>
    <t>Repayment of:</t>
  </si>
  <si>
    <t>Type of Consulting:</t>
  </si>
  <si>
    <t>(general partner/manager)</t>
  </si>
  <si>
    <t xml:space="preserve">General Partner/Manager of </t>
  </si>
  <si>
    <t>PR</t>
  </si>
  <si>
    <t>GENERAL PARTNER(S)/MANAGER(S) INFORMATION</t>
  </si>
  <si>
    <t>HOME</t>
  </si>
  <si>
    <r>
      <t>Construction Costs</t>
    </r>
    <r>
      <rPr>
        <sz val="10"/>
        <rFont val="Arial"/>
      </rPr>
      <t xml:space="preserve"> </t>
    </r>
  </si>
  <si>
    <t>Adjusted Eligible</t>
  </si>
  <si>
    <t>Name:</t>
  </si>
  <si>
    <t>.</t>
  </si>
  <si>
    <t>Cycle:</t>
  </si>
  <si>
    <t>TAX CREDIT APPLICATION TYPE:</t>
  </si>
  <si>
    <t>HOME APPLICATION TYPE:</t>
  </si>
  <si>
    <t>CHDO set-aside</t>
  </si>
  <si>
    <t>Competitive Cycle-Units for Rent</t>
  </si>
  <si>
    <t>Total Cost</t>
  </si>
  <si>
    <t xml:space="preserve">LIHTC Eligible Basis </t>
  </si>
  <si>
    <t xml:space="preserve">HOME </t>
  </si>
  <si>
    <t>Funds</t>
  </si>
  <si>
    <t>Permanent</t>
  </si>
  <si>
    <r>
      <t>Permanent Financing</t>
    </r>
    <r>
      <rPr>
        <sz val="10"/>
        <rFont val="Arial"/>
      </rPr>
      <t xml:space="preserve"> </t>
    </r>
  </si>
  <si>
    <t xml:space="preserve">Syndication Costs </t>
  </si>
  <si>
    <t>List cost items by source of funds and eligibility</t>
  </si>
  <si>
    <t>Equity</t>
  </si>
  <si>
    <t>*Required by Lender</t>
  </si>
  <si>
    <t>*To be provided by General Partners</t>
  </si>
  <si>
    <t xml:space="preserve">Working Capital </t>
  </si>
  <si>
    <t>*To be provided by Owner</t>
  </si>
  <si>
    <t>Low HOME Rent</t>
  </si>
  <si>
    <t>High HOME Rent</t>
  </si>
  <si>
    <t>LIHTC</t>
  </si>
  <si>
    <t>At least 10 more years beyond the required compliance period.</t>
  </si>
  <si>
    <t>At least 5 more years beyond the required compliance period.</t>
  </si>
  <si>
    <t>Less than 5 years beyond the required compliance period.</t>
  </si>
  <si>
    <t>Minimum Affordability Period:</t>
  </si>
  <si>
    <t>LIHTC:  30 years</t>
  </si>
  <si>
    <t>HOME:  20 years</t>
  </si>
  <si>
    <t>LIHTC ELIGIBLE BASIS</t>
  </si>
  <si>
    <t>by Credit Type</t>
  </si>
  <si>
    <t>LIHTC EQUITY GAP CALCULATION</t>
  </si>
  <si>
    <t>REFERRAL AGREEMENT WITH PRPHA</t>
  </si>
  <si>
    <t>Will there be any kind of priority for families on a waiting list of a PRPHA?</t>
  </si>
  <si>
    <t>If yes, include a copy of the executed agreement with the PRPHA in which the PHA agrees to include the project</t>
  </si>
  <si>
    <t>PRHFA Program</t>
  </si>
  <si>
    <t xml:space="preserve"> (IRS Form-8609)</t>
  </si>
  <si>
    <t>Carryover</t>
  </si>
  <si>
    <t xml:space="preserve">Binding </t>
  </si>
  <si>
    <t xml:space="preserve">4% LIHTC with </t>
  </si>
  <si>
    <t>LIHTC Reservation</t>
  </si>
  <si>
    <t>LIHTC MINIMUM SET-ASIDE ELECTION</t>
  </si>
  <si>
    <t xml:space="preserve">If Yes, submit evidence of application to the PRHFA's HOME Program. </t>
  </si>
  <si>
    <t>ONLY FOR LIHTC PROJECTS</t>
  </si>
  <si>
    <t>Cadastral ID:</t>
  </si>
  <si>
    <t>Coordinates:</t>
  </si>
  <si>
    <r>
      <rPr>
        <b/>
        <sz val="10"/>
        <rFont val="Arial"/>
        <family val="2"/>
      </rPr>
      <t xml:space="preserve">Postal </t>
    </r>
    <r>
      <rPr>
        <b/>
        <sz val="10"/>
        <rFont val="Arial"/>
        <family val="2"/>
      </rPr>
      <t>Address</t>
    </r>
  </si>
  <si>
    <t>Public housing set-aside</t>
  </si>
  <si>
    <r>
      <t xml:space="preserve">Page </t>
    </r>
    <r>
      <rPr>
        <b/>
        <sz val="10"/>
        <rFont val="Arial"/>
        <family val="2"/>
      </rPr>
      <t>1</t>
    </r>
  </si>
  <si>
    <r>
      <rPr>
        <b/>
        <sz val="10"/>
        <rFont val="Arial"/>
        <family val="2"/>
      </rPr>
      <t>In general:</t>
    </r>
    <r>
      <rPr>
        <sz val="10"/>
        <rFont val="Arial"/>
      </rPr>
      <t xml:space="preserve"> </t>
    </r>
  </si>
  <si>
    <t>3.</t>
  </si>
  <si>
    <t>4.</t>
  </si>
  <si>
    <t>5.</t>
  </si>
  <si>
    <t xml:space="preserve"> (Use and attach additional pages if necessary)</t>
  </si>
  <si>
    <t>6.</t>
  </si>
  <si>
    <t xml:space="preserve">Identify any known issues or potential obstacles, such as environmental, land use, or community concerns, that may delay or negatively impact the development or operation of the Project. Outline the steps that will be taken and the time needed to resolve these issues or obstacles.                 </t>
  </si>
  <si>
    <t>If applicable, provide a description of any supportive service programs that will be available to residents of the type: 1) authorized under a federally subsidized program and that can be funded with resources obtained directly as a grantee in competitive or demonstrative grants, or as a recipient of any admissible operational assistance or 2) contracted for a certified Assisted Living facility under Act 244-2003.</t>
  </si>
  <si>
    <t>7.</t>
  </si>
  <si>
    <t>Placed in Service Date</t>
  </si>
  <si>
    <t xml:space="preserve"> Units</t>
  </si>
  <si>
    <r>
      <t>Targeted Group (</t>
    </r>
    <r>
      <rPr>
        <b/>
        <sz val="8"/>
        <rFont val="Arial"/>
        <family val="2"/>
      </rPr>
      <t>Elderly, Disabled, %AMI, etc.)</t>
    </r>
  </si>
  <si>
    <t>Number of assisted units in project:</t>
  </si>
  <si>
    <t>Program Type (check below):</t>
  </si>
  <si>
    <r>
      <rPr>
        <b/>
        <sz val="10"/>
        <rFont val="Arial"/>
        <family val="2"/>
      </rPr>
      <t>Act</t>
    </r>
    <r>
      <rPr>
        <b/>
        <sz val="10"/>
        <rFont val="Arial"/>
        <family val="2"/>
      </rPr>
      <t xml:space="preserve"> 173 - Rental Subsidy</t>
    </r>
  </si>
  <si>
    <t>RENTAL ASSISTANCE INCOME</t>
  </si>
  <si>
    <t>Assistance End Date:</t>
  </si>
  <si>
    <r>
      <rPr>
        <sz val="10"/>
        <rFont val="Arial"/>
      </rPr>
      <t>C</t>
    </r>
    <r>
      <rPr>
        <sz val="10"/>
        <rFont val="Arial"/>
      </rPr>
      <t xml:space="preserve">opy of the </t>
    </r>
    <r>
      <rPr>
        <sz val="10"/>
        <rFont val="Arial"/>
      </rPr>
      <t xml:space="preserve">executed </t>
    </r>
    <r>
      <rPr>
        <sz val="10"/>
        <rFont val="Arial"/>
      </rPr>
      <t>contract or firm commitment letter must be submitted</t>
    </r>
    <r>
      <rPr>
        <sz val="10"/>
        <rFont val="Arial"/>
      </rPr>
      <t xml:space="preserve"> for any of the above.</t>
    </r>
  </si>
  <si>
    <r>
      <t>At least 20% of the rental residential units in this development are rent-restricted and</t>
    </r>
    <r>
      <rPr>
        <sz val="10"/>
        <rFont val="Arial"/>
      </rPr>
      <t xml:space="preserve"> to be occupied by individuals whose income is 50% or less of area median income.</t>
    </r>
  </si>
  <si>
    <t>At least 40% of the rental residential units in this development are rent-restricted and to be occupied by individuals whose income is 60% or less of area median income.</t>
  </si>
  <si>
    <r>
      <t>The deep rent skewing option as defined in Section 42. Units must be occupied by</t>
    </r>
    <r>
      <rPr>
        <sz val="10"/>
        <rFont val="Arial"/>
      </rPr>
      <t xml:space="preserve"> individuals whose income is 40% or less of the area median income.</t>
    </r>
  </si>
  <si>
    <t>The Owner irrevocably elects one of the Minimum Set-Aside Requirements (Check only one)</t>
  </si>
  <si>
    <t>LIHTC TERM OF AFFORDABILITY</t>
  </si>
  <si>
    <t>LIHTC TYPE OF PROJECT AND LOW INCOME HOUSING TAX CREDIT REQUESTED</t>
  </si>
  <si>
    <t>8.</t>
  </si>
  <si>
    <r>
      <t xml:space="preserve">% Units </t>
    </r>
    <r>
      <rPr>
        <b/>
        <sz val="8"/>
        <rFont val="Arial"/>
        <family val="2"/>
      </rPr>
      <t>Targeted</t>
    </r>
  </si>
  <si>
    <t xml:space="preserve">Scattered Site </t>
  </si>
  <si>
    <t>Single Site</t>
  </si>
  <si>
    <t>contiguous sites:</t>
  </si>
  <si>
    <t>non-contiguous sites:</t>
  </si>
  <si>
    <t>PROJECT SITE(S):</t>
  </si>
  <si>
    <t>Total Residential Buildings in Project:</t>
  </si>
  <si>
    <t>Total Accessory Buildings in Project:</t>
  </si>
  <si>
    <t>Commercial Space(s):</t>
  </si>
  <si>
    <t>Multifamily</t>
  </si>
  <si>
    <r>
      <t>Transient</t>
    </r>
    <r>
      <rPr>
        <sz val="10"/>
        <rFont val="Arial"/>
      </rPr>
      <t xml:space="preserve"> Living</t>
    </r>
  </si>
  <si>
    <r>
      <t>Eventual Tenant</t>
    </r>
    <r>
      <rPr>
        <sz val="10"/>
        <rFont val="Arial"/>
      </rPr>
      <t xml:space="preserve"> Ownership (If selected, include narrative)</t>
    </r>
  </si>
  <si>
    <r>
      <t>Total Housing Units in Project</t>
    </r>
    <r>
      <rPr>
        <b/>
        <sz val="10"/>
        <rFont val="Arial"/>
        <family val="2"/>
      </rPr>
      <t xml:space="preserve"> (A+B)</t>
    </r>
  </si>
  <si>
    <r>
      <t xml:space="preserve">Total Units in the Project </t>
    </r>
    <r>
      <rPr>
        <b/>
        <sz val="9"/>
        <rFont val="Arial"/>
        <family val="2"/>
      </rPr>
      <t>(A+B+C)</t>
    </r>
  </si>
  <si>
    <r>
      <t xml:space="preserve">Floor Space Fraction for </t>
    </r>
    <r>
      <rPr>
        <b/>
        <sz val="10"/>
        <rFont val="Arial"/>
        <family val="2"/>
      </rPr>
      <t>Low-Income Units</t>
    </r>
  </si>
  <si>
    <r>
      <t>Unit Fraction for Low-Income</t>
    </r>
    <r>
      <rPr>
        <b/>
        <sz val="10"/>
        <rFont val="Arial"/>
        <family val="2"/>
      </rPr>
      <t xml:space="preserve"> Units</t>
    </r>
  </si>
  <si>
    <t>PROJECT LOCATION:</t>
  </si>
  <si>
    <t>Is this project in an Urban Center as per DTPW?</t>
  </si>
  <si>
    <t>Is this project in an Urban Center as per an Urban Area Plan?</t>
  </si>
  <si>
    <r>
      <t xml:space="preserve">Is this project in an Urban Center as per </t>
    </r>
    <r>
      <rPr>
        <i/>
        <sz val="10"/>
        <rFont val="Arial"/>
      </rPr>
      <t>Reglamento 22</t>
    </r>
    <r>
      <rPr>
        <sz val="10"/>
        <rFont val="Arial"/>
      </rPr>
      <t>?</t>
    </r>
  </si>
  <si>
    <r>
      <t>Is this project in a</t>
    </r>
    <r>
      <rPr>
        <sz val="10"/>
        <rFont val="Arial"/>
      </rPr>
      <t>n Area on Influence of Tren Urbano?</t>
    </r>
  </si>
  <si>
    <r>
      <t>City</t>
    </r>
    <r>
      <rPr>
        <b/>
        <sz val="10"/>
        <rFont val="Arial"/>
        <family val="2"/>
      </rPr>
      <t>:</t>
    </r>
  </si>
  <si>
    <r>
      <t xml:space="preserve">Street </t>
    </r>
    <r>
      <rPr>
        <b/>
        <sz val="10"/>
        <rFont val="Arial"/>
        <family val="2"/>
      </rPr>
      <t>Address</t>
    </r>
    <r>
      <rPr>
        <b/>
        <sz val="10"/>
        <rFont val="Arial"/>
        <family val="2"/>
      </rPr>
      <t>:</t>
    </r>
  </si>
  <si>
    <r>
      <t>Name</t>
    </r>
    <r>
      <rPr>
        <b/>
        <sz val="10"/>
        <rFont val="Arial"/>
        <family val="2"/>
      </rPr>
      <t>:</t>
    </r>
    <r>
      <rPr>
        <b/>
        <sz val="10"/>
        <rFont val="Arial"/>
        <family val="2"/>
      </rPr>
      <t xml:space="preserve"> </t>
    </r>
  </si>
  <si>
    <t>Funds Requested:</t>
  </si>
  <si>
    <r>
      <t>TIN</t>
    </r>
    <r>
      <rPr>
        <b/>
        <sz val="10"/>
        <rFont val="Arial"/>
        <family val="2"/>
      </rPr>
      <t>:</t>
    </r>
  </si>
  <si>
    <t>Annual Tax Credit Requested:</t>
  </si>
  <si>
    <r>
      <t>Check No</t>
    </r>
    <r>
      <rPr>
        <b/>
        <sz val="10"/>
        <rFont val="Arial"/>
        <family val="2"/>
      </rPr>
      <t>.:</t>
    </r>
  </si>
  <si>
    <t xml:space="preserve">No </t>
  </si>
  <si>
    <r>
      <rPr>
        <b/>
        <sz val="10"/>
        <rFont val="Arial"/>
        <family val="2"/>
      </rPr>
      <t>Application fee paid:</t>
    </r>
  </si>
  <si>
    <t>Entity</t>
  </si>
  <si>
    <t>9.</t>
  </si>
  <si>
    <t>10.</t>
  </si>
  <si>
    <t>Is this project located in a Historic District or Zone?</t>
  </si>
  <si>
    <t>Is this project in a census tract with a % below poverty rate of</t>
  </si>
  <si>
    <t>As evidenced by Doc Ref ID I.002</t>
  </si>
  <si>
    <t>Tract No.:</t>
  </si>
  <si>
    <t>If requesting Tax Credits, as opted or to be opted under 42(g)(3)(D)</t>
  </si>
  <si>
    <t>Briefly explain the need for the requested assistance and provide and overview of the financial structure of the project, including contributions from local, state or federal sources (i.e.: land donation, Act 47-1987, Historic Preservation Tax Credits, etc.).</t>
  </si>
  <si>
    <r>
      <t xml:space="preserve">Housing density </t>
    </r>
    <r>
      <rPr>
        <sz val="10"/>
        <rFont val="Arial"/>
      </rPr>
      <t>(</t>
    </r>
    <r>
      <rPr>
        <i/>
        <sz val="10"/>
        <rFont val="Arial"/>
      </rPr>
      <t>cuerda</t>
    </r>
    <r>
      <rPr>
        <sz val="10"/>
        <rFont val="Arial"/>
      </rPr>
      <t>):</t>
    </r>
  </si>
  <si>
    <r>
      <rPr>
        <b/>
        <sz val="10"/>
        <rFont val="Arial"/>
        <family val="2"/>
      </rPr>
      <t>Disabled</t>
    </r>
    <r>
      <rPr>
        <b/>
        <sz val="10"/>
        <rFont val="Arial"/>
        <family val="2"/>
      </rPr>
      <t>, number of units</t>
    </r>
  </si>
  <si>
    <t>Other, specify type and number</t>
  </si>
  <si>
    <t>TARGETED POPULATION:</t>
  </si>
  <si>
    <t>INCOME TARGETING:</t>
  </si>
  <si>
    <t>Site(s) includes infill type property(ies)</t>
  </si>
  <si>
    <t>Site(s) includes nuisance abatement</t>
  </si>
  <si>
    <t>(single) non-contiguous sites:</t>
  </si>
  <si>
    <t>50% AMI</t>
  </si>
  <si>
    <t>80% AMI</t>
  </si>
  <si>
    <t>30% AMI</t>
  </si>
  <si>
    <t>Percentage of units to be targeted at or below:</t>
  </si>
  <si>
    <t>PROPERTY INFORMATION</t>
  </si>
  <si>
    <t>(sq. mts.)</t>
  </si>
  <si>
    <t>Expiration date of contract, option or lease agreement</t>
  </si>
  <si>
    <t xml:space="preserve">Previous or current use of property </t>
  </si>
  <si>
    <t>Total Cost of Land &amp; Existing Buildings:</t>
  </si>
  <si>
    <t>Total Cost of Land:</t>
  </si>
  <si>
    <t>Specify:</t>
  </si>
  <si>
    <r>
      <t xml:space="preserve">When is the zoning issue </t>
    </r>
    <r>
      <rPr>
        <b/>
        <sz val="10"/>
        <rFont val="Arial"/>
        <family val="2"/>
      </rPr>
      <t xml:space="preserve">expected </t>
    </r>
    <r>
      <rPr>
        <b/>
        <sz val="10"/>
        <rFont val="Arial"/>
        <family val="2"/>
      </rPr>
      <t>to be resolved?</t>
    </r>
  </si>
  <si>
    <t>(PBV) Excepted qualifying families</t>
  </si>
  <si>
    <t xml:space="preserve">Other income </t>
  </si>
  <si>
    <t>Exact Area of Site(s)</t>
  </si>
  <si>
    <t>If yes, evidence must be provided</t>
  </si>
  <si>
    <r>
      <t>Name of Appraiser</t>
    </r>
    <r>
      <rPr>
        <b/>
        <sz val="10"/>
        <rFont val="Arial"/>
        <family val="2"/>
      </rPr>
      <t>/License No.</t>
    </r>
    <r>
      <rPr>
        <b/>
        <sz val="10"/>
        <rFont val="Arial"/>
        <family val="2"/>
      </rPr>
      <t>:</t>
    </r>
  </si>
  <si>
    <t>Program</t>
  </si>
  <si>
    <t>APPRAISER INFORMATION:</t>
  </si>
  <si>
    <t>Appraisal of actual fair market value of land must be provided (Doc Ref ID V.003)</t>
  </si>
  <si>
    <t>(Detailed description of services must also be included Page 2)</t>
  </si>
  <si>
    <t>Annual Cost</t>
  </si>
  <si>
    <t>Target Population</t>
  </si>
  <si>
    <t>Total Estimated:</t>
  </si>
  <si>
    <t>Type of service/provider</t>
  </si>
  <si>
    <t>Major System</t>
  </si>
  <si>
    <t>Condition</t>
  </si>
  <si>
    <t>Remaining Life</t>
  </si>
  <si>
    <t>Estimated cost to improve/provide</t>
  </si>
  <si>
    <r>
      <t>CAPITAL NEEDS ASSESSMENT (REHABILITATION)</t>
    </r>
    <r>
      <rPr>
        <u/>
        <sz val="10"/>
        <rFont val="Arial"/>
      </rPr>
      <t xml:space="preserve"> Needs Assessment Report must be provided, Doc Ref ID II.024.</t>
    </r>
  </si>
  <si>
    <t>Structural System</t>
  </si>
  <si>
    <t>Plumbing System</t>
  </si>
  <si>
    <t>Electrical System</t>
  </si>
  <si>
    <t>Fire Prevention/Suppression System</t>
  </si>
  <si>
    <t>Mechanical/AC System</t>
  </si>
  <si>
    <t>Building Envelope</t>
  </si>
  <si>
    <t>Vertical Transportation System</t>
  </si>
  <si>
    <t>Other retrofitting</t>
  </si>
  <si>
    <t>Accessibility Features</t>
  </si>
  <si>
    <t>(c)  Section 8-PBV units</t>
  </si>
  <si>
    <r>
      <t xml:space="preserve">(e)  </t>
    </r>
    <r>
      <rPr>
        <b/>
        <sz val="10"/>
        <rFont val="Arial"/>
        <family val="2"/>
      </rPr>
      <t>M</t>
    </r>
    <r>
      <rPr>
        <b/>
        <sz val="10"/>
        <rFont val="Arial"/>
        <family val="2"/>
      </rPr>
      <t>arket rate units</t>
    </r>
  </si>
  <si>
    <t>Sq. Ft.</t>
  </si>
  <si>
    <r>
      <t>Water</t>
    </r>
    <r>
      <rPr>
        <b/>
        <sz val="10"/>
        <rFont val="Arial"/>
        <family val="2"/>
      </rPr>
      <t xml:space="preserve"> and Sewer</t>
    </r>
  </si>
  <si>
    <t>Gas Tank</t>
  </si>
  <si>
    <r>
      <t xml:space="preserve">Gas </t>
    </r>
    <r>
      <rPr>
        <b/>
        <sz val="10"/>
        <rFont val="Arial"/>
        <family val="2"/>
      </rPr>
      <t>Range</t>
    </r>
    <r>
      <rPr>
        <b/>
        <sz val="10"/>
        <rFont val="Arial"/>
        <family val="2"/>
      </rPr>
      <t>/Stovetop</t>
    </r>
  </si>
  <si>
    <t>Microwave</t>
  </si>
  <si>
    <r>
      <t xml:space="preserve">     </t>
    </r>
    <r>
      <rPr>
        <b/>
        <u/>
        <sz val="10"/>
        <rFont val="Arial"/>
        <family val="2"/>
      </rPr>
      <t>Equipment included with unit (Low Income, HOME or PBV Units)</t>
    </r>
  </si>
  <si>
    <r>
      <t xml:space="preserve">MONTHLY UTILITY ALLOWANCE. </t>
    </r>
    <r>
      <rPr>
        <u/>
        <sz val="10"/>
        <rFont val="Arial"/>
      </rPr>
      <t>Documentation of the allowance calculation must be included with application.</t>
    </r>
  </si>
  <si>
    <t>SQ. FT.</t>
  </si>
  <si>
    <t>HOME Units</t>
  </si>
  <si>
    <r>
      <t>Total</t>
    </r>
    <r>
      <rPr>
        <b/>
        <sz val="9"/>
        <rFont val="Arial"/>
        <family val="2"/>
      </rPr>
      <t xml:space="preserve"> Units</t>
    </r>
  </si>
  <si>
    <r>
      <t>Housing</t>
    </r>
    <r>
      <rPr>
        <b/>
        <sz val="9"/>
        <rFont val="Arial"/>
        <family val="2"/>
      </rPr>
      <t xml:space="preserve"> Units</t>
    </r>
  </si>
  <si>
    <t>(LIU)</t>
  </si>
  <si>
    <t>%LIU</t>
  </si>
  <si>
    <r>
      <t xml:space="preserve">SOURCES OF FUNDS </t>
    </r>
    <r>
      <rPr>
        <sz val="10"/>
        <rFont val="Arial"/>
      </rPr>
      <t>(Loans, Grants and Other Moneys)</t>
    </r>
  </si>
  <si>
    <t>Type of Assistance</t>
  </si>
  <si>
    <t>Available As Of</t>
  </si>
  <si>
    <t>Source of Government</t>
  </si>
  <si>
    <t>Funding (if applicable)</t>
  </si>
  <si>
    <t>Loan Type</t>
  </si>
  <si>
    <t>A. PERMANENT FINANCING</t>
  </si>
  <si>
    <t>INTERIM FINANCING</t>
  </si>
  <si>
    <r>
      <t xml:space="preserve">(1) Loans </t>
    </r>
    <r>
      <rPr>
        <sz val="10"/>
        <rFont val="Arial"/>
      </rPr>
      <t>(must submit copy of the commitment letter, Doc Ref ID V.005).</t>
    </r>
  </si>
  <si>
    <r>
      <t xml:space="preserve">(2) Grants and Subsidies </t>
    </r>
    <r>
      <rPr>
        <sz val="10"/>
        <rFont val="Arial"/>
      </rPr>
      <t>(must submit evidence, Doc Ref ID V.009, V.010)</t>
    </r>
  </si>
  <si>
    <t>Proceeds from State Tax Credits or Incentives (Act 140, other)</t>
  </si>
  <si>
    <r>
      <t>LOW INCOME UNITS</t>
    </r>
    <r>
      <rPr>
        <b/>
        <sz val="10"/>
        <rFont val="Arial"/>
        <family val="2"/>
      </rPr>
      <t xml:space="preserve"> INCOME</t>
    </r>
    <r>
      <rPr>
        <b/>
        <sz val="10"/>
        <rFont val="Arial"/>
        <family val="2"/>
      </rPr>
      <t>:</t>
    </r>
  </si>
  <si>
    <r>
      <t>MARKET RATE UNITS</t>
    </r>
    <r>
      <rPr>
        <b/>
        <sz val="10"/>
        <rFont val="Arial"/>
        <family val="2"/>
      </rPr>
      <t xml:space="preserve"> INCOME</t>
    </r>
  </si>
  <si>
    <t>HOME HIGH UNITS INCOME:</t>
  </si>
  <si>
    <t>HOME LOW UNITS INCOME:</t>
  </si>
  <si>
    <r>
      <t>List the estimated monthly income for the HIGH HOME</t>
    </r>
    <r>
      <rPr>
        <b/>
        <sz val="10"/>
        <rFont val="Arial"/>
        <family val="2"/>
      </rPr>
      <t xml:space="preserve"> units.</t>
    </r>
  </si>
  <si>
    <r>
      <t xml:space="preserve">List the estimated monthly income for the </t>
    </r>
    <r>
      <rPr>
        <b/>
        <sz val="10"/>
        <rFont val="Arial"/>
        <family val="2"/>
      </rPr>
      <t xml:space="preserve">LOW HOME </t>
    </r>
    <r>
      <rPr>
        <b/>
        <sz val="10"/>
        <rFont val="Arial"/>
        <family val="2"/>
      </rPr>
      <t>units.</t>
    </r>
  </si>
  <si>
    <r>
      <t xml:space="preserve">BASED ON QUALIFIED BASIS </t>
    </r>
    <r>
      <rPr>
        <sz val="10"/>
        <rFont val="Arial"/>
      </rPr>
      <t>(add 30%PV and 70% PV)</t>
    </r>
  </si>
  <si>
    <r>
      <t xml:space="preserve">Total eligible basis </t>
    </r>
    <r>
      <rPr>
        <sz val="10"/>
        <rFont val="Arial"/>
      </rPr>
      <t>(From previous page)</t>
    </r>
  </si>
  <si>
    <t>*HOME Funds</t>
  </si>
  <si>
    <t>*Other from</t>
  </si>
  <si>
    <t>Must meet HOME maximum limits</t>
  </si>
  <si>
    <r>
      <t xml:space="preserve">PROJECT INCOME AND EXPENSES INFORMATION. </t>
    </r>
    <r>
      <rPr>
        <sz val="10"/>
        <rFont val="Arial"/>
      </rPr>
      <t>The Application must include a forecast (for the affordability term) of project income, expenses and debt service (see page 18).</t>
    </r>
  </si>
  <si>
    <r>
      <t>USES OF FUNDS</t>
    </r>
    <r>
      <rPr>
        <b/>
        <sz val="10"/>
        <rFont val="Arial"/>
        <family val="2"/>
      </rPr>
      <t xml:space="preserve"> </t>
    </r>
    <r>
      <rPr>
        <sz val="10"/>
        <rFont val="Arial"/>
      </rPr>
      <t>(From pages 11 and 12)</t>
    </r>
  </si>
  <si>
    <r>
      <t>Page 1</t>
    </r>
    <r>
      <rPr>
        <b/>
        <sz val="10"/>
        <rFont val="Arial"/>
        <family val="2"/>
      </rPr>
      <t>5</t>
    </r>
  </si>
  <si>
    <r>
      <t>SOURCES OF FUNDS</t>
    </r>
    <r>
      <rPr>
        <b/>
        <sz val="10"/>
        <rFont val="Arial"/>
        <family val="2"/>
      </rPr>
      <t xml:space="preserve"> </t>
    </r>
    <r>
      <rPr>
        <sz val="10"/>
        <rFont val="Arial"/>
      </rPr>
      <t>(From page 10)</t>
    </r>
  </si>
  <si>
    <r>
      <t xml:space="preserve">Tax Credit Factor </t>
    </r>
    <r>
      <rPr>
        <sz val="9"/>
        <rFont val="Arial"/>
        <family val="2"/>
      </rPr>
      <t>(from page 20, Item 35(D))</t>
    </r>
  </si>
  <si>
    <t>(from page 13, Item 25(J))</t>
  </si>
  <si>
    <r>
      <t xml:space="preserve">(3)  Value of the Credits </t>
    </r>
    <r>
      <rPr>
        <sz val="9"/>
        <rFont val="Arial"/>
        <family val="2"/>
      </rPr>
      <t>(from page 20, Item 35(D))</t>
    </r>
  </si>
  <si>
    <r>
      <t xml:space="preserve">Indicate the names of the financial institutions. If the loan is granted by RECD, the loan </t>
    </r>
    <r>
      <rPr>
        <sz val="10"/>
        <rFont val="Arial"/>
      </rPr>
      <t>amount must include the estimate of construction interest and the percentage rate.</t>
    </r>
  </si>
  <si>
    <t>Developer fees should be restricted to fifteen (15%) percent of the development cost estimate. Development costs are defined in the case of RECD financing as the total development cost included in form FmHA-1924-13, less its land cost or value.  For other type of financing, development costs include amount of items B to I and K of the uses detailed in the Sources and Uses of Funds statement (page 15 of this application).</t>
  </si>
  <si>
    <t>Item 29 only applies to LIHTC Projects</t>
  </si>
  <si>
    <t xml:space="preserve">DETERMINING LIHTC QUALIFIED BASIS ON A BUILDING BY BUILDING BASIS. </t>
  </si>
  <si>
    <r>
      <t>Qualified basis must be determined on a building by building basis. Complete the section below. Building Addresses are required.</t>
    </r>
    <r>
      <rPr>
        <sz val="10"/>
        <rFont val="Arial"/>
      </rPr>
      <t xml:space="preserve"> (Attach additional schedules if necessary)</t>
    </r>
  </si>
  <si>
    <t>Annual Increase Factors (see Subsidy Layering Parameters checklist)</t>
  </si>
  <si>
    <r>
      <t xml:space="preserve">50% of Area Median Income </t>
    </r>
    <r>
      <rPr>
        <sz val="10"/>
        <rFont val="Arial"/>
      </rPr>
      <t>(see Annex C)</t>
    </r>
  </si>
  <si>
    <r>
      <t>60% of Area Median Income</t>
    </r>
    <r>
      <rPr>
        <sz val="10"/>
        <rFont val="Arial"/>
      </rPr>
      <t xml:space="preserve"> (see Annex C)</t>
    </r>
  </si>
  <si>
    <t>Must agree with page 9.</t>
  </si>
  <si>
    <t>Market Rent</t>
  </si>
  <si>
    <r>
      <t xml:space="preserve">PROJECT RENTS. </t>
    </r>
    <r>
      <rPr>
        <sz val="10"/>
        <rFont val="Arial"/>
      </rPr>
      <t>List the applicable LIHTC and HOME Rents and the actual proposed gross rents for the project.</t>
    </r>
  </si>
  <si>
    <r>
      <t xml:space="preserve">Annual Expenses. </t>
    </r>
    <r>
      <rPr>
        <sz val="10"/>
        <rFont val="Arial"/>
      </rPr>
      <t>Complete this section listing the estimated annual operating expenses and debt payments for all units.</t>
    </r>
  </si>
  <si>
    <t>Unrelated</t>
  </si>
  <si>
    <t>Party</t>
  </si>
  <si>
    <r>
      <t xml:space="preserve">Briefly, describe scope of rehabilitation work </t>
    </r>
    <r>
      <rPr>
        <sz val="9"/>
        <rFont val="Arial"/>
        <family val="2"/>
      </rPr>
      <t>(i.e.: demolition or expansion required):</t>
    </r>
  </si>
  <si>
    <t>Impacted Units:</t>
  </si>
  <si>
    <t>A resume and contract, if available, of each member of the development team must be submitted with the application. The resume must list qualifications, relevant experience, address and telephone number.</t>
  </si>
  <si>
    <r>
      <rPr>
        <b/>
        <sz val="10"/>
        <rFont val="Arial"/>
        <family val="2"/>
      </rPr>
      <t>RESIDENT INSPECTOR</t>
    </r>
    <r>
      <rPr>
        <b/>
        <sz val="10"/>
        <rFont val="Arial"/>
        <family val="2"/>
      </rPr>
      <t>:</t>
    </r>
  </si>
  <si>
    <r>
      <t>C</t>
    </r>
    <r>
      <rPr>
        <b/>
        <sz val="10"/>
        <rFont val="Arial"/>
        <family val="2"/>
      </rPr>
      <t>PA</t>
    </r>
    <r>
      <rPr>
        <b/>
        <sz val="10"/>
        <rFont val="Arial"/>
        <family val="2"/>
      </rPr>
      <t>:</t>
    </r>
  </si>
  <si>
    <t>Environmental Review</t>
  </si>
  <si>
    <r>
      <t xml:space="preserve">Lease-up </t>
    </r>
    <r>
      <rPr>
        <b/>
        <sz val="10"/>
        <rFont val="Arial"/>
        <family val="2"/>
      </rPr>
      <t>End</t>
    </r>
  </si>
  <si>
    <r>
      <rPr>
        <b/>
        <sz val="10"/>
        <rFont val="Arial"/>
        <family val="2"/>
      </rPr>
      <t>I</t>
    </r>
    <r>
      <rPr>
        <b/>
        <sz val="10"/>
        <rFont val="Arial"/>
        <family val="2"/>
      </rPr>
      <t>.</t>
    </r>
  </si>
  <si>
    <t>Item 38 and 39 only applies to LIHTC Projects</t>
  </si>
  <si>
    <r>
      <t xml:space="preserve">The Puerto Rico Housing Finance Authority will only accept the </t>
    </r>
    <r>
      <rPr>
        <b/>
        <sz val="10"/>
        <rFont val="Arial"/>
        <family val="2"/>
      </rPr>
      <t xml:space="preserve"> original of this application form for filing purposes.</t>
    </r>
  </si>
  <si>
    <t>The undersigned, being duly authorized, hereby represents and certifies that the foregoing information, to the best of his/her knowledge, is true, complete, and accurately describes the proposed project.</t>
  </si>
  <si>
    <t>The undersigned declares under penalties of PERJURY, that he(she) has examined this form and supporting documents and schedules, and to the best of his(her) knowledge and belief, they are true, correct, and complete.</t>
  </si>
  <si>
    <t>IN WITNESS WHEREOF, the applicant has caused this document to be duly executed in its name on this</t>
  </si>
  <si>
    <t xml:space="preserve">Legal Name of Applicant </t>
  </si>
  <si>
    <t>General Partner/Manager/Other Juridical Entity</t>
  </si>
  <si>
    <t>(SEAL)</t>
  </si>
  <si>
    <t>NOFA 2016</t>
  </si>
  <si>
    <t>2016-</t>
  </si>
  <si>
    <t xml:space="preserve">NOFA 2016 LOW INCOME HOUSING RENTAL PROGRAMS APPLICATION </t>
  </si>
  <si>
    <t>Items 10, 11 and 12 only apply to LIHTC Projects</t>
  </si>
  <si>
    <t>Page 9-A</t>
  </si>
  <si>
    <t>Items 25 and 26 only apply to LIHTC Projects</t>
  </si>
  <si>
    <t>Item 35 only applies to LIHTC Projects</t>
  </si>
  <si>
    <t>LIHTC AND HOME PREVIOUS PARTICIPATION OF MANAGEMENT AGENT</t>
  </si>
  <si>
    <t>(goes to Page 14, item 25(G))</t>
  </si>
  <si>
    <r>
      <t xml:space="preserve">Applicable Fraction </t>
    </r>
    <r>
      <rPr>
        <sz val="10"/>
        <rFont val="Arial"/>
      </rPr>
      <t>(from page 7, Item 18)</t>
    </r>
  </si>
  <si>
    <r>
      <t xml:space="preserve">Estimated Proceeds from LIHTC </t>
    </r>
    <r>
      <rPr>
        <sz val="10"/>
        <rFont val="Arial"/>
      </rPr>
      <t>(from Page 14, Item 26(D))</t>
    </r>
  </si>
  <si>
    <r>
      <t xml:space="preserve">Complete the table for Each Building in the project and enter the totals for the project. These should agree with the numbers listed on page 5 (Item 14) and page 7 (Item 18). </t>
    </r>
    <r>
      <rPr>
        <sz val="10"/>
        <rFont val="Arial"/>
      </rPr>
      <t>(Submit additional schedules if necessary).</t>
    </r>
  </si>
  <si>
    <t>C+D+E+H</t>
  </si>
  <si>
    <t xml:space="preserve">(lesser of Project's Unit Fraction or Floor Space Fraction from Page 5: value goes to page 13, Item 24(F)).    </t>
  </si>
  <si>
    <r>
      <t>APPLICABLE FRACTION</t>
    </r>
    <r>
      <rPr>
        <u/>
        <sz val="10"/>
        <rFont val="Arial"/>
      </rPr>
      <t>. The amounts should agree with the ones on page 5, item 14, and page 8, item 21.</t>
    </r>
  </si>
  <si>
    <t>(The amounts listed here should agree with the ones listed on page 7, item 18)</t>
  </si>
  <si>
    <t>(lesser fraction between F and G above goes to page 7, item 18)</t>
  </si>
  <si>
    <r>
      <rPr>
        <sz val="9"/>
        <rFont val="Arial"/>
        <family val="2"/>
      </rPr>
      <t xml:space="preserve">less than </t>
    </r>
    <r>
      <rPr>
        <b/>
        <sz val="9"/>
        <rFont val="Arial"/>
        <family val="2"/>
      </rPr>
      <t>20%</t>
    </r>
  </si>
  <si>
    <r>
      <t xml:space="preserve">20% </t>
    </r>
    <r>
      <rPr>
        <sz val="9"/>
        <rFont val="Arial"/>
        <family val="2"/>
      </rPr>
      <t>to</t>
    </r>
    <r>
      <rPr>
        <b/>
        <sz val="9"/>
        <rFont val="Arial"/>
        <family val="2"/>
      </rPr>
      <t xml:space="preserve"> 30%</t>
    </r>
  </si>
  <si>
    <r>
      <t xml:space="preserve">30% </t>
    </r>
    <r>
      <rPr>
        <sz val="9"/>
        <rFont val="Arial"/>
        <family val="2"/>
      </rPr>
      <t>to</t>
    </r>
    <r>
      <rPr>
        <b/>
        <sz val="9"/>
        <rFont val="Arial"/>
        <family val="2"/>
      </rPr>
      <t xml:space="preserve"> 40%   </t>
    </r>
  </si>
  <si>
    <t>Project has Rental Assistance?</t>
  </si>
  <si>
    <t>PROJECT INFORMATION, cont.:</t>
  </si>
  <si>
    <t>If yes, submit copies of documents required by HUD for a TPA approval. Please refer to HUD Manual 4350.1 Rev-1, chapter 13.</t>
  </si>
  <si>
    <t>List all projects in which the Developer, Owner, General or Managing Partner, and/or Sponsor have had experience with Tax Credits HOME, and/or PBV in Puerto Rico. For Management Agent, please use in page 21.</t>
  </si>
  <si>
    <t>The site must be under control of the Project's Owner (entity listed on page 1, item 3)</t>
  </si>
  <si>
    <r>
      <t xml:space="preserve">Less, Total Permanent Financing Sources </t>
    </r>
    <r>
      <rPr>
        <sz val="9"/>
        <rFont val="Arial"/>
        <family val="2"/>
      </rPr>
      <t>(from page 10, Item 23(A))</t>
    </r>
  </si>
  <si>
    <r>
      <t xml:space="preserve">(4)  PROCEEDS FROM TAX CREDITS </t>
    </r>
    <r>
      <rPr>
        <sz val="9"/>
        <rFont val="Arial"/>
        <family val="2"/>
      </rPr>
      <t>(goes to page 10, Item 23(B))</t>
    </r>
  </si>
  <si>
    <t>Accountant</t>
  </si>
  <si>
    <t>Demolition and Site Preparation</t>
  </si>
  <si>
    <t>Interests on Bridge Loan</t>
  </si>
  <si>
    <t>Developer's Fees (up to 15%)</t>
  </si>
  <si>
    <t>1</t>
  </si>
  <si>
    <t>2</t>
  </si>
  <si>
    <t>3</t>
  </si>
  <si>
    <t>4</t>
  </si>
  <si>
    <t>5</t>
  </si>
  <si>
    <t>6</t>
  </si>
  <si>
    <t>7</t>
  </si>
  <si>
    <t>PBV 173</t>
  </si>
  <si>
    <t>Received</t>
  </si>
  <si>
    <t>PROJECT INCOME AND EXPENSES INFORMATION, cont.</t>
  </si>
  <si>
    <t>LIHTC &amp; HOME RENTAL</t>
  </si>
  <si>
    <t>PROGRAMS</t>
  </si>
  <si>
    <t xml:space="preserve">State: </t>
  </si>
  <si>
    <t>Zip Code:</t>
  </si>
  <si>
    <t>X</t>
  </si>
  <si>
    <t>Ownership %</t>
  </si>
  <si>
    <t>(Vacancy Factor %)</t>
  </si>
  <si>
    <t>Dev. Fee %</t>
  </si>
  <si>
    <t>Cadastral Number:</t>
  </si>
  <si>
    <t xml:space="preserve">LICENSE NUMBER: </t>
  </si>
  <si>
    <t xml:space="preserve">TIN: </t>
  </si>
  <si>
    <t xml:space="preserve">DACO REGISTRY NUMBER: </t>
  </si>
  <si>
    <t>CONSTRUCTION MANAGER</t>
  </si>
  <si>
    <r>
      <t>Rural Development (</t>
    </r>
    <r>
      <rPr>
        <sz val="9"/>
        <rFont val="Arial"/>
        <family val="2"/>
      </rPr>
      <t>Identify the Rural Dev. Program</t>
    </r>
    <r>
      <rPr>
        <sz val="10"/>
        <rFont val="Arial"/>
      </rPr>
      <t>)</t>
    </r>
  </si>
  <si>
    <r>
      <t xml:space="preserve">Section 8 </t>
    </r>
    <r>
      <rPr>
        <sz val="10"/>
        <rFont val="Arial"/>
      </rPr>
      <t>(</t>
    </r>
    <r>
      <rPr>
        <sz val="9"/>
        <rFont val="Arial"/>
        <family val="2"/>
      </rPr>
      <t>Identify the Section 8 Rental Program</t>
    </r>
    <r>
      <rPr>
        <sz val="10"/>
        <rFont val="Arial"/>
      </rPr>
      <t>)</t>
    </r>
  </si>
  <si>
    <t>___ Br</t>
  </si>
  <si>
    <t>Page 2</t>
  </si>
  <si>
    <r>
      <t>Housing Units + Common areas/units (</t>
    </r>
    <r>
      <rPr>
        <b/>
        <sz val="9"/>
        <rFont val="Arial"/>
        <family val="2"/>
      </rPr>
      <t>1+2</t>
    </r>
    <r>
      <rPr>
        <b/>
        <sz val="10"/>
        <rFont val="Arial"/>
        <family val="2"/>
      </rPr>
      <t>)</t>
    </r>
  </si>
  <si>
    <t>Supporting documents should indicate the application number, and be properly identified with the IDs provided in the threshold checklist and ranking self-evaluation worksheets.</t>
  </si>
  <si>
    <t>Describe the project's location, type (substantial rehabilitation within the meaning of 42 IRC 42(c)(3)(A)(ii), or new construction), building type, unit count and types, urban considerations and project amenities; and list the general, recreational and accessory facilities to be provided to the future tenants, commercial areas and unique characteristics.</t>
  </si>
  <si>
    <t>Briefly explain the market demand for the proposed project and, if applicable, income and population targeting.</t>
  </si>
  <si>
    <t>Enter Allowance by Br. Size</t>
  </si>
  <si>
    <t>Electric Range/Stovetop</t>
  </si>
  <si>
    <r>
      <t>Washer</t>
    </r>
    <r>
      <rPr>
        <b/>
        <sz val="10"/>
        <rFont val="Arial"/>
        <family val="2"/>
      </rPr>
      <t>/</t>
    </r>
    <r>
      <rPr>
        <b/>
        <sz val="10"/>
        <rFont val="Arial"/>
        <family val="2"/>
      </rPr>
      <t>Dryer Hookup</t>
    </r>
  </si>
  <si>
    <t>Floor Space Fraction</t>
  </si>
  <si>
    <r>
      <t xml:space="preserve">If yes, please describe the proposed relocation assistance if any. </t>
    </r>
    <r>
      <rPr>
        <sz val="10"/>
        <rFont val="Arial"/>
      </rPr>
      <t>(Submit a copy of the relocation plan, Ref Doc ID II.009).</t>
    </r>
  </si>
  <si>
    <t>If requesting Tax Credits, the undersigned is responsible for ensuring that the project consists or will consist of a qualified low-income building(s) as defined in the Internal Revenue Code, Section 42, and, if requesting HOME funds or project-based rental assistance, the project conveys an eligible use and activity; and will satisfy all applicable requirements for federal tax law and/or HUD and other corresponding rules in the acquisition, rehabilitation, or construction and operation of the project to receive the low-income housing tax credits, HOME funds or project-based rental assistance.</t>
  </si>
  <si>
    <r>
      <t xml:space="preserve">PRHFA </t>
    </r>
    <r>
      <rPr>
        <b/>
        <sz val="8"/>
        <rFont val="Arial"/>
        <family val="2"/>
      </rPr>
      <t>Compliant?</t>
    </r>
  </si>
  <si>
    <r>
      <rPr>
        <b/>
        <u/>
        <sz val="10"/>
        <rFont val="Arial"/>
        <family val="2"/>
      </rPr>
      <t>ONLY FOR LIHTC PROJECTS</t>
    </r>
    <r>
      <rPr>
        <b/>
        <sz val="10"/>
        <rFont val="Arial"/>
        <family val="2"/>
      </rPr>
      <t xml:space="preserve">:  </t>
    </r>
    <r>
      <rPr>
        <sz val="10"/>
        <rFont val="Arial"/>
      </rPr>
      <t>Agreement to enter into a deed of restrictive covenants must be included with this application (see Doc Ref ID II.026). LIHTC Projects are required a minimum of 15 years beyond the initial compliance period of 15 years.</t>
    </r>
  </si>
  <si>
    <t>General Partner(s)</t>
  </si>
  <si>
    <t>If an individual or entity for the Project has an identity of interest with any other individual or entity for the  Project (either direct or indirect), mark each applicable box with an "X". If there is an "X" marked,  include as an attachment a description of the relationship between the parties. List "none" if there are no identity of interest situations.</t>
  </si>
  <si>
    <t>Is any portion of the Sources of Funds for the project financed directly or indirectly with Federal, State or local Government funds? (such as financing from FHA, CDBG, UDAG, RECD 515, HOME, land donation or tax abatement, among others). If yes, then indicate the type and list the amount of money involved. Documentation, as requested: Ref Doc ID V.009, V.010.</t>
  </si>
  <si>
    <t>Include the amount of tax credits proceeds from page 14.</t>
  </si>
  <si>
    <t>If, after the evaluation of the Authority, an excess of sources of funds over uses is determined, the eligible basis and the tax credits will be adjusted, pursuant to the Code requirements and the methodology established by the Authority, to the amount necessary to make the project feasible.</t>
  </si>
  <si>
    <t>3.9% if Green Certified.</t>
  </si>
  <si>
    <t xml:space="preserve">E-mail address </t>
  </si>
  <si>
    <t>fill page seventeen (17) of this application.</t>
  </si>
  <si>
    <t>The undersigned hereby applies to the Authority for reservation and/or allocation of housing credit dollar amounts, as listed in the application and/or HOME funded grants. The undersigned agrees that the Puerto Rico Housing Finance Authority will at all times be indemnified and held harmless against all losses, costs, damages, expenses and liabilities whatsoever nature or kind including, but not limited to attorney's fees, litigation and court costs, amounts paid in settlement, and amounts paid to discharge judgment, any loss from judgment from the Internal Revenue Service, directly or indirectly resulting from, arising out of, or related to acceptance, consideration and approval or disapproval of such allocation request.</t>
  </si>
  <si>
    <t>We hereby authorize the Authority to request and release information or records related to this application in response to the Notice of Funding Availability.</t>
  </si>
  <si>
    <t>AGREEMENT AND CERTIFICATION FOR PROGRAMS UNDER THE NOFA</t>
  </si>
  <si>
    <t>Placed in service</t>
  </si>
  <si>
    <t>Placed-in-</t>
  </si>
  <si>
    <t>Acquisition fee should be restricted to four (4%) percent of the amount paid for acquisition less its land cost or value, as per QAP 5.2.2.2.</t>
  </si>
  <si>
    <t>Placed in</t>
  </si>
  <si>
    <t>Placed in Service</t>
  </si>
  <si>
    <t>date of Building by</t>
  </si>
  <si>
    <t>Placed-In-Service Date</t>
  </si>
  <si>
    <t>501(c)(3) Organization</t>
  </si>
  <si>
    <t>501(c)(4) Organization</t>
  </si>
  <si>
    <t>Exempt from tax under Section 501(a)</t>
  </si>
  <si>
    <r>
      <t xml:space="preserve">(1)  Amount of ANNUAL TAX CREDIT Requested </t>
    </r>
    <r>
      <rPr>
        <sz val="9"/>
        <rFont val="Arial"/>
        <family val="2"/>
      </rPr>
      <t>(A, above)</t>
    </r>
  </si>
  <si>
    <t>The application must include proper documentation (Docs Ref ID II.008,II.010; and II.011, or II.012).</t>
  </si>
  <si>
    <r>
      <t xml:space="preserve">PROJECT NAME &amp; ADDRESS. </t>
    </r>
    <r>
      <rPr>
        <u/>
        <sz val="10"/>
        <rFont val="Arial"/>
      </rPr>
      <t>(Main property. Address must be complete.  Please include Road, Km, Ward, etc.)</t>
    </r>
  </si>
  <si>
    <r>
      <t xml:space="preserve">Nonprofit </t>
    </r>
    <r>
      <rPr>
        <sz val="9"/>
        <rFont val="Arial"/>
        <family val="2"/>
      </rPr>
      <t>(Nonprofits must complete page 24)</t>
    </r>
  </si>
  <si>
    <t>(Nonprofits must complete nonprofit information on page 24)</t>
  </si>
  <si>
    <t>Nonprofit set-aside</t>
  </si>
  <si>
    <t>TAX CREDIT NONPROFIT DETERMINATION</t>
  </si>
  <si>
    <r>
      <t>If this project is to be considered for the nonprofit</t>
    </r>
    <r>
      <rPr>
        <sz val="10"/>
        <rFont val="Arial"/>
      </rPr>
      <t xml:space="preserve"> set-aside the following information must be completed. To be qualified as a nonprofit, Docs Ref ID IV.011 to IV.014 must be submitted. If requesting to be a CHDO (HOME set aside), a separate application must be submitted (Doc Ref ID IV.015).</t>
    </r>
  </si>
  <si>
    <t>Explain how the project addresses the priority considerations of the State Housing Plan and/or Consolidated Plan.</t>
  </si>
  <si>
    <t>Contractor Overhead (2%)</t>
  </si>
  <si>
    <t>Contractor Profit (6%)</t>
  </si>
  <si>
    <t>General Conditions (6%)</t>
  </si>
  <si>
    <t>The undersigned is responsible for all calculations and figures relating to the determination of eligible basis  for the building(s) and understands and agrees that the amount of credits and/or grants is calculated by reference to the figures submitted with this application, as to eligible basis and qualified basis of the project, pertaining to tax credits, or the allocable cost and maximum subsidy per unit required by HOME; and subject to applicable subsidy layering rules under the requested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</si>
</sst>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_-&quot;$&quot;* #,##0.00_-;\-&quot;$&quot;* #,##0.00_-;_-&quot;$&quot;* &quot;-&quot;??_-;_-@_-"/>
    <numFmt numFmtId="165" formatCode="_-* #,##0.00_-;\-* #,##0.00_-;_-* &quot;-&quot;??_-;_-@_-"/>
    <numFmt numFmtId="166" formatCode="0.00_)"/>
    <numFmt numFmtId="167" formatCode="_-* #,##0_-;\-* #,##0_-;_-* &quot;-&quot;??_-;_-@_-"/>
    <numFmt numFmtId="168" formatCode="_-&quot;$&quot;* #,##0_-;\-&quot;$&quot;* #,##0_-;_-&quot;$&quot;* &quot;-&quot;??_-;_-@_-"/>
    <numFmt numFmtId="169" formatCode="_-* #,##0.00000_-;\-* #,##0.00000_-;_-* &quot;-&quot;??_-;_-@_-"/>
    <numFmt numFmtId="170" formatCode="[$-409]d\-mmm\-yy;@"/>
    <numFmt numFmtId="171" formatCode="#,##0.0000"/>
    <numFmt numFmtId="172" formatCode="&quot;$&quot;#,##0"/>
    <numFmt numFmtId="173" formatCode="#,##0.00;[Red]#,##0.00"/>
    <numFmt numFmtId="174" formatCode="#,##0;[Red]#,##0"/>
    <numFmt numFmtId="175" formatCode="_(&quot;$&quot;* #,##0_);_(&quot;$&quot;* \(#,##0\);_(&quot;$&quot;* &quot;-&quot;??_);_(@_)"/>
    <numFmt numFmtId="176" formatCode="[$-409]mmmm\-yy;@"/>
    <numFmt numFmtId="177" formatCode="mm/dd/yy;@"/>
    <numFmt numFmtId="178" formatCode="_-* #,##0.000_-;\-* #,##0.000_-;_-* &quot;-&quot;??_-;_-@_-"/>
  </numFmts>
  <fonts count="60">
    <font>
      <sz val="10"/>
      <name val="Arial"/>
    </font>
    <font>
      <sz val="12"/>
      <color theme="1"/>
      <name val="Calibri"/>
      <family val="2"/>
      <scheme val="minor"/>
    </font>
    <font>
      <b/>
      <sz val="10"/>
      <name val="Arial"/>
      <family val="2"/>
    </font>
    <font>
      <sz val="10"/>
      <name val="Arial"/>
      <family val="2"/>
    </font>
    <font>
      <b/>
      <u/>
      <sz val="10"/>
      <name val="Arial"/>
      <family val="2"/>
    </font>
    <font>
      <sz val="9"/>
      <name val="Arial"/>
      <family val="2"/>
    </font>
    <font>
      <b/>
      <sz val="8"/>
      <name val="Arial"/>
      <family val="2"/>
    </font>
    <font>
      <b/>
      <sz val="8"/>
      <name val="Arial"/>
      <family val="2"/>
    </font>
    <font>
      <b/>
      <u/>
      <sz val="10"/>
      <name val="Arial"/>
      <family val="2"/>
    </font>
    <font>
      <sz val="8"/>
      <name val="Arial"/>
      <family val="2"/>
    </font>
    <font>
      <b/>
      <sz val="9"/>
      <name val="Arial"/>
      <family val="2"/>
    </font>
    <font>
      <b/>
      <sz val="9"/>
      <name val="Arial"/>
      <family val="2"/>
    </font>
    <font>
      <sz val="10"/>
      <name val="Arial"/>
      <family val="2"/>
    </font>
    <font>
      <b/>
      <sz val="10"/>
      <name val="Arial"/>
      <family val="2"/>
    </font>
    <font>
      <sz val="8"/>
      <name val="Arial"/>
      <family val="2"/>
    </font>
    <font>
      <u/>
      <sz val="10"/>
      <color indexed="12"/>
      <name val="Geneva"/>
    </font>
    <font>
      <b/>
      <i/>
      <sz val="16"/>
      <name val="Helv"/>
    </font>
    <font>
      <b/>
      <sz val="11"/>
      <name val="Times New Roman"/>
      <family val="1"/>
    </font>
    <font>
      <b/>
      <u/>
      <sz val="12"/>
      <name val="Arial"/>
      <family val="2"/>
    </font>
    <font>
      <b/>
      <sz val="12"/>
      <name val="Arial"/>
      <family val="2"/>
    </font>
    <font>
      <b/>
      <u/>
      <sz val="9"/>
      <name val="Arial"/>
      <family val="2"/>
    </font>
    <font>
      <b/>
      <sz val="8"/>
      <name val="Book Antiqua"/>
      <family val="1"/>
    </font>
    <font>
      <b/>
      <sz val="10"/>
      <name val="Arial Narrow"/>
      <family val="2"/>
    </font>
    <font>
      <sz val="10"/>
      <name val="Arial Narrow"/>
      <family val="2"/>
    </font>
    <font>
      <b/>
      <sz val="9"/>
      <name val="Arial Narrow"/>
      <family val="2"/>
    </font>
    <font>
      <b/>
      <sz val="16"/>
      <name val="Book Antiqua"/>
      <family val="1"/>
    </font>
    <font>
      <b/>
      <u/>
      <sz val="16"/>
      <name val="Book Antiqua"/>
      <family val="1"/>
    </font>
    <font>
      <b/>
      <sz val="14"/>
      <name val="Arial"/>
      <family val="2"/>
    </font>
    <font>
      <b/>
      <sz val="14"/>
      <name val="Book Antiqua"/>
      <family val="1"/>
    </font>
    <font>
      <u/>
      <sz val="8"/>
      <color indexed="12"/>
      <name val="Geneva"/>
    </font>
    <font>
      <sz val="9"/>
      <name val="Arial Narrow"/>
      <family val="2"/>
    </font>
    <font>
      <sz val="10"/>
      <color indexed="18"/>
      <name val="Book Antiqua"/>
      <family val="1"/>
    </font>
    <font>
      <sz val="26"/>
      <color indexed="18"/>
      <name val="Arial"/>
      <family val="2"/>
    </font>
    <font>
      <b/>
      <sz val="28"/>
      <color indexed="18"/>
      <name val="Book Antiqua"/>
      <family val="1"/>
    </font>
    <font>
      <sz val="10"/>
      <color indexed="62"/>
      <name val="Arial Narrow"/>
      <family val="2"/>
    </font>
    <font>
      <sz val="8"/>
      <color indexed="54"/>
      <name val="Arial Narrow"/>
      <family val="2"/>
    </font>
    <font>
      <sz val="8"/>
      <color indexed="23"/>
      <name val="Arial Narrow"/>
      <family val="2"/>
    </font>
    <font>
      <sz val="9"/>
      <color indexed="18"/>
      <name val="Arial Narrow"/>
      <family val="2"/>
    </font>
    <font>
      <b/>
      <sz val="9"/>
      <color indexed="18"/>
      <name val="Arial Narrow"/>
      <family val="2"/>
    </font>
    <font>
      <b/>
      <sz val="16"/>
      <color indexed="18"/>
      <name val="Book Antiqua"/>
      <family val="1"/>
    </font>
    <font>
      <sz val="10"/>
      <color indexed="12"/>
      <name val="Geneva"/>
    </font>
    <font>
      <b/>
      <u/>
      <sz val="32"/>
      <color indexed="18"/>
      <name val="Book Antiqua"/>
      <family val="1"/>
    </font>
    <font>
      <u/>
      <sz val="32"/>
      <color indexed="18"/>
      <name val="Book Antiqua"/>
      <family val="1"/>
    </font>
    <font>
      <b/>
      <sz val="12"/>
      <color indexed="18"/>
      <name val="Arial Narrow"/>
      <family val="2"/>
    </font>
    <font>
      <b/>
      <u/>
      <sz val="28"/>
      <color indexed="18"/>
      <name val="Book Antiqua"/>
      <family val="1"/>
    </font>
    <font>
      <b/>
      <sz val="14"/>
      <name val="Arial"/>
      <family val="2"/>
    </font>
    <font>
      <sz val="11"/>
      <name val="Book Antiqua"/>
      <family val="1"/>
    </font>
    <font>
      <b/>
      <sz val="12"/>
      <color rgb="FF002060"/>
      <name val="Arial Narrow"/>
      <family val="2"/>
    </font>
    <font>
      <u/>
      <sz val="10"/>
      <color theme="11"/>
      <name val="Arial"/>
    </font>
    <font>
      <u/>
      <sz val="10"/>
      <name val="Arial"/>
    </font>
    <font>
      <b/>
      <sz val="10"/>
      <color theme="0"/>
      <name val="Arial"/>
    </font>
    <font>
      <sz val="10"/>
      <color theme="0"/>
      <name val="Arial"/>
    </font>
    <font>
      <sz val="10"/>
      <color rgb="FFFFFF00"/>
      <name val="Arial"/>
    </font>
    <font>
      <i/>
      <sz val="10"/>
      <name val="Arial"/>
    </font>
    <font>
      <b/>
      <sz val="28"/>
      <color theme="1"/>
      <name val="Book Antiqua"/>
    </font>
    <font>
      <b/>
      <u/>
      <sz val="28"/>
      <color theme="1"/>
      <name val="Book Antiqua"/>
    </font>
    <font>
      <sz val="10"/>
      <color theme="0" tint="-0.14999847407452621"/>
      <name val="Arial"/>
    </font>
    <font>
      <b/>
      <u/>
      <sz val="9"/>
      <color theme="0"/>
      <name val="Arial"/>
    </font>
    <font>
      <b/>
      <sz val="9"/>
      <color theme="0"/>
      <name val="Arial"/>
    </font>
    <font>
      <b/>
      <sz val="28"/>
      <color theme="1"/>
      <name val="Book Antiqua"/>
      <family val="1"/>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Gray"/>
    </fill>
    <fill>
      <patternFill patternType="mediumGray"/>
    </fill>
    <fill>
      <patternFill patternType="solid">
        <fgColor indexed="23"/>
        <bgColor indexed="64"/>
      </patternFill>
    </fill>
    <fill>
      <patternFill patternType="darkGray"/>
    </fill>
    <fill>
      <patternFill patternType="solid">
        <fgColor indexed="6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lightGray">
        <fgColor rgb="FF000000"/>
      </patternFill>
    </fill>
    <fill>
      <patternFill patternType="solid">
        <fgColor rgb="FFF7AD28"/>
        <bgColor indexed="64"/>
      </patternFill>
    </fill>
    <fill>
      <patternFill patternType="solid">
        <fgColor theme="0" tint="-0.249977111117893"/>
        <bgColor indexed="64"/>
      </patternFill>
    </fill>
    <fill>
      <patternFill patternType="solid">
        <fgColor theme="0" tint="-4.9989318521683403E-2"/>
        <bgColor indexed="64"/>
      </patternFill>
    </fill>
  </fills>
  <borders count="119">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thin">
        <color auto="1"/>
      </bottom>
      <diagonal/>
    </border>
    <border>
      <left/>
      <right style="medium">
        <color auto="1"/>
      </right>
      <top/>
      <bottom/>
      <diagonal/>
    </border>
    <border>
      <left/>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bottom style="thin">
        <color auto="1"/>
      </bottom>
      <diagonal/>
    </border>
    <border>
      <left/>
      <right style="thin">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thin">
        <color auto="1"/>
      </right>
      <top/>
      <bottom style="thin">
        <color auto="1"/>
      </bottom>
      <diagonal/>
    </border>
    <border>
      <left/>
      <right/>
      <top style="thin">
        <color auto="1"/>
      </top>
      <bottom style="double">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style="medium">
        <color auto="1"/>
      </top>
      <bottom style="double">
        <color auto="1"/>
      </bottom>
      <diagonal/>
    </border>
    <border>
      <left/>
      <right style="medium">
        <color auto="1"/>
      </right>
      <top style="medium">
        <color auto="1"/>
      </top>
      <bottom style="thin">
        <color auto="1"/>
      </bottom>
      <diagonal/>
    </border>
    <border>
      <left/>
      <right style="medium">
        <color auto="1"/>
      </right>
      <top/>
      <bottom style="double">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double">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style="medium">
        <color auto="1"/>
      </bottom>
      <diagonal/>
    </border>
    <border>
      <left style="medium">
        <color auto="1"/>
      </left>
      <right/>
      <top style="thin">
        <color auto="1"/>
      </top>
      <bottom style="double">
        <color auto="1"/>
      </bottom>
      <diagonal/>
    </border>
    <border>
      <left style="medium">
        <color auto="1"/>
      </left>
      <right/>
      <top style="thin">
        <color auto="1"/>
      </top>
      <bottom style="medium">
        <color auto="1"/>
      </bottom>
      <diagonal/>
    </border>
    <border>
      <left style="medium">
        <color indexed="51"/>
      </left>
      <right/>
      <top style="medium">
        <color indexed="51"/>
      </top>
      <bottom/>
      <diagonal/>
    </border>
    <border>
      <left/>
      <right/>
      <top style="medium">
        <color indexed="51"/>
      </top>
      <bottom/>
      <diagonal/>
    </border>
    <border>
      <left/>
      <right style="medium">
        <color indexed="51"/>
      </right>
      <top style="medium">
        <color indexed="51"/>
      </top>
      <bottom/>
      <diagonal/>
    </border>
    <border>
      <left style="medium">
        <color indexed="51"/>
      </left>
      <right/>
      <top/>
      <bottom/>
      <diagonal/>
    </border>
    <border>
      <left/>
      <right style="medium">
        <color indexed="51"/>
      </right>
      <top/>
      <bottom/>
      <diagonal/>
    </border>
    <border>
      <left style="medium">
        <color indexed="51"/>
      </left>
      <right/>
      <top/>
      <bottom style="medium">
        <color indexed="51"/>
      </bottom>
      <diagonal/>
    </border>
    <border>
      <left/>
      <right/>
      <top/>
      <bottom style="medium">
        <color indexed="51"/>
      </bottom>
      <diagonal/>
    </border>
    <border>
      <left/>
      <right style="medium">
        <color indexed="51"/>
      </right>
      <top/>
      <bottom style="medium">
        <color indexed="5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ck">
        <color auto="1"/>
      </bottom>
      <diagonal/>
    </border>
    <border>
      <left style="thin">
        <color auto="1"/>
      </left>
      <right style="thin">
        <color auto="1"/>
      </right>
      <top/>
      <bottom style="double">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double">
        <color auto="1"/>
      </top>
      <bottom/>
      <diagonal/>
    </border>
    <border>
      <left style="medium">
        <color auto="1"/>
      </left>
      <right style="thin">
        <color auto="1"/>
      </right>
      <top style="thin">
        <color auto="1"/>
      </top>
      <bottom style="double">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double">
        <color auto="1"/>
      </bottom>
      <diagonal/>
    </border>
    <border>
      <left style="thin">
        <color auto="1"/>
      </left>
      <right style="thin">
        <color auto="1"/>
      </right>
      <top/>
      <bottom style="medium">
        <color auto="1"/>
      </bottom>
      <diagonal/>
    </border>
    <border>
      <left/>
      <right/>
      <top style="double">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indexed="64"/>
      </left>
      <right/>
      <top/>
      <bottom/>
      <diagonal/>
    </border>
    <border>
      <left/>
      <right style="medium">
        <color indexed="64"/>
      </right>
      <top/>
      <bottom/>
      <diagonal/>
    </border>
    <border>
      <left style="medium">
        <color auto="1"/>
      </left>
      <right/>
      <top/>
      <bottom style="medium">
        <color indexed="64"/>
      </bottom>
      <diagonal/>
    </border>
    <border>
      <left/>
      <right/>
      <top/>
      <bottom style="medium">
        <color indexed="64"/>
      </bottom>
      <diagonal/>
    </border>
    <border>
      <left style="thin">
        <color auto="1"/>
      </left>
      <right style="medium">
        <color auto="1"/>
      </right>
      <top style="double">
        <color auto="1"/>
      </top>
      <bottom style="medium">
        <color indexed="64"/>
      </bottom>
      <diagonal/>
    </border>
    <border>
      <left style="medium">
        <color auto="1"/>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indexed="64"/>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auto="1"/>
      </right>
      <top/>
      <bottom style="medium">
        <color indexed="64"/>
      </bottom>
      <diagonal/>
    </border>
    <border>
      <left style="medium">
        <color auto="1"/>
      </left>
      <right style="medium">
        <color auto="1"/>
      </right>
      <top/>
      <bottom style="medium">
        <color indexed="64"/>
      </bottom>
      <diagonal/>
    </border>
  </borders>
  <cellStyleXfs count="517">
    <xf numFmtId="0" fontId="0" fillId="0" borderId="0"/>
    <xf numFmtId="165" fontId="3" fillId="0" borderId="0" applyFont="0" applyFill="0" applyBorder="0" applyAlignment="0" applyProtection="0"/>
    <xf numFmtId="164" fontId="3" fillId="0" borderId="0" applyFont="0" applyFill="0" applyBorder="0" applyAlignment="0" applyProtection="0"/>
    <xf numFmtId="38" fontId="14" fillId="2" borderId="0" applyNumberFormat="0" applyBorder="0" applyAlignment="0" applyProtection="0"/>
    <xf numFmtId="0" fontId="15" fillId="0" borderId="0" applyNumberFormat="0" applyFill="0" applyBorder="0" applyAlignment="0" applyProtection="0">
      <alignment vertical="top"/>
      <protection locked="0"/>
    </xf>
    <xf numFmtId="10" fontId="14" fillId="3" borderId="1" applyNumberFormat="0" applyBorder="0" applyAlignment="0" applyProtection="0"/>
    <xf numFmtId="166" fontId="16" fillId="0" borderId="0"/>
    <xf numFmtId="9" fontId="3" fillId="0" borderId="0" applyFont="0" applyFill="0" applyBorder="0" applyAlignment="0" applyProtection="0"/>
    <xf numFmtId="10" fontId="3" fillId="0" borderId="0" applyFont="0" applyFill="0" applyBorder="0" applyAlignment="0" applyProtection="0"/>
    <xf numFmtId="40" fontId="1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1350">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9" fillId="0" borderId="0" xfId="0" applyFont="1"/>
    <xf numFmtId="0" fontId="0" fillId="0" borderId="0" xfId="0" applyBorder="1"/>
    <xf numFmtId="0" fontId="2" fillId="0" borderId="2" xfId="0" applyFont="1" applyBorder="1"/>
    <xf numFmtId="0" fontId="2" fillId="0" borderId="0" xfId="0" applyFont="1" applyBorder="1"/>
    <xf numFmtId="0" fontId="11" fillId="0" borderId="0" xfId="0" applyFont="1"/>
    <xf numFmtId="0" fontId="12" fillId="0" borderId="0" xfId="0" applyFont="1" applyBorder="1"/>
    <xf numFmtId="0" fontId="5" fillId="0" borderId="0" xfId="0" applyFont="1" applyBorder="1"/>
    <xf numFmtId="0" fontId="11" fillId="0" borderId="0" xfId="0" applyFont="1" applyBorder="1"/>
    <xf numFmtId="0" fontId="0" fillId="0" borderId="2" xfId="0" applyBorder="1"/>
    <xf numFmtId="0" fontId="13" fillId="0" borderId="0" xfId="0" applyFont="1"/>
    <xf numFmtId="0" fontId="12" fillId="0" borderId="0" xfId="0" applyFont="1"/>
    <xf numFmtId="0" fontId="13" fillId="0" borderId="0" xfId="0" applyFont="1" applyAlignment="1">
      <alignment horizontal="right"/>
    </xf>
    <xf numFmtId="0" fontId="12" fillId="0" borderId="2" xfId="0" applyFont="1" applyBorder="1"/>
    <xf numFmtId="0" fontId="13" fillId="0" borderId="0" xfId="0" applyFont="1" applyBorder="1"/>
    <xf numFmtId="0" fontId="13" fillId="0" borderId="7" xfId="0" applyFont="1" applyBorder="1"/>
    <xf numFmtId="0" fontId="13" fillId="0" borderId="0" xfId="0" applyFont="1" applyAlignment="1">
      <alignment horizontal="left"/>
    </xf>
    <xf numFmtId="0" fontId="4" fillId="0" borderId="0" xfId="0" applyFont="1" applyAlignment="1">
      <alignment horizontal="left"/>
    </xf>
    <xf numFmtId="0" fontId="4" fillId="0" borderId="0" xfId="0" applyFont="1" applyBorder="1"/>
    <xf numFmtId="0" fontId="6" fillId="0" borderId="0" xfId="0" applyFont="1" applyBorder="1"/>
    <xf numFmtId="0" fontId="13" fillId="0" borderId="0" xfId="0" applyFont="1" applyAlignment="1">
      <alignment horizontal="center"/>
    </xf>
    <xf numFmtId="0" fontId="13" fillId="0" borderId="9" xfId="0" applyFont="1" applyBorder="1"/>
    <xf numFmtId="0" fontId="13" fillId="0" borderId="10" xfId="0" applyFont="1" applyBorder="1"/>
    <xf numFmtId="0" fontId="12" fillId="0" borderId="7" xfId="0" applyFont="1" applyBorder="1"/>
    <xf numFmtId="0" fontId="0" fillId="0" borderId="15" xfId="0" applyBorder="1"/>
    <xf numFmtId="0" fontId="13" fillId="0" borderId="0" xfId="0" applyFont="1" applyBorder="1" applyAlignment="1">
      <alignment horizontal="center"/>
    </xf>
    <xf numFmtId="0" fontId="12" fillId="0" borderId="15" xfId="0" applyFont="1" applyBorder="1"/>
    <xf numFmtId="0" fontId="7" fillId="0" borderId="0" xfId="0" applyFont="1" applyFill="1" applyAlignment="1">
      <alignment horizontal="center"/>
    </xf>
    <xf numFmtId="0" fontId="13" fillId="0" borderId="0" xfId="0" applyFont="1" applyBorder="1" applyAlignment="1"/>
    <xf numFmtId="0" fontId="13" fillId="0" borderId="0" xfId="0" applyFont="1" applyFill="1" applyBorder="1"/>
    <xf numFmtId="0" fontId="12" fillId="0" borderId="0" xfId="0" applyFont="1" applyAlignment="1">
      <alignment horizontal="left"/>
    </xf>
    <xf numFmtId="0" fontId="13" fillId="0" borderId="5" xfId="0" applyFont="1" applyBorder="1"/>
    <xf numFmtId="0" fontId="12" fillId="0" borderId="9" xfId="0" applyFont="1" applyBorder="1"/>
    <xf numFmtId="0" fontId="13" fillId="0" borderId="4" xfId="0" applyFont="1" applyBorder="1"/>
    <xf numFmtId="0" fontId="13" fillId="0" borderId="29" xfId="0" applyFont="1" applyBorder="1"/>
    <xf numFmtId="0" fontId="12" fillId="0" borderId="2" xfId="0" applyFont="1" applyBorder="1" applyAlignment="1">
      <alignment horizontal="left"/>
    </xf>
    <xf numFmtId="0" fontId="12" fillId="0" borderId="15" xfId="0" applyFont="1" applyBorder="1" applyAlignment="1">
      <alignment horizontal="left"/>
    </xf>
    <xf numFmtId="0" fontId="13" fillId="4" borderId="0" xfId="0" applyFont="1" applyFill="1" applyBorder="1" applyAlignment="1">
      <alignment horizontal="center"/>
    </xf>
    <xf numFmtId="0" fontId="12" fillId="0" borderId="0" xfId="0" applyFont="1" applyFill="1" applyBorder="1"/>
    <xf numFmtId="0" fontId="13" fillId="0" borderId="15" xfId="0" applyFont="1" applyBorder="1"/>
    <xf numFmtId="49" fontId="13" fillId="0" borderId="0" xfId="0" applyNumberFormat="1" applyFont="1" applyBorder="1" applyAlignment="1">
      <alignment horizontal="right"/>
    </xf>
    <xf numFmtId="0" fontId="11" fillId="0" borderId="2" xfId="0" applyFont="1" applyBorder="1"/>
    <xf numFmtId="0" fontId="0" fillId="0" borderId="0" xfId="0" applyFill="1"/>
    <xf numFmtId="0" fontId="0" fillId="0" borderId="0" xfId="0" applyBorder="1" applyAlignment="1"/>
    <xf numFmtId="0" fontId="12" fillId="0" borderId="17" xfId="0" applyFont="1" applyBorder="1"/>
    <xf numFmtId="0" fontId="6" fillId="0" borderId="0" xfId="0" applyFont="1" applyBorder="1" applyAlignment="1">
      <alignment horizontal="center"/>
    </xf>
    <xf numFmtId="0" fontId="4" fillId="0" borderId="0" xfId="0" applyFont="1" applyBorder="1" applyAlignment="1">
      <alignment horizontal="left" vertical="center"/>
    </xf>
    <xf numFmtId="0" fontId="13" fillId="0" borderId="0" xfId="0" quotePrefix="1" applyFont="1" applyBorder="1"/>
    <xf numFmtId="0" fontId="12" fillId="0" borderId="0" xfId="0" applyFont="1" applyAlignment="1">
      <alignment horizontal="center"/>
    </xf>
    <xf numFmtId="164" fontId="13" fillId="0" borderId="0" xfId="2" applyFont="1" applyBorder="1"/>
    <xf numFmtId="164" fontId="13" fillId="0" borderId="0" xfId="2" applyFont="1" applyBorder="1" applyAlignment="1">
      <alignment horizontal="center"/>
    </xf>
    <xf numFmtId="0" fontId="13" fillId="0" borderId="2" xfId="0" applyFont="1" applyBorder="1" applyAlignment="1">
      <alignment horizontal="center"/>
    </xf>
    <xf numFmtId="0" fontId="13" fillId="0" borderId="6" xfId="0" applyFont="1" applyBorder="1" applyProtection="1">
      <protection locked="0"/>
    </xf>
    <xf numFmtId="0" fontId="12" fillId="0" borderId="6" xfId="0" applyFont="1" applyBorder="1" applyProtection="1">
      <protection locked="0"/>
    </xf>
    <xf numFmtId="0" fontId="0" fillId="0" borderId="0" xfId="0" applyBorder="1" applyProtection="1"/>
    <xf numFmtId="0" fontId="13" fillId="0" borderId="0" xfId="0" applyFont="1" applyBorder="1" applyProtection="1"/>
    <xf numFmtId="0" fontId="2" fillId="0" borderId="0" xfId="0" applyFont="1" applyBorder="1" applyProtection="1"/>
    <xf numFmtId="167" fontId="12" fillId="0" borderId="8" xfId="1" applyNumberFormat="1" applyFont="1" applyBorder="1" applyProtection="1">
      <protection locked="0"/>
    </xf>
    <xf numFmtId="167" fontId="12" fillId="0" borderId="6" xfId="1" applyNumberFormat="1" applyFont="1" applyBorder="1" applyProtection="1">
      <protection locked="0"/>
    </xf>
    <xf numFmtId="0" fontId="12" fillId="0" borderId="25" xfId="0" applyFont="1" applyBorder="1" applyProtection="1">
      <protection locked="0"/>
    </xf>
    <xf numFmtId="0" fontId="13" fillId="0" borderId="54" xfId="0" applyFont="1" applyBorder="1" applyProtection="1"/>
    <xf numFmtId="0" fontId="13" fillId="0" borderId="55" xfId="0" applyFont="1" applyBorder="1" applyProtection="1"/>
    <xf numFmtId="10" fontId="13" fillId="0" borderId="6" xfId="7" applyNumberFormat="1" applyFont="1" applyBorder="1" applyAlignment="1" applyProtection="1">
      <alignment horizontal="right"/>
      <protection locked="0"/>
    </xf>
    <xf numFmtId="172" fontId="13" fillId="0" borderId="0" xfId="0" applyNumberFormat="1" applyFont="1" applyBorder="1"/>
    <xf numFmtId="49" fontId="5" fillId="0" borderId="6" xfId="0" applyNumberFormat="1" applyFont="1" applyBorder="1" applyAlignment="1" applyProtection="1">
      <protection locked="0"/>
    </xf>
    <xf numFmtId="41" fontId="12" fillId="0" borderId="34" xfId="0" applyNumberFormat="1" applyFont="1" applyBorder="1" applyProtection="1">
      <protection locked="0"/>
    </xf>
    <xf numFmtId="41" fontId="12" fillId="0" borderId="33" xfId="1" applyNumberFormat="1" applyFont="1" applyBorder="1" applyProtection="1">
      <protection locked="0"/>
    </xf>
    <xf numFmtId="41" fontId="12" fillId="0" borderId="34" xfId="1" applyNumberFormat="1" applyFont="1" applyBorder="1" applyProtection="1">
      <protection locked="0"/>
    </xf>
    <xf numFmtId="172" fontId="13" fillId="0" borderId="7" xfId="0" applyNumberFormat="1" applyFont="1" applyBorder="1"/>
    <xf numFmtId="42" fontId="13" fillId="0" borderId="0" xfId="0" applyNumberFormat="1" applyFont="1" applyBorder="1"/>
    <xf numFmtId="42" fontId="12" fillId="0" borderId="0" xfId="0" applyNumberFormat="1" applyFont="1"/>
    <xf numFmtId="41" fontId="12" fillId="0" borderId="6" xfId="0" applyNumberFormat="1" applyFont="1" applyBorder="1" applyProtection="1">
      <protection locked="0"/>
    </xf>
    <xf numFmtId="41" fontId="12" fillId="0" borderId="8" xfId="0" applyNumberFormat="1" applyFont="1" applyBorder="1" applyProtection="1">
      <protection locked="0"/>
    </xf>
    <xf numFmtId="42" fontId="13" fillId="0" borderId="0" xfId="0" applyNumberFormat="1" applyFont="1" applyBorder="1" applyProtection="1"/>
    <xf numFmtId="172" fontId="13" fillId="0" borderId="0" xfId="0" applyNumberFormat="1" applyFont="1" applyBorder="1" applyProtection="1"/>
    <xf numFmtId="172" fontId="13" fillId="0" borderId="0" xfId="2" applyNumberFormat="1" applyFont="1" applyBorder="1" applyAlignment="1" applyProtection="1">
      <alignment horizontal="center"/>
    </xf>
    <xf numFmtId="42" fontId="11" fillId="0" borderId="31" xfId="0" applyNumberFormat="1" applyFont="1" applyBorder="1" applyProtection="1">
      <protection locked="0"/>
    </xf>
    <xf numFmtId="42" fontId="11" fillId="0" borderId="57" xfId="0" applyNumberFormat="1" applyFont="1" applyBorder="1" applyProtection="1">
      <protection locked="0"/>
    </xf>
    <xf numFmtId="42" fontId="11" fillId="0" borderId="58" xfId="0" applyNumberFormat="1" applyFont="1" applyBorder="1" applyProtection="1">
      <protection locked="0"/>
    </xf>
    <xf numFmtId="42" fontId="5" fillId="0" borderId="31" xfId="0" applyNumberFormat="1" applyFont="1" applyBorder="1" applyProtection="1">
      <protection locked="0"/>
    </xf>
    <xf numFmtId="42" fontId="5" fillId="0" borderId="57" xfId="0" applyNumberFormat="1" applyFont="1" applyBorder="1" applyProtection="1">
      <protection locked="0"/>
    </xf>
    <xf numFmtId="42" fontId="5" fillId="0" borderId="58" xfId="0" applyNumberFormat="1" applyFont="1" applyBorder="1" applyProtection="1">
      <protection locked="0"/>
    </xf>
    <xf numFmtId="173" fontId="5" fillId="0" borderId="6" xfId="1" applyNumberFormat="1" applyFont="1" applyBorder="1" applyProtection="1">
      <protection locked="0"/>
    </xf>
    <xf numFmtId="3" fontId="13" fillId="0" borderId="6" xfId="1" applyNumberFormat="1" applyFont="1" applyBorder="1" applyAlignment="1" applyProtection="1">
      <alignment horizontal="center"/>
      <protection locked="0"/>
    </xf>
    <xf numFmtId="0" fontId="5" fillId="0" borderId="44" xfId="0" applyFont="1" applyBorder="1" applyAlignment="1" applyProtection="1">
      <alignment horizontal="left"/>
      <protection locked="0"/>
    </xf>
    <xf numFmtId="0" fontId="5" fillId="0" borderId="59" xfId="0" applyFont="1" applyBorder="1" applyAlignment="1" applyProtection="1">
      <protection locked="0"/>
    </xf>
    <xf numFmtId="0" fontId="5" fillId="0" borderId="45" xfId="0" applyFont="1" applyBorder="1" applyAlignment="1" applyProtection="1">
      <alignment horizontal="left"/>
      <protection locked="0"/>
    </xf>
    <xf numFmtId="10" fontId="5" fillId="0" borderId="44" xfId="7" applyNumberFormat="1" applyFont="1" applyBorder="1" applyAlignment="1" applyProtection="1">
      <alignment horizontal="right"/>
      <protection locked="0"/>
    </xf>
    <xf numFmtId="10" fontId="5" fillId="0" borderId="59" xfId="7" applyNumberFormat="1" applyFont="1" applyBorder="1" applyAlignment="1" applyProtection="1">
      <alignment horizontal="right"/>
      <protection locked="0"/>
    </xf>
    <xf numFmtId="10" fontId="5" fillId="0" borderId="45" xfId="7" applyNumberFormat="1" applyFont="1" applyBorder="1" applyAlignment="1" applyProtection="1">
      <alignment horizontal="right"/>
      <protection locked="0"/>
    </xf>
    <xf numFmtId="0" fontId="5" fillId="0" borderId="50" xfId="0" applyFont="1" applyBorder="1" applyAlignment="1" applyProtection="1">
      <alignment horizontal="left"/>
      <protection locked="0"/>
    </xf>
    <xf numFmtId="0" fontId="5" fillId="0" borderId="59" xfId="0" applyFont="1" applyBorder="1" applyAlignment="1" applyProtection="1">
      <alignment horizontal="left"/>
      <protection locked="0"/>
    </xf>
    <xf numFmtId="0" fontId="5" fillId="0" borderId="60" xfId="0" applyFont="1" applyBorder="1" applyAlignment="1" applyProtection="1">
      <alignment horizontal="left"/>
      <protection locked="0"/>
    </xf>
    <xf numFmtId="3" fontId="5" fillId="0" borderId="61" xfId="0" applyNumberFormat="1" applyFont="1" applyBorder="1" applyAlignment="1" applyProtection="1">
      <alignment horizontal="right"/>
      <protection locked="0"/>
    </xf>
    <xf numFmtId="3" fontId="5" fillId="0" borderId="62" xfId="0" applyNumberFormat="1" applyFont="1" applyBorder="1" applyAlignment="1" applyProtection="1">
      <alignment horizontal="right"/>
      <protection locked="0"/>
    </xf>
    <xf numFmtId="41" fontId="12" fillId="0" borderId="57" xfId="1" applyNumberFormat="1" applyFont="1" applyBorder="1" applyProtection="1">
      <protection locked="0"/>
    </xf>
    <xf numFmtId="42" fontId="12" fillId="0" borderId="34" xfId="2" applyNumberFormat="1" applyFont="1" applyBorder="1" applyProtection="1">
      <protection locked="0"/>
    </xf>
    <xf numFmtId="42" fontId="12" fillId="0" borderId="34" xfId="1" applyNumberFormat="1" applyFont="1" applyBorder="1" applyProtection="1">
      <protection locked="0"/>
    </xf>
    <xf numFmtId="42" fontId="12" fillId="0" borderId="33" xfId="1" applyNumberFormat="1" applyFont="1" applyBorder="1" applyProtection="1">
      <protection locked="0"/>
    </xf>
    <xf numFmtId="172" fontId="12" fillId="0" borderId="0" xfId="0" applyNumberFormat="1" applyFont="1" applyBorder="1"/>
    <xf numFmtId="10" fontId="12" fillId="0" borderId="6" xfId="7" applyNumberFormat="1" applyFont="1" applyBorder="1" applyProtection="1">
      <protection locked="0"/>
    </xf>
    <xf numFmtId="172" fontId="12" fillId="0" borderId="7" xfId="0" applyNumberFormat="1" applyFont="1" applyBorder="1"/>
    <xf numFmtId="10" fontId="12" fillId="0" borderId="34" xfId="7" applyNumberFormat="1" applyFont="1" applyBorder="1" applyProtection="1">
      <protection locked="0"/>
    </xf>
    <xf numFmtId="42" fontId="12" fillId="0" borderId="22" xfId="2" applyNumberFormat="1" applyFont="1" applyBorder="1" applyProtection="1">
      <protection locked="0"/>
    </xf>
    <xf numFmtId="42" fontId="12" fillId="0" borderId="19" xfId="2" applyNumberFormat="1" applyFont="1" applyBorder="1" applyProtection="1">
      <protection locked="0"/>
    </xf>
    <xf numFmtId="42" fontId="12" fillId="0" borderId="6" xfId="2" applyNumberFormat="1" applyFont="1" applyBorder="1" applyProtection="1">
      <protection locked="0"/>
    </xf>
    <xf numFmtId="0" fontId="4" fillId="0" borderId="0" xfId="0" applyFont="1" applyBorder="1" applyAlignment="1">
      <alignment horizontal="left" indent="1"/>
    </xf>
    <xf numFmtId="170" fontId="12" fillId="0" borderId="0" xfId="0" applyNumberFormat="1" applyFont="1"/>
    <xf numFmtId="37" fontId="12" fillId="0" borderId="6" xfId="0" applyNumberFormat="1" applyFont="1" applyBorder="1" applyAlignment="1" applyProtection="1">
      <alignment horizontal="center"/>
      <protection locked="0"/>
    </xf>
    <xf numFmtId="0" fontId="0" fillId="0" borderId="6" xfId="0" applyBorder="1" applyAlignment="1" applyProtection="1">
      <alignment horizontal="center"/>
      <protection locked="0"/>
    </xf>
    <xf numFmtId="174" fontId="5" fillId="0" borderId="6" xfId="1" applyNumberFormat="1" applyFont="1" applyBorder="1" applyProtection="1">
      <protection locked="0"/>
    </xf>
    <xf numFmtId="3" fontId="5" fillId="0" borderId="61" xfId="0" applyNumberFormat="1" applyFont="1" applyBorder="1" applyAlignment="1" applyProtection="1">
      <alignment horizontal="center"/>
      <protection locked="0"/>
    </xf>
    <xf numFmtId="3" fontId="5" fillId="0" borderId="62" xfId="0" applyNumberFormat="1" applyFont="1" applyBorder="1" applyAlignment="1" applyProtection="1">
      <alignment horizontal="center"/>
      <protection locked="0"/>
    </xf>
    <xf numFmtId="3" fontId="5" fillId="0" borderId="69" xfId="0" applyNumberFormat="1"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9" xfId="0" applyFont="1" applyBorder="1" applyAlignment="1" applyProtection="1">
      <alignment horizontal="center"/>
      <protection locked="0"/>
    </xf>
    <xf numFmtId="42" fontId="12" fillId="0" borderId="6" xfId="2" applyNumberFormat="1" applyFont="1" applyBorder="1" applyAlignment="1" applyProtection="1">
      <protection locked="0"/>
    </xf>
    <xf numFmtId="42" fontId="12" fillId="0" borderId="8" xfId="0" applyNumberFormat="1" applyFont="1" applyBorder="1" applyAlignment="1" applyProtection="1">
      <protection locked="0"/>
    </xf>
    <xf numFmtId="167" fontId="13" fillId="0" borderId="0" xfId="1" applyNumberFormat="1" applyFont="1" applyBorder="1" applyAlignment="1" applyProtection="1">
      <alignment horizontal="center"/>
    </xf>
    <xf numFmtId="5" fontId="13" fillId="0" borderId="0" xfId="2" applyNumberFormat="1" applyFont="1" applyBorder="1" applyProtection="1"/>
    <xf numFmtId="0" fontId="12" fillId="0" borderId="7" xfId="0" applyFont="1" applyBorder="1" applyAlignment="1">
      <alignment horizontal="center"/>
    </xf>
    <xf numFmtId="10" fontId="13" fillId="0" borderId="6" xfId="7" applyNumberFormat="1" applyFont="1" applyBorder="1" applyProtection="1">
      <protection locked="0"/>
    </xf>
    <xf numFmtId="0" fontId="13" fillId="0" borderId="0" xfId="0" applyFont="1" applyProtection="1"/>
    <xf numFmtId="0" fontId="0" fillId="0" borderId="0" xfId="0" applyAlignment="1">
      <alignment horizontal="right"/>
    </xf>
    <xf numFmtId="0" fontId="0" fillId="0" borderId="2" xfId="0" applyBorder="1" applyAlignment="1">
      <alignment horizontal="right"/>
    </xf>
    <xf numFmtId="0" fontId="0" fillId="0" borderId="0" xfId="0" applyBorder="1" applyAlignment="1">
      <alignment horizontal="right"/>
    </xf>
    <xf numFmtId="168" fontId="13" fillId="0" borderId="6" xfId="2" applyNumberFormat="1" applyFont="1" applyBorder="1" applyProtection="1">
      <protection locked="0"/>
    </xf>
    <xf numFmtId="49" fontId="5" fillId="0" borderId="8" xfId="0" applyNumberFormat="1" applyFont="1" applyBorder="1" applyAlignment="1" applyProtection="1">
      <protection locked="0"/>
    </xf>
    <xf numFmtId="0" fontId="5" fillId="0" borderId="19"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7" xfId="0" applyFont="1" applyBorder="1" applyAlignment="1" applyProtection="1">
      <alignment horizontal="center"/>
      <protection locked="0"/>
    </xf>
    <xf numFmtId="42" fontId="13" fillId="10" borderId="6" xfId="2" applyNumberFormat="1" applyFont="1" applyFill="1" applyBorder="1"/>
    <xf numFmtId="42" fontId="13" fillId="10" borderId="34" xfId="2" applyNumberFormat="1" applyFont="1" applyFill="1" applyBorder="1"/>
    <xf numFmtId="42" fontId="13" fillId="10" borderId="32" xfId="2" applyNumberFormat="1" applyFont="1" applyFill="1" applyBorder="1"/>
    <xf numFmtId="42" fontId="13" fillId="11" borderId="0" xfId="1" applyNumberFormat="1" applyFont="1" applyFill="1" applyBorder="1"/>
    <xf numFmtId="0" fontId="13" fillId="11" borderId="6" xfId="0" applyFont="1" applyFill="1" applyBorder="1" applyAlignment="1">
      <alignment horizontal="right"/>
    </xf>
    <xf numFmtId="10" fontId="13" fillId="11" borderId="6" xfId="1" applyNumberFormat="1" applyFont="1" applyFill="1" applyBorder="1"/>
    <xf numFmtId="42" fontId="13" fillId="11" borderId="2" xfId="0" applyNumberFormat="1" applyFont="1" applyFill="1" applyBorder="1"/>
    <xf numFmtId="42" fontId="13" fillId="11" borderId="2" xfId="2" applyNumberFormat="1" applyFont="1" applyFill="1" applyBorder="1"/>
    <xf numFmtId="42" fontId="13" fillId="11" borderId="6" xfId="2" applyNumberFormat="1" applyFont="1" applyFill="1" applyBorder="1"/>
    <xf numFmtId="42" fontId="13" fillId="11" borderId="6" xfId="2" applyNumberFormat="1" applyFont="1" applyFill="1" applyBorder="1" applyProtection="1"/>
    <xf numFmtId="168" fontId="13" fillId="11" borderId="6" xfId="2" applyNumberFormat="1" applyFont="1" applyFill="1" applyBorder="1" applyProtection="1"/>
    <xf numFmtId="168" fontId="13" fillId="11" borderId="2" xfId="2" applyNumberFormat="1" applyFont="1" applyFill="1" applyBorder="1" applyProtection="1"/>
    <xf numFmtId="42" fontId="13" fillId="11" borderId="82" xfId="0" applyNumberFormat="1" applyFont="1" applyFill="1" applyBorder="1" applyProtection="1"/>
    <xf numFmtId="9" fontId="13" fillId="9" borderId="6" xfId="7" applyFont="1" applyFill="1" applyBorder="1" applyAlignment="1" applyProtection="1">
      <alignment horizontal="right"/>
      <protection locked="0"/>
    </xf>
    <xf numFmtId="42" fontId="13" fillId="11" borderId="34" xfId="2" applyNumberFormat="1" applyFont="1" applyFill="1" applyBorder="1"/>
    <xf numFmtId="0" fontId="0" fillId="0" borderId="15" xfId="0" applyBorder="1" applyProtection="1"/>
    <xf numFmtId="0" fontId="2" fillId="0" borderId="0" xfId="0" applyFont="1" applyBorder="1" applyAlignment="1" applyProtection="1">
      <alignment horizontal="right"/>
    </xf>
    <xf numFmtId="0" fontId="0" fillId="0" borderId="2" xfId="0" applyBorder="1" applyProtection="1"/>
    <xf numFmtId="0" fontId="13" fillId="0" borderId="0" xfId="0" applyFont="1" applyBorder="1" applyAlignment="1" applyProtection="1">
      <alignment horizontal="center" vertical="center"/>
    </xf>
    <xf numFmtId="0" fontId="0" fillId="0" borderId="0" xfId="0" applyProtection="1"/>
    <xf numFmtId="0" fontId="2" fillId="0" borderId="0" xfId="0" applyFont="1" applyAlignment="1" applyProtection="1">
      <alignment horizontal="right"/>
    </xf>
    <xf numFmtId="0" fontId="8" fillId="0" borderId="0" xfId="0" applyFont="1" applyProtection="1"/>
    <xf numFmtId="0" fontId="2" fillId="0" borderId="0" xfId="0" applyFont="1" applyProtection="1"/>
    <xf numFmtId="0" fontId="11" fillId="0" borderId="0" xfId="0" applyFont="1" applyProtection="1"/>
    <xf numFmtId="0" fontId="7" fillId="0" borderId="0" xfId="0" applyFont="1" applyProtection="1"/>
    <xf numFmtId="0" fontId="12" fillId="0" borderId="0" xfId="0" applyFont="1" applyProtection="1"/>
    <xf numFmtId="0" fontId="13" fillId="0" borderId="0" xfId="0" applyFont="1" applyAlignment="1" applyProtection="1">
      <alignment horizontal="right"/>
    </xf>
    <xf numFmtId="0" fontId="12" fillId="0" borderId="0" xfId="0" applyFont="1" applyBorder="1" applyAlignment="1" applyProtection="1">
      <alignment horizontal="left"/>
    </xf>
    <xf numFmtId="0" fontId="2" fillId="0" borderId="2" xfId="0" applyFont="1" applyBorder="1" applyProtection="1"/>
    <xf numFmtId="0" fontId="6" fillId="0" borderId="0" xfId="0" applyFont="1" applyProtection="1"/>
    <xf numFmtId="0" fontId="12" fillId="0" borderId="0" xfId="0" applyFont="1" applyBorder="1" applyProtection="1"/>
    <xf numFmtId="0" fontId="13" fillId="0" borderId="0" xfId="0" applyFont="1" applyBorder="1" applyAlignment="1" applyProtection="1">
      <alignment horizontal="right"/>
    </xf>
    <xf numFmtId="164" fontId="12" fillId="0" borderId="0" xfId="2" applyFont="1" applyBorder="1" applyAlignment="1" applyProtection="1"/>
    <xf numFmtId="0" fontId="12" fillId="0" borderId="0" xfId="0" applyFont="1" applyAlignment="1" applyProtection="1">
      <alignment horizontal="right"/>
    </xf>
    <xf numFmtId="0" fontId="13" fillId="0" borderId="0" xfId="0" applyFont="1" applyAlignment="1" applyProtection="1">
      <alignment horizontal="left"/>
    </xf>
    <xf numFmtId="0" fontId="2" fillId="0" borderId="0" xfId="0" applyFont="1" applyAlignment="1" applyProtection="1">
      <alignment horizontal="left"/>
    </xf>
    <xf numFmtId="0" fontId="7" fillId="0" borderId="0" xfId="0" applyFont="1" applyBorder="1" applyProtection="1"/>
    <xf numFmtId="49" fontId="5" fillId="0" borderId="0" xfId="0" applyNumberFormat="1" applyFont="1" applyAlignment="1" applyProtection="1">
      <alignment horizontal="right"/>
    </xf>
    <xf numFmtId="49" fontId="11" fillId="0" borderId="0" xfId="0" applyNumberFormat="1" applyFont="1" applyBorder="1" applyAlignment="1" applyProtection="1">
      <alignment horizontal="right"/>
    </xf>
    <xf numFmtId="0" fontId="5" fillId="0" borderId="0" xfId="0" applyFont="1" applyProtection="1"/>
    <xf numFmtId="0" fontId="11" fillId="0" borderId="0" xfId="0" applyFont="1" applyAlignment="1" applyProtection="1">
      <alignment horizontal="right"/>
    </xf>
    <xf numFmtId="0" fontId="5" fillId="0" borderId="21" xfId="0" applyFont="1" applyBorder="1" applyProtection="1"/>
    <xf numFmtId="0" fontId="11" fillId="0" borderId="21" xfId="0" applyFont="1" applyBorder="1" applyAlignment="1" applyProtection="1">
      <alignment horizontal="right"/>
    </xf>
    <xf numFmtId="0" fontId="11" fillId="0" borderId="0" xfId="0" applyFont="1" applyBorder="1" applyAlignment="1" applyProtection="1">
      <alignment horizontal="right"/>
    </xf>
    <xf numFmtId="0" fontId="15" fillId="0" borderId="0" xfId="4" applyBorder="1" applyAlignment="1" applyProtection="1">
      <alignment horizontal="left"/>
    </xf>
    <xf numFmtId="0" fontId="5" fillId="0" borderId="0" xfId="0" applyFont="1" applyBorder="1" applyAlignment="1" applyProtection="1">
      <alignment horizontal="left"/>
    </xf>
    <xf numFmtId="0" fontId="3" fillId="0" borderId="0" xfId="0" applyFont="1" applyProtection="1"/>
    <xf numFmtId="0" fontId="3"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13" fillId="0" borderId="0" xfId="0" applyFont="1" applyBorder="1" applyAlignment="1" applyProtection="1">
      <alignment horizontal="center"/>
    </xf>
    <xf numFmtId="0" fontId="5" fillId="0" borderId="0" xfId="0" applyFont="1" applyAlignment="1" applyProtection="1">
      <alignment horizontal="left"/>
    </xf>
    <xf numFmtId="0" fontId="5" fillId="0" borderId="0" xfId="0" applyFont="1" applyBorder="1" applyProtection="1"/>
    <xf numFmtId="0" fontId="13" fillId="0" borderId="15" xfId="0" applyFont="1" applyBorder="1" applyProtection="1"/>
    <xf numFmtId="0" fontId="13" fillId="0" borderId="0" xfId="0" applyFont="1" applyAlignment="1" applyProtection="1">
      <alignment horizontal="center"/>
    </xf>
    <xf numFmtId="0" fontId="13" fillId="0" borderId="15" xfId="0" applyFont="1" applyFill="1" applyBorder="1" applyAlignment="1" applyProtection="1">
      <alignment horizontal="center"/>
    </xf>
    <xf numFmtId="0" fontId="13" fillId="0" borderId="0" xfId="0" applyFont="1" applyAlignment="1" applyProtection="1">
      <alignment horizontal="center" textRotation="90"/>
    </xf>
    <xf numFmtId="167" fontId="12" fillId="0" borderId="0" xfId="1" applyNumberFormat="1" applyFont="1" applyProtection="1"/>
    <xf numFmtId="167" fontId="12" fillId="0" borderId="0" xfId="0" applyNumberFormat="1" applyFont="1" applyBorder="1" applyProtection="1"/>
    <xf numFmtId="167" fontId="12" fillId="0" borderId="0" xfId="1" applyNumberFormat="1" applyFont="1" applyBorder="1" applyProtection="1"/>
    <xf numFmtId="0" fontId="13" fillId="0" borderId="24" xfId="0" applyFont="1" applyBorder="1" applyProtection="1"/>
    <xf numFmtId="0" fontId="13" fillId="0" borderId="13" xfId="0" applyFont="1" applyBorder="1" applyProtection="1"/>
    <xf numFmtId="0" fontId="13" fillId="0" borderId="5" xfId="0" applyFont="1" applyBorder="1" applyAlignment="1" applyProtection="1">
      <alignment horizontal="left"/>
    </xf>
    <xf numFmtId="0" fontId="13" fillId="0" borderId="12" xfId="0" applyFont="1" applyBorder="1" applyAlignment="1" applyProtection="1">
      <alignment horizontal="left"/>
    </xf>
    <xf numFmtId="0" fontId="13" fillId="0" borderId="84" xfId="0" applyFont="1" applyBorder="1" applyAlignment="1" applyProtection="1">
      <alignment horizontal="left"/>
    </xf>
    <xf numFmtId="168" fontId="13" fillId="0" borderId="0" xfId="2" applyNumberFormat="1" applyFont="1" applyBorder="1" applyProtection="1"/>
    <xf numFmtId="168" fontId="13" fillId="0" borderId="0" xfId="0" applyNumberFormat="1" applyFont="1" applyBorder="1" applyProtection="1"/>
    <xf numFmtId="1" fontId="13" fillId="0" borderId="0" xfId="1" applyNumberFormat="1" applyFont="1" applyBorder="1" applyAlignment="1" applyProtection="1">
      <alignment horizontal="center"/>
    </xf>
    <xf numFmtId="3" fontId="13" fillId="0" borderId="0" xfId="1" applyNumberFormat="1" applyFont="1" applyBorder="1" applyAlignment="1" applyProtection="1">
      <alignment horizontal="center"/>
    </xf>
    <xf numFmtId="174" fontId="5" fillId="0" borderId="0" xfId="1" applyNumberFormat="1" applyFont="1" applyBorder="1" applyProtection="1"/>
    <xf numFmtId="3" fontId="13" fillId="11" borderId="6" xfId="1" applyNumberFormat="1" applyFont="1" applyFill="1" applyBorder="1" applyAlignment="1" applyProtection="1">
      <alignment horizontal="center"/>
    </xf>
    <xf numFmtId="42" fontId="13" fillId="0" borderId="0" xfId="2" applyNumberFormat="1" applyFont="1" applyBorder="1" applyAlignment="1" applyProtection="1"/>
    <xf numFmtId="42" fontId="13" fillId="0" borderId="0" xfId="0" applyNumberFormat="1" applyFont="1" applyBorder="1" applyAlignment="1" applyProtection="1"/>
    <xf numFmtId="0" fontId="5" fillId="0" borderId="4" xfId="0" applyFont="1" applyFill="1" applyBorder="1" applyAlignment="1" applyProtection="1">
      <alignment horizontal="center"/>
    </xf>
    <xf numFmtId="172" fontId="12" fillId="0" borderId="0" xfId="2" applyNumberFormat="1" applyFont="1" applyBorder="1" applyProtection="1"/>
    <xf numFmtId="0" fontId="13" fillId="0" borderId="23" xfId="0" applyFont="1" applyBorder="1" applyAlignment="1" applyProtection="1">
      <alignment horizontal="right"/>
    </xf>
    <xf numFmtId="0" fontId="13" fillId="0" borderId="27" xfId="0" applyFont="1" applyBorder="1" applyAlignment="1" applyProtection="1">
      <alignment horizontal="right"/>
    </xf>
    <xf numFmtId="0" fontId="12" fillId="0" borderId="23" xfId="0" applyFont="1" applyBorder="1" applyProtection="1"/>
    <xf numFmtId="0" fontId="13" fillId="0" borderId="27" xfId="0" applyFont="1" applyBorder="1" applyAlignment="1" applyProtection="1">
      <alignment horizontal="left"/>
    </xf>
    <xf numFmtId="0" fontId="12" fillId="7" borderId="28" xfId="0" applyFont="1" applyFill="1" applyBorder="1" applyProtection="1"/>
    <xf numFmtId="0" fontId="12" fillId="7" borderId="13" xfId="0" applyFont="1" applyFill="1" applyBorder="1" applyProtection="1"/>
    <xf numFmtId="0" fontId="12" fillId="0" borderId="49" xfId="0" applyFont="1" applyBorder="1" applyProtection="1"/>
    <xf numFmtId="0" fontId="12" fillId="0" borderId="34" xfId="0" applyFont="1" applyBorder="1" applyProtection="1"/>
    <xf numFmtId="0" fontId="13" fillId="0" borderId="0" xfId="0" applyFont="1" applyBorder="1" applyAlignment="1" applyProtection="1">
      <alignment horizontal="left"/>
    </xf>
    <xf numFmtId="49" fontId="13" fillId="0" borderId="0" xfId="0" applyNumberFormat="1" applyFont="1" applyBorder="1" applyAlignment="1" applyProtection="1">
      <alignment horizontal="right"/>
    </xf>
    <xf numFmtId="49" fontId="9" fillId="0" borderId="6" xfId="0" applyNumberFormat="1" applyFont="1" applyBorder="1" applyAlignment="1" applyProtection="1">
      <alignment horizontal="center"/>
      <protection locked="0"/>
    </xf>
    <xf numFmtId="0" fontId="5" fillId="0" borderId="0" xfId="0" applyFont="1" applyBorder="1" applyAlignment="1" applyProtection="1"/>
    <xf numFmtId="0" fontId="46" fillId="0" borderId="0" xfId="0" applyFont="1"/>
    <xf numFmtId="0" fontId="13" fillId="0" borderId="0" xfId="0" applyFont="1" applyBorder="1" applyAlignment="1">
      <alignment horizontal="center"/>
    </xf>
    <xf numFmtId="0" fontId="5" fillId="0" borderId="8" xfId="0" applyFont="1" applyBorder="1" applyAlignment="1" applyProtection="1">
      <alignment horizontal="center"/>
      <protection locked="0"/>
    </xf>
    <xf numFmtId="0" fontId="2" fillId="0" borderId="0" xfId="0" applyFont="1" applyBorder="1" applyAlignment="1">
      <alignment horizontal="center"/>
    </xf>
    <xf numFmtId="0" fontId="2" fillId="4" borderId="0" xfId="0" applyFont="1" applyFill="1" applyAlignment="1">
      <alignment horizontal="center"/>
    </xf>
    <xf numFmtId="172" fontId="13" fillId="0" borderId="6" xfId="2" applyNumberFormat="1" applyFont="1" applyBorder="1" applyProtection="1">
      <protection locked="0"/>
    </xf>
    <xf numFmtId="175" fontId="13" fillId="0" borderId="6" xfId="2" applyNumberFormat="1" applyFont="1" applyBorder="1" applyProtection="1">
      <protection locked="0"/>
    </xf>
    <xf numFmtId="42" fontId="2" fillId="11" borderId="2" xfId="2" applyNumberFormat="1" applyFont="1" applyFill="1" applyBorder="1"/>
    <xf numFmtId="0" fontId="2" fillId="0" borderId="0" xfId="0" applyFont="1" applyBorder="1" applyAlignment="1">
      <alignment horizontal="center"/>
    </xf>
    <xf numFmtId="0" fontId="2" fillId="0" borderId="38" xfId="0" applyFont="1" applyBorder="1" applyAlignment="1" applyProtection="1">
      <alignment horizontal="center"/>
      <protection locked="0"/>
    </xf>
    <xf numFmtId="0" fontId="4" fillId="0" borderId="0" xfId="0" applyFont="1" applyProtection="1"/>
    <xf numFmtId="49" fontId="3" fillId="0" borderId="49" xfId="0" applyNumberFormat="1" applyFont="1" applyBorder="1" applyAlignment="1" applyProtection="1">
      <alignment horizontal="left"/>
      <protection locked="0"/>
    </xf>
    <xf numFmtId="49" fontId="3" fillId="0" borderId="34" xfId="0" applyNumberFormat="1" applyFont="1" applyBorder="1" applyAlignment="1" applyProtection="1">
      <alignment horizontal="left"/>
      <protection locked="0"/>
    </xf>
    <xf numFmtId="10" fontId="6" fillId="0" borderId="6" xfId="7" applyNumberFormat="1" applyFont="1" applyBorder="1" applyAlignment="1" applyProtection="1">
      <alignment horizontal="center"/>
      <protection locked="0"/>
    </xf>
    <xf numFmtId="168" fontId="13" fillId="0" borderId="6" xfId="2" applyNumberFormat="1" applyFont="1" applyBorder="1" applyAlignment="1" applyProtection="1">
      <protection locked="0"/>
    </xf>
    <xf numFmtId="49" fontId="2" fillId="0" borderId="6" xfId="0" applyNumberFormat="1" applyFont="1" applyBorder="1" applyAlignment="1" applyProtection="1">
      <alignment horizontal="center"/>
      <protection locked="0"/>
    </xf>
    <xf numFmtId="0" fontId="2" fillId="0" borderId="6"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6" xfId="0" applyFont="1" applyBorder="1" applyProtection="1">
      <protection locked="0"/>
    </xf>
    <xf numFmtId="37" fontId="2" fillId="0" borderId="6" xfId="0" applyNumberFormat="1" applyFont="1" applyBorder="1" applyAlignment="1" applyProtection="1">
      <alignment horizontal="center"/>
      <protection locked="0"/>
    </xf>
    <xf numFmtId="0" fontId="3" fillId="0" borderId="6" xfId="0" applyFont="1" applyBorder="1" applyAlignment="1" applyProtection="1">
      <alignment horizontal="centerContinuous"/>
      <protection locked="0"/>
    </xf>
    <xf numFmtId="0" fontId="12" fillId="0" borderId="9" xfId="0" applyFont="1" applyBorder="1" applyProtection="1"/>
    <xf numFmtId="0" fontId="12" fillId="0" borderId="2" xfId="0" applyFont="1" applyBorder="1" applyProtection="1"/>
    <xf numFmtId="42" fontId="12" fillId="0" borderId="33" xfId="2" applyNumberFormat="1" applyFont="1" applyBorder="1" applyProtection="1">
      <protection locked="0"/>
    </xf>
    <xf numFmtId="41" fontId="12" fillId="0" borderId="59" xfId="1" applyNumberFormat="1" applyFont="1" applyBorder="1" applyProtection="1">
      <protection locked="0"/>
    </xf>
    <xf numFmtId="42" fontId="12" fillId="0" borderId="33" xfId="2" applyNumberFormat="1" applyFont="1" applyBorder="1" applyAlignment="1" applyProtection="1">
      <alignment horizontal="left"/>
      <protection locked="0"/>
    </xf>
    <xf numFmtId="41" fontId="12" fillId="0" borderId="62" xfId="1" applyNumberFormat="1" applyFont="1" applyBorder="1" applyAlignment="1" applyProtection="1">
      <protection locked="0"/>
    </xf>
    <xf numFmtId="41" fontId="12" fillId="0" borderId="62" xfId="1" applyNumberFormat="1" applyFont="1" applyBorder="1" applyProtection="1">
      <protection locked="0"/>
    </xf>
    <xf numFmtId="41" fontId="12" fillId="0" borderId="12" xfId="1" applyNumberFormat="1" applyFont="1" applyBorder="1" applyProtection="1">
      <protection locked="0"/>
    </xf>
    <xf numFmtId="41" fontId="12" fillId="0" borderId="5" xfId="1" applyNumberFormat="1" applyFont="1" applyBorder="1" applyProtection="1">
      <protection locked="0"/>
    </xf>
    <xf numFmtId="0" fontId="13" fillId="0" borderId="5" xfId="0" applyFont="1" applyBorder="1" applyProtection="1"/>
    <xf numFmtId="41" fontId="13" fillId="0" borderId="12" xfId="1" applyNumberFormat="1" applyFont="1" applyBorder="1" applyProtection="1">
      <protection locked="0"/>
    </xf>
    <xf numFmtId="41" fontId="12" fillId="0" borderId="6" xfId="1" applyNumberFormat="1" applyFont="1" applyBorder="1" applyProtection="1">
      <protection locked="0"/>
    </xf>
    <xf numFmtId="41" fontId="12" fillId="0" borderId="57" xfId="1" applyNumberFormat="1" applyFont="1" applyBorder="1" applyAlignment="1" applyProtection="1">
      <protection locked="0"/>
    </xf>
    <xf numFmtId="41" fontId="12" fillId="0" borderId="7" xfId="1" applyNumberFormat="1" applyFont="1" applyBorder="1" applyProtection="1">
      <protection locked="0"/>
    </xf>
    <xf numFmtId="41" fontId="12" fillId="0" borderId="59" xfId="1" applyNumberFormat="1" applyFont="1" applyBorder="1" applyAlignment="1" applyProtection="1">
      <protection locked="0"/>
    </xf>
    <xf numFmtId="41" fontId="12" fillId="0" borderId="37" xfId="1" applyNumberFormat="1" applyFont="1" applyBorder="1" applyProtection="1">
      <protection locked="0"/>
    </xf>
    <xf numFmtId="3" fontId="12" fillId="0" borderId="9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3" fontId="12" fillId="0" borderId="86" xfId="0" applyNumberFormat="1" applyFont="1" applyBorder="1" applyAlignment="1" applyProtection="1">
      <alignment horizontal="center"/>
      <protection locked="0"/>
    </xf>
    <xf numFmtId="3" fontId="12" fillId="0" borderId="31" xfId="0" applyNumberFormat="1" applyFont="1" applyBorder="1" applyAlignment="1" applyProtection="1">
      <alignment horizontal="center"/>
      <protection locked="0"/>
    </xf>
    <xf numFmtId="3" fontId="12" fillId="0" borderId="98" xfId="0" applyNumberFormat="1" applyFont="1" applyBorder="1" applyAlignment="1" applyProtection="1">
      <alignment horizontal="center"/>
      <protection locked="0"/>
    </xf>
    <xf numFmtId="3" fontId="12" fillId="0" borderId="9" xfId="0" applyNumberFormat="1" applyFont="1" applyBorder="1" applyAlignment="1" applyProtection="1">
      <alignment horizontal="center"/>
      <protection locked="0"/>
    </xf>
    <xf numFmtId="3" fontId="12" fillId="0" borderId="48" xfId="0" applyNumberFormat="1" applyFont="1" applyBorder="1" applyAlignment="1" applyProtection="1">
      <alignment horizontal="center"/>
      <protection locked="0"/>
    </xf>
    <xf numFmtId="3" fontId="12" fillId="0" borderId="10" xfId="0" applyNumberFormat="1" applyFont="1" applyBorder="1" applyAlignment="1" applyProtection="1">
      <alignment horizontal="center"/>
      <protection locked="0"/>
    </xf>
    <xf numFmtId="3" fontId="12" fillId="0" borderId="79" xfId="0" applyNumberFormat="1" applyFont="1" applyBorder="1" applyAlignment="1" applyProtection="1">
      <alignment horizontal="center"/>
      <protection locked="0"/>
    </xf>
    <xf numFmtId="3" fontId="12" fillId="0" borderId="46" xfId="0" applyNumberFormat="1" applyFont="1" applyBorder="1" applyAlignment="1" applyProtection="1">
      <alignment horizontal="center"/>
      <protection locked="0"/>
    </xf>
    <xf numFmtId="3" fontId="12" fillId="0" borderId="94" xfId="0" applyNumberFormat="1" applyFont="1" applyBorder="1" applyAlignment="1" applyProtection="1">
      <alignment horizontal="center"/>
      <protection locked="0"/>
    </xf>
    <xf numFmtId="3" fontId="12" fillId="0" borderId="39" xfId="0" applyNumberFormat="1" applyFont="1" applyBorder="1" applyAlignment="1" applyProtection="1">
      <alignment horizontal="center"/>
      <protection locked="0"/>
    </xf>
    <xf numFmtId="0" fontId="5" fillId="0" borderId="31" xfId="0" applyFont="1" applyBorder="1" applyAlignment="1" applyProtection="1">
      <protection locked="0"/>
    </xf>
    <xf numFmtId="0" fontId="5" fillId="0" borderId="58" xfId="0" applyFont="1" applyBorder="1" applyAlignment="1" applyProtection="1">
      <protection locked="0"/>
    </xf>
    <xf numFmtId="0" fontId="13" fillId="0" borderId="0" xfId="0" applyFont="1" applyBorder="1" applyAlignment="1">
      <alignment horizontal="center"/>
    </xf>
    <xf numFmtId="0" fontId="13" fillId="0" borderId="29" xfId="0" applyFont="1" applyBorder="1" applyAlignment="1">
      <alignment horizontal="center"/>
    </xf>
    <xf numFmtId="0" fontId="13" fillId="0" borderId="5" xfId="0" applyFont="1" applyBorder="1" applyAlignment="1">
      <alignment horizontal="center"/>
    </xf>
    <xf numFmtId="0" fontId="13" fillId="0" borderId="7" xfId="0" applyFont="1" applyBorder="1" applyAlignment="1">
      <alignment horizontal="center"/>
    </xf>
    <xf numFmtId="0" fontId="12" fillId="0" borderId="0" xfId="0" applyFont="1" applyBorder="1" applyAlignment="1">
      <alignment horizontal="center"/>
    </xf>
    <xf numFmtId="0" fontId="2" fillId="0" borderId="0" xfId="0" applyFont="1" applyAlignment="1" applyProtection="1"/>
    <xf numFmtId="0" fontId="13" fillId="0" borderId="8" xfId="0" applyFont="1" applyBorder="1" applyProtection="1"/>
    <xf numFmtId="0" fontId="2" fillId="12" borderId="99" xfId="0" applyFont="1" applyFill="1" applyBorder="1" applyAlignment="1">
      <alignment horizontal="left"/>
    </xf>
    <xf numFmtId="0" fontId="0" fillId="0" borderId="0" xfId="0" applyFill="1" applyProtection="1"/>
    <xf numFmtId="0" fontId="12" fillId="12" borderId="99" xfId="0" applyFont="1" applyFill="1" applyBorder="1"/>
    <xf numFmtId="0" fontId="13" fillId="12" borderId="99" xfId="0" applyFont="1" applyFill="1" applyBorder="1" applyAlignment="1">
      <alignment horizontal="center"/>
    </xf>
    <xf numFmtId="1" fontId="13" fillId="11" borderId="6" xfId="1" applyNumberFormat="1" applyFont="1" applyFill="1" applyBorder="1" applyAlignment="1" applyProtection="1">
      <alignment horizontal="center"/>
    </xf>
    <xf numFmtId="1" fontId="13" fillId="11" borderId="8" xfId="1" applyNumberFormat="1" applyFont="1" applyFill="1" applyBorder="1" applyAlignment="1" applyProtection="1">
      <alignment horizontal="center"/>
    </xf>
    <xf numFmtId="0" fontId="13" fillId="0" borderId="0" xfId="0" applyFont="1" applyBorder="1" applyAlignment="1">
      <alignment horizontal="center"/>
    </xf>
    <xf numFmtId="169" fontId="9" fillId="0" borderId="6" xfId="1" applyNumberFormat="1" applyFont="1" applyBorder="1" applyAlignment="1" applyProtection="1">
      <protection locked="0"/>
    </xf>
    <xf numFmtId="0" fontId="13" fillId="0" borderId="6" xfId="0" applyFont="1" applyBorder="1" applyAlignment="1" applyProtection="1">
      <alignment horizontal="left"/>
      <protection locked="0"/>
    </xf>
    <xf numFmtId="0" fontId="13" fillId="0" borderId="4" xfId="0" applyFont="1" applyBorder="1" applyAlignment="1">
      <alignment horizontal="center"/>
    </xf>
    <xf numFmtId="0" fontId="13" fillId="0" borderId="9" xfId="0" applyFont="1" applyBorder="1" applyAlignment="1">
      <alignment horizontal="center"/>
    </xf>
    <xf numFmtId="0" fontId="13" fillId="0" borderId="5" xfId="0" applyFont="1" applyBorder="1" applyAlignment="1">
      <alignment horizontal="center"/>
    </xf>
    <xf numFmtId="0" fontId="2" fillId="0" borderId="4" xfId="0" applyFont="1" applyBorder="1" applyAlignment="1">
      <alignment horizontal="center"/>
    </xf>
    <xf numFmtId="0" fontId="13" fillId="0" borderId="6" xfId="0" applyFont="1" applyBorder="1" applyProtection="1"/>
    <xf numFmtId="0" fontId="0" fillId="0" borderId="0" xfId="0" applyFont="1" applyProtection="1"/>
    <xf numFmtId="0" fontId="12" fillId="0" borderId="6" xfId="0" applyFont="1" applyBorder="1" applyProtection="1"/>
    <xf numFmtId="0" fontId="13" fillId="0" borderId="0" xfId="0" applyFont="1" applyFill="1" applyBorder="1" applyAlignment="1" applyProtection="1">
      <alignment horizontal="right"/>
    </xf>
    <xf numFmtId="0" fontId="0" fillId="0" borderId="6" xfId="0" applyBorder="1" applyProtection="1"/>
    <xf numFmtId="0" fontId="50" fillId="13" borderId="0" xfId="0" applyFont="1" applyFill="1" applyAlignment="1" applyProtection="1">
      <alignment horizontal="right"/>
    </xf>
    <xf numFmtId="0" fontId="51" fillId="13" borderId="0" xfId="0" applyFont="1" applyFill="1" applyBorder="1" applyProtection="1"/>
    <xf numFmtId="0" fontId="50" fillId="13" borderId="0" xfId="0" applyFont="1" applyFill="1" applyBorder="1" applyProtection="1"/>
    <xf numFmtId="0" fontId="50" fillId="13" borderId="0" xfId="0" applyFont="1" applyFill="1" applyBorder="1" applyAlignment="1" applyProtection="1">
      <alignment horizontal="right"/>
    </xf>
    <xf numFmtId="49" fontId="2" fillId="0" borderId="0" xfId="0" applyNumberFormat="1" applyFont="1" applyAlignment="1" applyProtection="1">
      <alignment horizontal="center"/>
    </xf>
    <xf numFmtId="0" fontId="5" fillId="0" borderId="2" xfId="0" applyFont="1" applyBorder="1" applyProtection="1"/>
    <xf numFmtId="0" fontId="11" fillId="0" borderId="2" xfId="0" applyFont="1" applyBorder="1" applyAlignment="1" applyProtection="1">
      <alignment horizontal="right"/>
    </xf>
    <xf numFmtId="0" fontId="13" fillId="0" borderId="2" xfId="0" applyFont="1" applyBorder="1" applyAlignment="1" applyProtection="1">
      <alignment horizontal="right"/>
    </xf>
    <xf numFmtId="0" fontId="50" fillId="13" borderId="0" xfId="0" applyFont="1" applyFill="1" applyBorder="1"/>
    <xf numFmtId="0" fontId="0" fillId="0" borderId="0" xfId="0" applyFont="1" applyBorder="1" applyProtection="1"/>
    <xf numFmtId="0" fontId="0" fillId="0" borderId="0" xfId="0" applyFont="1" applyBorder="1"/>
    <xf numFmtId="49" fontId="2" fillId="0" borderId="0" xfId="0" applyNumberFormat="1" applyFont="1" applyBorder="1" applyAlignment="1" applyProtection="1">
      <alignment horizontal="left" vertical="top"/>
    </xf>
    <xf numFmtId="49" fontId="2" fillId="0" borderId="0" xfId="0" applyNumberFormat="1" applyFont="1" applyAlignment="1">
      <alignment horizontal="left" vertical="top"/>
    </xf>
    <xf numFmtId="0" fontId="0" fillId="0" borderId="0" xfId="0" applyBorder="1" applyAlignment="1">
      <alignment vertical="center"/>
    </xf>
    <xf numFmtId="0" fontId="0" fillId="0" borderId="0" xfId="0" applyAlignment="1" applyProtection="1">
      <alignment vertical="center"/>
    </xf>
    <xf numFmtId="0" fontId="12" fillId="0" borderId="0" xfId="0" applyFont="1" applyAlignment="1">
      <alignment vertical="center"/>
    </xf>
    <xf numFmtId="0" fontId="2" fillId="0" borderId="38" xfId="0" applyFont="1" applyBorder="1" applyAlignment="1" applyProtection="1">
      <alignment horizontal="center" vertical="center"/>
      <protection locked="0"/>
    </xf>
    <xf numFmtId="0" fontId="12" fillId="0" borderId="0" xfId="0" applyFont="1" applyAlignment="1" applyProtection="1">
      <alignment vertical="center"/>
    </xf>
    <xf numFmtId="0" fontId="2" fillId="14" borderId="15" xfId="0" applyFont="1" applyFill="1" applyBorder="1" applyAlignment="1">
      <alignment horizontal="center"/>
    </xf>
    <xf numFmtId="0" fontId="52" fillId="12" borderId="99" xfId="0" applyFont="1" applyFill="1" applyBorder="1" applyProtection="1"/>
    <xf numFmtId="0" fontId="50" fillId="13" borderId="0" xfId="0" applyFont="1" applyFill="1"/>
    <xf numFmtId="0" fontId="50" fillId="13" borderId="0" xfId="0" applyFont="1" applyFill="1" applyAlignment="1">
      <alignment horizontal="left"/>
    </xf>
    <xf numFmtId="1" fontId="13" fillId="0" borderId="0" xfId="1" applyNumberFormat="1" applyFont="1" applyFill="1" applyBorder="1" applyAlignment="1" applyProtection="1">
      <alignment horizontal="center" vertical="center"/>
    </xf>
    <xf numFmtId="0" fontId="2" fillId="0" borderId="38" xfId="0" applyFont="1" applyFill="1" applyBorder="1" applyAlignment="1" applyProtection="1">
      <alignment horizontal="center"/>
      <protection locked="0"/>
    </xf>
    <xf numFmtId="0" fontId="2" fillId="0" borderId="0" xfId="0" applyFont="1" applyBorder="1" applyAlignment="1" applyProtection="1">
      <alignment horizontal="right" vertical="center"/>
    </xf>
    <xf numFmtId="0" fontId="13" fillId="0" borderId="6" xfId="0" applyFont="1" applyBorder="1" applyAlignment="1" applyProtection="1">
      <alignment horizontal="right"/>
    </xf>
    <xf numFmtId="0" fontId="13" fillId="0" borderId="0" xfId="0" applyFont="1" applyFill="1" applyBorder="1" applyProtection="1"/>
    <xf numFmtId="0" fontId="13" fillId="0" borderId="27" xfId="0" applyFont="1" applyBorder="1" applyProtection="1"/>
    <xf numFmtId="0" fontId="12" fillId="0" borderId="0" xfId="0" applyFont="1" applyFill="1" applyBorder="1" applyProtection="1"/>
    <xf numFmtId="0" fontId="0" fillId="0" borderId="4" xfId="0" applyBorder="1" applyProtection="1"/>
    <xf numFmtId="0" fontId="0" fillId="0" borderId="11" xfId="0" applyBorder="1" applyProtection="1"/>
    <xf numFmtId="0" fontId="0" fillId="0" borderId="9" xfId="0" applyBorder="1" applyProtection="1"/>
    <xf numFmtId="0" fontId="0" fillId="0" borderId="10" xfId="0" applyBorder="1" applyProtection="1"/>
    <xf numFmtId="167" fontId="0" fillId="0" borderId="0" xfId="1" applyNumberFormat="1" applyFont="1" applyBorder="1" applyAlignment="1" applyProtection="1"/>
    <xf numFmtId="0" fontId="2" fillId="0" borderId="50" xfId="0" applyFont="1" applyBorder="1" applyAlignment="1" applyProtection="1">
      <alignment horizontal="center"/>
      <protection locked="0"/>
    </xf>
    <xf numFmtId="0" fontId="13" fillId="0" borderId="25" xfId="0" applyFont="1" applyBorder="1" applyProtection="1"/>
    <xf numFmtId="0" fontId="12" fillId="0" borderId="19" xfId="0" applyFont="1" applyBorder="1" applyAlignment="1" applyProtection="1">
      <alignment horizontal="center"/>
      <protection locked="0"/>
    </xf>
    <xf numFmtId="0" fontId="13" fillId="0" borderId="22" xfId="0" applyFont="1" applyBorder="1" applyProtection="1"/>
    <xf numFmtId="0" fontId="13" fillId="0" borderId="29" xfId="0" applyFont="1" applyBorder="1" applyAlignment="1" applyProtection="1">
      <alignment horizontal="left"/>
    </xf>
    <xf numFmtId="10" fontId="5" fillId="0" borderId="3" xfId="7" applyNumberFormat="1" applyFont="1" applyBorder="1" applyAlignment="1" applyProtection="1">
      <alignment horizontal="right"/>
      <protection locked="0"/>
    </xf>
    <xf numFmtId="10" fontId="5" fillId="0" borderId="62" xfId="7" applyNumberFormat="1" applyFont="1" applyBorder="1" applyAlignment="1" applyProtection="1">
      <alignment horizontal="right"/>
      <protection locked="0"/>
    </xf>
    <xf numFmtId="10" fontId="5" fillId="0" borderId="29" xfId="7" applyNumberFormat="1" applyFont="1" applyBorder="1" applyAlignment="1" applyProtection="1">
      <alignment horizontal="right"/>
      <protection locked="0"/>
    </xf>
    <xf numFmtId="0" fontId="13" fillId="0" borderId="0" xfId="0" applyFont="1" applyFill="1" applyBorder="1" applyAlignment="1"/>
    <xf numFmtId="42" fontId="13" fillId="0" borderId="0" xfId="2" applyNumberFormat="1" applyFont="1" applyFill="1" applyBorder="1" applyProtection="1"/>
    <xf numFmtId="0" fontId="12" fillId="0" borderId="4" xfId="0" applyFont="1" applyBorder="1" applyProtection="1"/>
    <xf numFmtId="0" fontId="13" fillId="0" borderId="9" xfId="0" applyFont="1" applyBorder="1" applyProtection="1"/>
    <xf numFmtId="0" fontId="0" fillId="0" borderId="0" xfId="0" applyFont="1" applyBorder="1" applyAlignment="1">
      <alignment horizontal="center"/>
    </xf>
    <xf numFmtId="0" fontId="50" fillId="13" borderId="18" xfId="0" applyFont="1" applyFill="1" applyBorder="1"/>
    <xf numFmtId="0" fontId="13" fillId="0" borderId="3" xfId="0" applyFont="1" applyBorder="1"/>
    <xf numFmtId="42" fontId="13" fillId="11" borderId="30" xfId="2" applyNumberFormat="1" applyFont="1" applyFill="1" applyBorder="1"/>
    <xf numFmtId="0" fontId="13" fillId="0" borderId="11" xfId="0" applyFont="1" applyBorder="1"/>
    <xf numFmtId="0" fontId="50" fillId="0" borderId="0" xfId="0" applyFont="1" applyFill="1" applyBorder="1"/>
    <xf numFmtId="42" fontId="13" fillId="0" borderId="7" xfId="2" applyNumberFormat="1" applyFont="1" applyFill="1" applyBorder="1"/>
    <xf numFmtId="0" fontId="12" fillId="0" borderId="15" xfId="0" applyFont="1" applyBorder="1" applyAlignment="1">
      <alignment vertical="top"/>
    </xf>
    <xf numFmtId="0" fontId="12" fillId="0" borderId="0" xfId="0" applyFont="1" applyAlignment="1">
      <alignment vertical="top"/>
    </xf>
    <xf numFmtId="0" fontId="13" fillId="0" borderId="0" xfId="0" applyFont="1" applyAlignment="1">
      <alignment horizontal="left" vertical="top"/>
    </xf>
    <xf numFmtId="0" fontId="13" fillId="0" borderId="0" xfId="0" applyFont="1" applyAlignment="1">
      <alignment vertical="top"/>
    </xf>
    <xf numFmtId="0" fontId="12" fillId="0" borderId="2" xfId="0" applyFont="1" applyBorder="1" applyAlignment="1">
      <alignment vertical="top"/>
    </xf>
    <xf numFmtId="0" fontId="12" fillId="0" borderId="11" xfId="0" applyFont="1" applyBorder="1" applyAlignment="1" applyProtection="1">
      <alignment horizontal="center"/>
      <protection locked="0"/>
    </xf>
    <xf numFmtId="3" fontId="12" fillId="0" borderId="67" xfId="0" applyNumberFormat="1" applyFont="1" applyBorder="1" applyAlignment="1" applyProtection="1">
      <alignment horizontal="center"/>
      <protection locked="0"/>
    </xf>
    <xf numFmtId="0" fontId="2" fillId="0" borderId="0" xfId="0" applyFont="1" applyAlignment="1">
      <alignment wrapText="1"/>
    </xf>
    <xf numFmtId="170" fontId="12" fillId="0" borderId="108" xfId="0" applyNumberFormat="1" applyFont="1" applyBorder="1" applyAlignment="1" applyProtection="1">
      <alignment horizontal="center"/>
      <protection locked="0"/>
    </xf>
    <xf numFmtId="41" fontId="12" fillId="0" borderId="109" xfId="1" applyNumberFormat="1" applyFont="1" applyBorder="1" applyProtection="1">
      <protection locked="0"/>
    </xf>
    <xf numFmtId="41" fontId="12" fillId="0" borderId="7" xfId="0" applyNumberFormat="1" applyFont="1" applyBorder="1" applyProtection="1">
      <protection locked="0"/>
    </xf>
    <xf numFmtId="42" fontId="12" fillId="0" borderId="12" xfId="2" applyNumberFormat="1" applyFont="1" applyBorder="1" applyAlignment="1" applyProtection="1">
      <alignment horizontal="left"/>
      <protection locked="0"/>
    </xf>
    <xf numFmtId="49" fontId="3" fillId="0" borderId="6" xfId="0" applyNumberFormat="1" applyFont="1" applyBorder="1" applyAlignment="1" applyProtection="1">
      <alignment horizontal="left"/>
      <protection locked="0"/>
    </xf>
    <xf numFmtId="49" fontId="3" fillId="0" borderId="6" xfId="0" applyNumberFormat="1" applyFont="1" applyBorder="1" applyAlignment="1" applyProtection="1">
      <alignment horizontal="center"/>
      <protection locked="0"/>
    </xf>
    <xf numFmtId="0" fontId="0" fillId="0" borderId="0" xfId="0" applyFont="1" applyBorder="1" applyAlignment="1" applyProtection="1">
      <alignment horizontal="left" vertical="center"/>
    </xf>
    <xf numFmtId="49" fontId="9" fillId="0" borderId="19" xfId="0" applyNumberFormat="1" applyFont="1" applyBorder="1" applyAlignment="1" applyProtection="1">
      <alignment horizontal="center"/>
      <protection locked="0"/>
    </xf>
    <xf numFmtId="0" fontId="13" fillId="0" borderId="0" xfId="0" applyFont="1" applyAlignment="1">
      <alignment textRotation="90"/>
    </xf>
    <xf numFmtId="1" fontId="13" fillId="0" borderId="6" xfId="1" applyNumberFormat="1" applyFont="1" applyBorder="1" applyAlignment="1" applyProtection="1">
      <alignment horizontal="center"/>
      <protection locked="0"/>
    </xf>
    <xf numFmtId="0" fontId="3"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0" fontId="3" fillId="0" borderId="8" xfId="0" applyFont="1" applyBorder="1" applyAlignment="1" applyProtection="1">
      <protection locked="0"/>
    </xf>
    <xf numFmtId="0" fontId="3" fillId="0" borderId="6" xfId="0" applyFont="1" applyBorder="1" applyAlignment="1" applyProtection="1">
      <alignment horizontal="center"/>
      <protection locked="0"/>
    </xf>
    <xf numFmtId="0" fontId="5" fillId="0" borderId="6" xfId="0" applyFont="1" applyBorder="1" applyAlignment="1" applyProtection="1">
      <alignment horizontal="left"/>
      <protection locked="0"/>
    </xf>
    <xf numFmtId="0" fontId="5" fillId="0" borderId="57" xfId="0" applyFont="1" applyBorder="1" applyAlignment="1" applyProtection="1">
      <protection locked="0"/>
    </xf>
    <xf numFmtId="49" fontId="27" fillId="4" borderId="39" xfId="0" applyNumberFormat="1" applyFont="1" applyFill="1" applyBorder="1" applyAlignment="1" applyProtection="1">
      <alignment horizontal="left"/>
      <protection locked="0"/>
    </xf>
    <xf numFmtId="0" fontId="2" fillId="0" borderId="6" xfId="0" applyFont="1" applyBorder="1" applyAlignment="1" applyProtection="1">
      <alignment horizontal="left"/>
    </xf>
    <xf numFmtId="49" fontId="6" fillId="0" borderId="6" xfId="2" applyNumberFormat="1" applyFont="1" applyBorder="1" applyAlignment="1" applyProtection="1">
      <protection locked="0"/>
    </xf>
    <xf numFmtId="0" fontId="13" fillId="0" borderId="6" xfId="0" applyFont="1" applyBorder="1" applyAlignment="1" applyProtection="1">
      <alignment horizontal="center"/>
    </xf>
    <xf numFmtId="0" fontId="2" fillId="0" borderId="38" xfId="0" applyFont="1" applyBorder="1" applyAlignment="1" applyProtection="1">
      <alignment horizontal="center"/>
    </xf>
    <xf numFmtId="168" fontId="13" fillId="0" borderId="0" xfId="2" applyNumberFormat="1" applyFont="1" applyBorder="1" applyAlignment="1" applyProtection="1">
      <alignment horizontal="center"/>
    </xf>
    <xf numFmtId="164" fontId="13" fillId="0" borderId="0" xfId="2" applyFont="1" applyBorder="1" applyAlignment="1" applyProtection="1"/>
    <xf numFmtId="0" fontId="2" fillId="0" borderId="0" xfId="0" applyFont="1" applyFill="1" applyBorder="1" applyAlignment="1" applyProtection="1">
      <alignment horizontal="center"/>
    </xf>
    <xf numFmtId="49" fontId="5" fillId="0" borderId="0" xfId="0" applyNumberFormat="1" applyFont="1" applyBorder="1" applyAlignment="1" applyProtection="1">
      <alignment horizontal="left"/>
    </xf>
    <xf numFmtId="49" fontId="5" fillId="0" borderId="2" xfId="0" applyNumberFormat="1" applyFont="1" applyBorder="1" applyAlignment="1" applyProtection="1"/>
    <xf numFmtId="49" fontId="5" fillId="0" borderId="2" xfId="0" applyNumberFormat="1" applyFont="1" applyBorder="1" applyAlignment="1" applyProtection="1">
      <alignment horizontal="left"/>
    </xf>
    <xf numFmtId="49" fontId="15" fillId="0" borderId="2" xfId="4" applyNumberFormat="1" applyBorder="1" applyAlignment="1" applyProtection="1">
      <alignment horizontal="center"/>
    </xf>
    <xf numFmtId="49" fontId="9" fillId="0" borderId="2" xfId="0" applyNumberFormat="1" applyFont="1" applyBorder="1" applyAlignment="1" applyProtection="1">
      <alignment horizontal="center"/>
    </xf>
    <xf numFmtId="49" fontId="5" fillId="0" borderId="2" xfId="7" applyNumberFormat="1" applyFont="1" applyBorder="1" applyAlignment="1" applyProtection="1">
      <alignment horizontal="center"/>
    </xf>
    <xf numFmtId="0" fontId="51" fillId="13" borderId="0" xfId="0" applyFont="1" applyFill="1" applyAlignment="1" applyProtection="1">
      <alignment horizontal="right"/>
    </xf>
    <xf numFmtId="0" fontId="0" fillId="0" borderId="0" xfId="0" applyAlignment="1" applyProtection="1">
      <alignment horizontal="right"/>
    </xf>
    <xf numFmtId="0" fontId="5" fillId="0" borderId="0" xfId="0" applyFont="1" applyAlignment="1" applyProtection="1">
      <alignment horizontal="right"/>
    </xf>
    <xf numFmtId="0" fontId="12" fillId="0" borderId="3" xfId="0" applyFont="1" applyBorder="1" applyProtection="1"/>
    <xf numFmtId="0" fontId="13" fillId="0" borderId="4" xfId="0" applyFont="1" applyBorder="1" applyAlignment="1" applyProtection="1">
      <alignment horizontal="left"/>
    </xf>
    <xf numFmtId="0" fontId="13" fillId="0" borderId="4" xfId="0" applyFont="1" applyBorder="1" applyProtection="1"/>
    <xf numFmtId="0" fontId="13" fillId="0" borderId="4" xfId="0" applyFont="1" applyBorder="1" applyAlignment="1" applyProtection="1">
      <alignment horizontal="right"/>
    </xf>
    <xf numFmtId="0" fontId="13" fillId="0" borderId="29" xfId="0" applyFont="1" applyBorder="1" applyProtection="1"/>
    <xf numFmtId="0" fontId="13" fillId="0" borderId="9" xfId="0" applyFont="1" applyFill="1" applyBorder="1" applyAlignment="1" applyProtection="1">
      <alignment horizontal="right"/>
    </xf>
    <xf numFmtId="0" fontId="13" fillId="0" borderId="9" xfId="0" applyFont="1" applyFill="1" applyBorder="1" applyAlignment="1" applyProtection="1">
      <alignment horizontal="center"/>
    </xf>
    <xf numFmtId="0" fontId="12" fillId="0" borderId="9" xfId="0" applyFont="1" applyFill="1" applyBorder="1" applyProtection="1"/>
    <xf numFmtId="0" fontId="2" fillId="0" borderId="9" xfId="0" applyFont="1" applyFill="1" applyBorder="1" applyAlignment="1" applyProtection="1">
      <alignment horizontal="right"/>
    </xf>
    <xf numFmtId="0" fontId="13" fillId="0" borderId="0" xfId="0" applyFont="1" applyFill="1" applyBorder="1" applyAlignment="1" applyProtection="1">
      <alignment horizontal="center"/>
    </xf>
    <xf numFmtId="0" fontId="2" fillId="0" borderId="0" xfId="0" applyFont="1" applyFill="1" applyBorder="1" applyAlignment="1" applyProtection="1">
      <alignment horizontal="right"/>
    </xf>
    <xf numFmtId="0" fontId="2" fillId="4" borderId="0" xfId="0" applyFont="1" applyFill="1" applyAlignment="1" applyProtection="1">
      <alignment horizontal="center"/>
    </xf>
    <xf numFmtId="164" fontId="12" fillId="0" borderId="6" xfId="2" applyNumberFormat="1" applyFont="1" applyBorder="1" applyProtection="1">
      <protection locked="0"/>
    </xf>
    <xf numFmtId="0" fontId="0" fillId="0" borderId="6" xfId="0" applyBorder="1" applyProtection="1">
      <protection locked="0"/>
    </xf>
    <xf numFmtId="0" fontId="0" fillId="0" borderId="21" xfId="0" applyBorder="1" applyProtection="1"/>
    <xf numFmtId="49" fontId="9" fillId="0" borderId="103" xfId="0" applyNumberFormat="1" applyFont="1" applyBorder="1" applyAlignment="1" applyProtection="1">
      <alignment horizontal="center"/>
      <protection locked="0"/>
    </xf>
    <xf numFmtId="49" fontId="9" fillId="0" borderId="114" xfId="0" applyNumberFormat="1" applyFont="1" applyBorder="1" applyAlignment="1" applyProtection="1">
      <alignment horizontal="center"/>
      <protection locked="0"/>
    </xf>
    <xf numFmtId="49" fontId="2" fillId="0" borderId="87" xfId="0" applyNumberFormat="1" applyFont="1" applyBorder="1" applyAlignment="1" applyProtection="1">
      <alignment horizontal="right"/>
    </xf>
    <xf numFmtId="49" fontId="2" fillId="0" borderId="55" xfId="0" applyNumberFormat="1" applyFont="1" applyBorder="1" applyAlignment="1" applyProtection="1">
      <alignment horizontal="right"/>
    </xf>
    <xf numFmtId="49" fontId="2" fillId="0" borderId="113" xfId="0" applyNumberFormat="1" applyFont="1" applyBorder="1" applyAlignment="1" applyProtection="1">
      <alignment horizontal="right"/>
    </xf>
    <xf numFmtId="0" fontId="2" fillId="0" borderId="0" xfId="0" applyFont="1" applyBorder="1" applyAlignment="1" applyProtection="1">
      <alignment horizontal="center" vertical="center"/>
    </xf>
    <xf numFmtId="0" fontId="8" fillId="0" borderId="0" xfId="0" applyFont="1" applyBorder="1" applyProtection="1"/>
    <xf numFmtId="0" fontId="10" fillId="0" borderId="0" xfId="0" applyFont="1" applyProtection="1"/>
    <xf numFmtId="0" fontId="10" fillId="0" borderId="0" xfId="0" applyFont="1" applyBorder="1" applyProtection="1"/>
    <xf numFmtId="0" fontId="6" fillId="0" borderId="22" xfId="0" applyFont="1" applyBorder="1" applyAlignment="1" applyProtection="1">
      <alignment horizontal="center" vertical="center" wrapText="1"/>
    </xf>
    <xf numFmtId="0" fontId="0" fillId="0" borderId="2" xfId="0" applyBorder="1" applyAlignment="1" applyProtection="1">
      <alignment horizontal="right"/>
    </xf>
    <xf numFmtId="0" fontId="12" fillId="0" borderId="0" xfId="0" applyFont="1" applyAlignment="1" applyProtection="1">
      <alignment horizontal="right" vertical="center"/>
    </xf>
    <xf numFmtId="0" fontId="3" fillId="0" borderId="0" xfId="0" applyFont="1" applyAlignment="1" applyProtection="1">
      <alignment vertical="center"/>
    </xf>
    <xf numFmtId="0" fontId="0" fillId="0" borderId="0" xfId="0" applyFont="1" applyAlignment="1" applyProtection="1">
      <alignment vertical="center"/>
    </xf>
    <xf numFmtId="0" fontId="13" fillId="0" borderId="0" xfId="0" applyFont="1" applyBorder="1" applyAlignment="1" applyProtection="1">
      <alignment horizontal="left" vertical="center"/>
    </xf>
    <xf numFmtId="0" fontId="2" fillId="0" borderId="0" xfId="0" applyFont="1" applyAlignment="1" applyProtection="1">
      <alignment horizontal="right" vertical="center"/>
    </xf>
    <xf numFmtId="0" fontId="13" fillId="0" borderId="0" xfId="0" applyFont="1" applyBorder="1" applyAlignment="1" applyProtection="1">
      <alignment horizontal="right" vertical="center"/>
    </xf>
    <xf numFmtId="0" fontId="12" fillId="0" borderId="0" xfId="0" applyFont="1" applyBorder="1" applyAlignment="1" applyProtection="1"/>
    <xf numFmtId="49" fontId="12" fillId="0" borderId="0" xfId="0" applyNumberFormat="1" applyFont="1" applyBorder="1" applyAlignment="1" applyProtection="1">
      <alignment horizontal="left"/>
    </xf>
    <xf numFmtId="49" fontId="12" fillId="0" borderId="0" xfId="0" applyNumberFormat="1" applyFont="1" applyBorder="1" applyAlignment="1" applyProtection="1"/>
    <xf numFmtId="0" fontId="0" fillId="0" borderId="0" xfId="0" applyFont="1" applyAlignment="1" applyProtection="1">
      <alignment horizontal="right" vertical="center"/>
    </xf>
    <xf numFmtId="0" fontId="12" fillId="0" borderId="2" xfId="0" applyFont="1" applyBorder="1" applyAlignment="1" applyProtection="1">
      <alignment horizontal="right"/>
    </xf>
    <xf numFmtId="0" fontId="13" fillId="0" borderId="2" xfId="0" applyFont="1" applyBorder="1" applyAlignment="1" applyProtection="1">
      <alignment horizontal="center"/>
    </xf>
    <xf numFmtId="0" fontId="13" fillId="0" borderId="2" xfId="0" applyFont="1" applyBorder="1" applyAlignment="1" applyProtection="1">
      <alignment horizontal="left"/>
    </xf>
    <xf numFmtId="49" fontId="12" fillId="0" borderId="2" xfId="0" applyNumberFormat="1" applyFont="1" applyBorder="1" applyAlignment="1" applyProtection="1">
      <alignment horizontal="left"/>
    </xf>
    <xf numFmtId="0" fontId="0" fillId="0" borderId="2" xfId="0" applyFont="1" applyBorder="1" applyAlignment="1" applyProtection="1">
      <alignment vertical="center"/>
    </xf>
    <xf numFmtId="49" fontId="12" fillId="0" borderId="2" xfId="0" applyNumberFormat="1" applyFont="1" applyBorder="1" applyAlignment="1" applyProtection="1"/>
    <xf numFmtId="0" fontId="0" fillId="0" borderId="2" xfId="0" applyFont="1" applyBorder="1" applyAlignment="1" applyProtection="1">
      <alignment horizontal="right" vertical="center"/>
    </xf>
    <xf numFmtId="0" fontId="12" fillId="0" borderId="2" xfId="0" applyFont="1" applyBorder="1" applyAlignment="1" applyProtection="1">
      <alignment horizontal="center"/>
    </xf>
    <xf numFmtId="0" fontId="2" fillId="12" borderId="99" xfId="0" applyFont="1" applyFill="1" applyBorder="1" applyAlignment="1" applyProtection="1">
      <alignment horizontal="left"/>
    </xf>
    <xf numFmtId="0" fontId="2" fillId="0" borderId="0" xfId="0" applyFont="1" applyFill="1" applyBorder="1" applyAlignment="1" applyProtection="1">
      <alignment horizontal="left"/>
    </xf>
    <xf numFmtId="0" fontId="9" fillId="0" borderId="0" xfId="0" applyFont="1" applyProtection="1"/>
    <xf numFmtId="0" fontId="13" fillId="0" borderId="2" xfId="0" applyFont="1" applyBorder="1" applyProtection="1"/>
    <xf numFmtId="0" fontId="6" fillId="0" borderId="2" xfId="0" applyFont="1" applyBorder="1" applyProtection="1"/>
    <xf numFmtId="0" fontId="4" fillId="0" borderId="23" xfId="0" applyFont="1" applyBorder="1" applyProtection="1"/>
    <xf numFmtId="0" fontId="0" fillId="0" borderId="28" xfId="0" applyBorder="1" applyProtection="1"/>
    <xf numFmtId="0" fontId="0" fillId="0" borderId="24" xfId="0" applyBorder="1" applyProtection="1"/>
    <xf numFmtId="0" fontId="0" fillId="0" borderId="13" xfId="0" applyBorder="1" applyProtection="1"/>
    <xf numFmtId="0" fontId="2" fillId="0" borderId="24" xfId="0" applyFont="1" applyBorder="1" applyProtection="1"/>
    <xf numFmtId="0" fontId="2" fillId="0" borderId="27" xfId="0" applyFont="1" applyBorder="1" applyProtection="1"/>
    <xf numFmtId="0" fontId="0" fillId="0" borderId="25" xfId="0" applyBorder="1" applyProtection="1"/>
    <xf numFmtId="0" fontId="11" fillId="0" borderId="0" xfId="0" applyFont="1" applyAlignment="1" applyProtection="1">
      <alignment horizontal="left"/>
    </xf>
    <xf numFmtId="49" fontId="3" fillId="0" borderId="0" xfId="0" applyNumberFormat="1" applyFont="1" applyBorder="1" applyAlignment="1" applyProtection="1">
      <alignment horizontal="center"/>
    </xf>
    <xf numFmtId="0" fontId="11" fillId="0" borderId="2" xfId="0" applyFont="1" applyBorder="1" applyProtection="1"/>
    <xf numFmtId="0" fontId="0" fillId="0" borderId="0" xfId="0" applyBorder="1" applyAlignment="1" applyProtection="1">
      <alignment horizontal="right"/>
    </xf>
    <xf numFmtId="0" fontId="11" fillId="0" borderId="0" xfId="0" applyFont="1" applyBorder="1" applyProtection="1"/>
    <xf numFmtId="0" fontId="2" fillId="14" borderId="15" xfId="0" applyFont="1" applyFill="1" applyBorder="1" applyAlignment="1" applyProtection="1">
      <alignment horizontal="center"/>
    </xf>
    <xf numFmtId="49" fontId="3" fillId="0" borderId="0" xfId="0" applyNumberFormat="1" applyFont="1" applyBorder="1" applyAlignment="1" applyProtection="1">
      <alignment horizontal="left"/>
    </xf>
    <xf numFmtId="0" fontId="50" fillId="13" borderId="0" xfId="0" applyFont="1" applyFill="1" applyAlignment="1" applyProtection="1">
      <alignment horizontal="left"/>
    </xf>
    <xf numFmtId="0" fontId="50" fillId="0" borderId="0" xfId="0" applyFont="1" applyFill="1" applyAlignment="1" applyProtection="1">
      <alignment horizontal="left"/>
    </xf>
    <xf numFmtId="0" fontId="0"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Border="1" applyAlignment="1" applyProtection="1">
      <alignment horizontal="center"/>
    </xf>
    <xf numFmtId="0" fontId="10" fillId="0" borderId="0" xfId="0" applyFont="1" applyAlignment="1" applyProtection="1">
      <alignment vertical="top"/>
    </xf>
    <xf numFmtId="0" fontId="0" fillId="0" borderId="0" xfId="0" applyFont="1" applyAlignment="1" applyProtection="1">
      <alignment horizontal="left"/>
    </xf>
    <xf numFmtId="0" fontId="4" fillId="0" borderId="0" xfId="0" applyFont="1" applyBorder="1" applyProtection="1"/>
    <xf numFmtId="0" fontId="4" fillId="0" borderId="0" xfId="0" applyFont="1" applyAlignment="1" applyProtection="1">
      <alignment horizontal="center"/>
    </xf>
    <xf numFmtId="0" fontId="5" fillId="0" borderId="0" xfId="0" applyFont="1" applyBorder="1" applyAlignment="1" applyProtection="1">
      <alignment horizontal="right"/>
    </xf>
    <xf numFmtId="0" fontId="13" fillId="0" borderId="0" xfId="0" applyFont="1" applyFill="1" applyProtection="1"/>
    <xf numFmtId="0" fontId="5" fillId="0" borderId="0" xfId="0" applyFont="1" applyFill="1" applyProtection="1"/>
    <xf numFmtId="0" fontId="0" fillId="0" borderId="0" xfId="0" applyFont="1" applyFill="1" applyProtection="1"/>
    <xf numFmtId="1" fontId="13" fillId="0" borderId="0" xfId="1" applyNumberFormat="1" applyFont="1" applyAlignment="1" applyProtection="1">
      <alignment horizontal="right"/>
    </xf>
    <xf numFmtId="0" fontId="3" fillId="0" borderId="0" xfId="0" applyFont="1" applyAlignment="1" applyProtection="1">
      <alignment horizontal="left"/>
    </xf>
    <xf numFmtId="9" fontId="13" fillId="0" borderId="0" xfId="7" applyFont="1" applyBorder="1" applyAlignment="1" applyProtection="1">
      <alignment horizontal="right"/>
    </xf>
    <xf numFmtId="0" fontId="2" fillId="0" borderId="0" xfId="0" applyFont="1" applyBorder="1" applyAlignment="1" applyProtection="1">
      <alignment horizontal="center"/>
    </xf>
    <xf numFmtId="0" fontId="13" fillId="0" borderId="0" xfId="0" applyFont="1" applyBorder="1" applyAlignment="1" applyProtection="1">
      <alignment horizontal="center"/>
    </xf>
    <xf numFmtId="167" fontId="13" fillId="0" borderId="0" xfId="1" applyNumberFormat="1" applyFont="1" applyBorder="1" applyProtection="1"/>
    <xf numFmtId="49" fontId="2" fillId="0" borderId="0" xfId="0" applyNumberFormat="1" applyFont="1" applyBorder="1" applyAlignment="1" applyProtection="1">
      <alignment horizontal="center"/>
    </xf>
    <xf numFmtId="49" fontId="2" fillId="0" borderId="0" xfId="0" applyNumberFormat="1" applyFont="1" applyBorder="1" applyProtection="1"/>
    <xf numFmtId="49" fontId="57" fillId="0" borderId="0" xfId="0" applyNumberFormat="1" applyFont="1" applyBorder="1" applyProtection="1"/>
    <xf numFmtId="0" fontId="58" fillId="0" borderId="0" xfId="0" applyFont="1" applyBorder="1" applyProtection="1"/>
    <xf numFmtId="0" fontId="57" fillId="0" borderId="0" xfId="0" applyFont="1" applyBorder="1" applyProtection="1"/>
    <xf numFmtId="0" fontId="51" fillId="0" borderId="0" xfId="0" applyFont="1" applyBorder="1" applyProtection="1"/>
    <xf numFmtId="0" fontId="50" fillId="0" borderId="0" xfId="0" applyFont="1" applyBorder="1" applyProtection="1"/>
    <xf numFmtId="0" fontId="13" fillId="4" borderId="15" xfId="0" applyFont="1" applyFill="1" applyBorder="1" applyAlignment="1" applyProtection="1">
      <alignment horizontal="center"/>
    </xf>
    <xf numFmtId="0" fontId="2" fillId="0" borderId="6" xfId="0" applyFont="1" applyBorder="1" applyProtection="1">
      <protection locked="0"/>
    </xf>
    <xf numFmtId="0" fontId="20" fillId="0" borderId="0" xfId="0" applyFont="1" applyBorder="1" applyProtection="1"/>
    <xf numFmtId="0" fontId="10" fillId="0" borderId="2" xfId="0" applyFont="1" applyBorder="1" applyProtection="1"/>
    <xf numFmtId="0" fontId="20" fillId="0" borderId="2" xfId="0" applyFont="1" applyBorder="1" applyProtection="1"/>
    <xf numFmtId="0" fontId="0" fillId="0" borderId="0" xfId="0" applyAlignment="1" applyProtection="1">
      <alignment horizontal="left"/>
    </xf>
    <xf numFmtId="0" fontId="2" fillId="0" borderId="0" xfId="0" applyFont="1" applyBorder="1" applyAlignment="1" applyProtection="1"/>
    <xf numFmtId="0" fontId="49" fillId="0" borderId="0" xfId="0" applyFont="1" applyBorder="1" applyProtection="1"/>
    <xf numFmtId="0" fontId="56" fillId="0" borderId="0" xfId="0" applyFont="1" applyProtection="1"/>
    <xf numFmtId="0" fontId="2" fillId="0" borderId="0" xfId="0" applyFont="1" applyAlignment="1" applyProtection="1">
      <alignment horizontal="center"/>
    </xf>
    <xf numFmtId="170" fontId="3" fillId="0" borderId="0" xfId="0" applyNumberFormat="1" applyFont="1" applyBorder="1" applyAlignment="1" applyProtection="1">
      <alignment horizontal="center"/>
    </xf>
    <xf numFmtId="165" fontId="3" fillId="0" borderId="0" xfId="1" applyFont="1" applyBorder="1" applyAlignment="1" applyProtection="1">
      <alignment horizontal="right"/>
    </xf>
    <xf numFmtId="170" fontId="0" fillId="0" borderId="0" xfId="0" applyNumberFormat="1" applyBorder="1" applyAlignment="1" applyProtection="1">
      <alignment horizontal="center"/>
    </xf>
    <xf numFmtId="165" fontId="0" fillId="0" borderId="0" xfId="1" applyFont="1" applyBorder="1" applyAlignment="1" applyProtection="1">
      <alignment horizontal="left"/>
    </xf>
    <xf numFmtId="0" fontId="13" fillId="0" borderId="0" xfId="0" applyFont="1" applyAlignment="1" applyProtection="1"/>
    <xf numFmtId="0" fontId="0" fillId="0" borderId="0" xfId="0" applyFont="1" applyAlignment="1" applyProtection="1"/>
    <xf numFmtId="0" fontId="4" fillId="0" borderId="0" xfId="0" applyFont="1" applyAlignment="1" applyProtection="1"/>
    <xf numFmtId="0" fontId="13" fillId="0" borderId="21" xfId="0" applyFont="1" applyBorder="1" applyAlignment="1" applyProtection="1">
      <alignment horizontal="right"/>
    </xf>
    <xf numFmtId="0" fontId="0" fillId="0" borderId="46" xfId="0" applyBorder="1" applyProtection="1"/>
    <xf numFmtId="0" fontId="11" fillId="0" borderId="0" xfId="0" applyFont="1" applyBorder="1" applyAlignment="1" applyProtection="1"/>
    <xf numFmtId="0" fontId="7" fillId="0" borderId="0" xfId="0" applyFont="1" applyFill="1" applyAlignment="1" applyProtection="1">
      <alignment horizontal="center"/>
    </xf>
    <xf numFmtId="0" fontId="13" fillId="4" borderId="0" xfId="0" applyFont="1" applyFill="1" applyAlignment="1" applyProtection="1">
      <alignment horizontal="center"/>
    </xf>
    <xf numFmtId="0" fontId="10" fillId="0" borderId="0" xfId="0" applyFont="1" applyAlignment="1" applyProtection="1">
      <alignment horizontal="right"/>
    </xf>
    <xf numFmtId="168" fontId="3" fillId="0" borderId="0" xfId="2" applyNumberFormat="1" applyFont="1" applyBorder="1" applyAlignment="1" applyProtection="1">
      <alignment vertical="center"/>
    </xf>
    <xf numFmtId="0" fontId="3" fillId="0" borderId="6" xfId="0" applyFont="1" applyBorder="1" applyAlignment="1" applyProtection="1"/>
    <xf numFmtId="0" fontId="11" fillId="0" borderId="6" xfId="0" applyFont="1" applyBorder="1" applyProtection="1">
      <protection locked="0"/>
    </xf>
    <xf numFmtId="0" fontId="20" fillId="0" borderId="6" xfId="0" applyFont="1" applyBorder="1" applyProtection="1">
      <protection locked="0"/>
    </xf>
    <xf numFmtId="0" fontId="5" fillId="0" borderId="6" xfId="0" applyFont="1" applyBorder="1" applyAlignment="1" applyProtection="1">
      <alignment horizontal="center"/>
      <protection locked="0"/>
    </xf>
    <xf numFmtId="0" fontId="12" fillId="0" borderId="15" xfId="0" applyFont="1" applyBorder="1" applyProtection="1"/>
    <xf numFmtId="0" fontId="0" fillId="0" borderId="0" xfId="0" applyBorder="1" applyAlignment="1" applyProtection="1"/>
    <xf numFmtId="49" fontId="13" fillId="0" borderId="0" xfId="0" applyNumberFormat="1" applyFont="1" applyAlignment="1" applyProtection="1">
      <alignment horizontal="right"/>
    </xf>
    <xf numFmtId="49" fontId="13" fillId="0" borderId="0" xfId="0" applyNumberFormat="1" applyFont="1" applyAlignment="1" applyProtection="1">
      <alignment horizontal="left"/>
    </xf>
    <xf numFmtId="9" fontId="13" fillId="0" borderId="6" xfId="7" applyFont="1" applyBorder="1" applyAlignment="1" applyProtection="1">
      <alignment horizontal="right"/>
    </xf>
    <xf numFmtId="0" fontId="50" fillId="13" borderId="0" xfId="0" applyFont="1" applyFill="1" applyBorder="1" applyAlignment="1" applyProtection="1">
      <alignment horizontal="left"/>
    </xf>
    <xf numFmtId="0" fontId="13" fillId="0" borderId="28" xfId="0" applyFont="1" applyBorder="1" applyAlignment="1" applyProtection="1">
      <alignment horizontal="center"/>
    </xf>
    <xf numFmtId="0" fontId="13" fillId="0" borderId="21" xfId="0" applyFont="1" applyBorder="1" applyProtection="1"/>
    <xf numFmtId="0" fontId="12" fillId="0" borderId="21" xfId="0" applyFont="1" applyBorder="1" applyProtection="1"/>
    <xf numFmtId="0" fontId="2" fillId="0" borderId="25" xfId="0" applyFont="1" applyBorder="1" applyAlignment="1" applyProtection="1">
      <alignment horizontal="center"/>
    </xf>
    <xf numFmtId="0" fontId="13" fillId="0" borderId="23" xfId="0" applyFont="1" applyBorder="1" applyProtection="1"/>
    <xf numFmtId="0" fontId="13" fillId="0" borderId="28" xfId="0" applyFont="1" applyBorder="1" applyAlignment="1" applyProtection="1">
      <alignment horizontal="left"/>
    </xf>
    <xf numFmtId="0" fontId="13" fillId="0" borderId="23" xfId="0" applyFont="1" applyBorder="1" applyAlignment="1" applyProtection="1">
      <alignment horizontal="centerContinuous"/>
    </xf>
    <xf numFmtId="0" fontId="13" fillId="0" borderId="21" xfId="0" applyFont="1" applyBorder="1" applyAlignment="1" applyProtection="1">
      <alignment horizontal="centerContinuous"/>
    </xf>
    <xf numFmtId="0" fontId="12" fillId="0" borderId="21" xfId="0" applyFont="1" applyBorder="1" applyAlignment="1" applyProtection="1">
      <alignment horizontal="centerContinuous"/>
    </xf>
    <xf numFmtId="0" fontId="12" fillId="0" borderId="28" xfId="0" applyFont="1" applyBorder="1" applyAlignment="1" applyProtection="1">
      <alignment horizontal="centerContinuous"/>
    </xf>
    <xf numFmtId="0" fontId="13" fillId="0" borderId="28" xfId="0" applyFont="1" applyBorder="1" applyProtection="1"/>
    <xf numFmtId="0" fontId="13" fillId="0" borderId="26" xfId="0" applyFont="1" applyBorder="1" applyProtection="1"/>
    <xf numFmtId="0" fontId="13" fillId="0" borderId="25" xfId="0" applyFont="1" applyBorder="1" applyAlignment="1" applyProtection="1">
      <alignment horizontal="center"/>
    </xf>
    <xf numFmtId="0" fontId="12" fillId="0" borderId="0" xfId="0" applyFont="1" applyBorder="1" applyAlignment="1" applyProtection="1">
      <alignment horizontal="centerContinuous"/>
    </xf>
    <xf numFmtId="0" fontId="12" fillId="0" borderId="13" xfId="0" applyFont="1" applyBorder="1" applyProtection="1"/>
    <xf numFmtId="0" fontId="12" fillId="0" borderId="6" xfId="0" applyFont="1" applyBorder="1" applyAlignment="1" applyProtection="1"/>
    <xf numFmtId="0" fontId="12" fillId="0" borderId="25" xfId="0" applyFont="1" applyBorder="1" applyAlignment="1" applyProtection="1"/>
    <xf numFmtId="0" fontId="13" fillId="0" borderId="0" xfId="0" applyFont="1" applyBorder="1" applyAlignment="1" applyProtection="1">
      <alignment horizontal="centerContinuous"/>
    </xf>
    <xf numFmtId="0" fontId="2" fillId="0" borderId="27" xfId="0" applyFont="1" applyBorder="1" applyAlignment="1" applyProtection="1">
      <alignment horizontal="left"/>
    </xf>
    <xf numFmtId="0" fontId="13" fillId="0" borderId="25" xfId="0" applyFont="1" applyBorder="1" applyAlignment="1" applyProtection="1">
      <alignment horizontal="left"/>
    </xf>
    <xf numFmtId="0" fontId="13" fillId="0" borderId="13" xfId="0" applyFont="1" applyBorder="1" applyAlignment="1" applyProtection="1">
      <alignment horizontal="left"/>
    </xf>
    <xf numFmtId="0" fontId="2" fillId="0" borderId="50" xfId="0" applyFont="1" applyBorder="1" applyAlignment="1" applyProtection="1">
      <alignment horizontal="center"/>
    </xf>
    <xf numFmtId="0" fontId="12" fillId="0" borderId="27" xfId="0" applyFont="1" applyBorder="1" applyProtection="1"/>
    <xf numFmtId="167" fontId="12" fillId="11" borderId="25" xfId="1" applyNumberFormat="1" applyFont="1" applyFill="1" applyBorder="1" applyProtection="1"/>
    <xf numFmtId="167" fontId="12" fillId="11" borderId="1" xfId="1" applyNumberFormat="1" applyFont="1" applyFill="1" applyBorder="1" applyAlignment="1" applyProtection="1">
      <alignment horizontal="center"/>
    </xf>
    <xf numFmtId="167" fontId="12" fillId="0" borderId="0" xfId="1" applyNumberFormat="1" applyFont="1" applyFill="1" applyBorder="1" applyAlignment="1" applyProtection="1">
      <alignment horizontal="center"/>
    </xf>
    <xf numFmtId="167" fontId="12" fillId="0" borderId="0" xfId="1" applyNumberFormat="1" applyFont="1" applyFill="1" applyBorder="1" applyProtection="1"/>
    <xf numFmtId="0" fontId="2" fillId="0" borderId="5" xfId="0" applyFont="1" applyBorder="1" applyProtection="1"/>
    <xf numFmtId="0" fontId="12" fillId="0" borderId="5" xfId="0" applyFont="1" applyBorder="1" applyProtection="1"/>
    <xf numFmtId="0" fontId="12" fillId="0" borderId="0" xfId="0" applyFont="1" applyBorder="1" applyAlignment="1" applyProtection="1">
      <alignment horizontal="center"/>
    </xf>
    <xf numFmtId="0" fontId="12" fillId="0" borderId="0" xfId="0" applyFont="1" applyAlignment="1" applyProtection="1">
      <alignment horizontal="center"/>
    </xf>
    <xf numFmtId="0" fontId="12" fillId="0" borderId="29" xfId="0" applyFont="1" applyBorder="1" applyProtection="1"/>
    <xf numFmtId="0" fontId="12" fillId="0" borderId="9" xfId="0" applyFont="1" applyBorder="1" applyAlignment="1" applyProtection="1">
      <alignment horizontal="center"/>
    </xf>
    <xf numFmtId="0" fontId="12" fillId="0" borderId="4" xfId="0" applyFont="1" applyBorder="1" applyAlignment="1" applyProtection="1">
      <alignment horizontal="center"/>
    </xf>
    <xf numFmtId="0" fontId="4" fillId="0" borderId="0" xfId="0" applyFont="1" applyAlignment="1" applyProtection="1">
      <alignment horizontal="right"/>
    </xf>
    <xf numFmtId="0" fontId="2" fillId="0" borderId="0" xfId="0" applyFont="1" applyBorder="1" applyAlignment="1" applyProtection="1">
      <alignment horizontal="left" vertical="top" wrapText="1"/>
    </xf>
    <xf numFmtId="0" fontId="13" fillId="0" borderId="31" xfId="0" applyFont="1" applyBorder="1" applyAlignment="1" applyProtection="1">
      <alignment horizontal="center"/>
    </xf>
    <xf numFmtId="0" fontId="2" fillId="0" borderId="61" xfId="0" applyFont="1" applyBorder="1" applyAlignment="1" applyProtection="1">
      <alignment horizontal="center"/>
    </xf>
    <xf numFmtId="0" fontId="11" fillId="0" borderId="5" xfId="0" applyFont="1" applyBorder="1" applyAlignment="1" applyProtection="1">
      <alignment horizontal="center"/>
    </xf>
    <xf numFmtId="0" fontId="12" fillId="0" borderId="7" xfId="0" applyFont="1" applyBorder="1" applyProtection="1"/>
    <xf numFmtId="0" fontId="11" fillId="0" borderId="49" xfId="0" applyFont="1" applyBorder="1" applyAlignment="1" applyProtection="1">
      <alignment horizontal="center"/>
    </xf>
    <xf numFmtId="0" fontId="10" fillId="0" borderId="84" xfId="0" applyFont="1" applyBorder="1" applyAlignment="1" applyProtection="1">
      <alignment horizontal="center"/>
    </xf>
    <xf numFmtId="0" fontId="11" fillId="0" borderId="53" xfId="0" applyFont="1" applyBorder="1" applyAlignment="1" applyProtection="1">
      <alignment horizontal="center"/>
    </xf>
    <xf numFmtId="0" fontId="11" fillId="0" borderId="7" xfId="0" applyFont="1" applyBorder="1" applyAlignment="1" applyProtection="1">
      <alignment horizontal="center"/>
    </xf>
    <xf numFmtId="0" fontId="10" fillId="0" borderId="5" xfId="0" applyFont="1" applyBorder="1" applyAlignment="1" applyProtection="1">
      <alignment horizontal="center"/>
    </xf>
    <xf numFmtId="0" fontId="9" fillId="0" borderId="34" xfId="0" applyFont="1" applyBorder="1" applyAlignment="1" applyProtection="1">
      <alignment horizontal="center" wrapText="1"/>
    </xf>
    <xf numFmtId="0" fontId="20" fillId="0" borderId="12" xfId="0" applyFont="1" applyBorder="1" applyAlignment="1" applyProtection="1">
      <alignment horizontal="center" vertical="top" wrapText="1"/>
    </xf>
    <xf numFmtId="0" fontId="20" fillId="0" borderId="12" xfId="0" applyFont="1" applyBorder="1" applyAlignment="1" applyProtection="1">
      <alignment horizontal="center" vertical="justify"/>
    </xf>
    <xf numFmtId="0" fontId="11" fillId="0" borderId="33" xfId="0" applyFont="1" applyBorder="1" applyAlignment="1" applyProtection="1">
      <alignment horizontal="center" vertical="justify"/>
    </xf>
    <xf numFmtId="0" fontId="9" fillId="0" borderId="29" xfId="0" applyFont="1" applyBorder="1" applyProtection="1"/>
    <xf numFmtId="0" fontId="9" fillId="0" borderId="10" xfId="0" applyFont="1" applyBorder="1" applyProtection="1"/>
    <xf numFmtId="0" fontId="9" fillId="6" borderId="10" xfId="0" applyFont="1" applyFill="1" applyBorder="1" applyProtection="1"/>
    <xf numFmtId="0" fontId="9" fillId="0" borderId="51" xfId="0" applyFont="1" applyBorder="1" applyAlignment="1" applyProtection="1">
      <alignment horizontal="center"/>
    </xf>
    <xf numFmtId="0" fontId="9" fillId="0" borderId="52" xfId="0" applyFont="1" applyBorder="1" applyAlignment="1" applyProtection="1">
      <alignment horizontal="center" wrapText="1"/>
    </xf>
    <xf numFmtId="0" fontId="9" fillId="0" borderId="60" xfId="0" applyFont="1" applyBorder="1" applyAlignment="1" applyProtection="1">
      <alignment horizontal="center"/>
    </xf>
    <xf numFmtId="0" fontId="9" fillId="0" borderId="45" xfId="0" applyFont="1" applyFill="1" applyBorder="1" applyAlignment="1" applyProtection="1">
      <alignment horizontal="center"/>
    </xf>
    <xf numFmtId="0" fontId="12" fillId="8" borderId="11" xfId="0" applyFont="1" applyFill="1" applyBorder="1" applyProtection="1"/>
    <xf numFmtId="0" fontId="12" fillId="8" borderId="10" xfId="0" applyFont="1" applyFill="1" applyBorder="1" applyProtection="1"/>
    <xf numFmtId="0" fontId="12" fillId="0" borderId="68" xfId="0" applyFont="1" applyBorder="1" applyProtection="1"/>
    <xf numFmtId="0" fontId="12" fillId="0" borderId="20" xfId="0" applyFont="1" applyBorder="1" applyProtection="1"/>
    <xf numFmtId="0" fontId="50" fillId="13" borderId="0" xfId="0" applyFont="1" applyFill="1" applyProtection="1"/>
    <xf numFmtId="0" fontId="12" fillId="0" borderId="11" xfId="0" applyFont="1" applyBorder="1" applyProtection="1"/>
    <xf numFmtId="0" fontId="13" fillId="0" borderId="7" xfId="0" applyFont="1" applyBorder="1" applyProtection="1"/>
    <xf numFmtId="37" fontId="13" fillId="11" borderId="6" xfId="1" applyNumberFormat="1" applyFont="1" applyFill="1" applyBorder="1" applyProtection="1"/>
    <xf numFmtId="0" fontId="13" fillId="0" borderId="5" xfId="0" applyFont="1" applyBorder="1" applyAlignment="1" applyProtection="1"/>
    <xf numFmtId="0" fontId="13" fillId="0" borderId="7" xfId="0" applyFont="1" applyBorder="1" applyAlignment="1" applyProtection="1"/>
    <xf numFmtId="0" fontId="13" fillId="0" borderId="0" xfId="0" applyFont="1" applyBorder="1" applyAlignment="1" applyProtection="1"/>
    <xf numFmtId="0" fontId="13" fillId="0" borderId="6" xfId="0" applyFont="1" applyBorder="1" applyAlignment="1" applyProtection="1">
      <alignment horizontal="centerContinuous"/>
    </xf>
    <xf numFmtId="0" fontId="9" fillId="0" borderId="6" xfId="0" applyFont="1" applyBorder="1" applyAlignment="1" applyProtection="1">
      <alignment horizontal="center"/>
    </xf>
    <xf numFmtId="173" fontId="5" fillId="0" borderId="0" xfId="1" applyNumberFormat="1" applyFont="1" applyBorder="1" applyProtection="1"/>
    <xf numFmtId="42" fontId="13" fillId="0" borderId="0" xfId="2" applyNumberFormat="1" applyFont="1" applyBorder="1" applyProtection="1"/>
    <xf numFmtId="0" fontId="12" fillId="0" borderId="10" xfId="0" applyFont="1" applyBorder="1" applyProtection="1"/>
    <xf numFmtId="0" fontId="13" fillId="4" borderId="4" xfId="0" applyFont="1" applyFill="1" applyBorder="1" applyAlignment="1" applyProtection="1">
      <alignment horizontal="center"/>
    </xf>
    <xf numFmtId="5" fontId="13" fillId="0" borderId="0" xfId="0" applyNumberFormat="1" applyFont="1" applyBorder="1" applyProtection="1"/>
    <xf numFmtId="5" fontId="12" fillId="0" borderId="0" xfId="0" applyNumberFormat="1" applyFont="1" applyBorder="1" applyProtection="1"/>
    <xf numFmtId="168" fontId="12" fillId="0" borderId="0" xfId="0" applyNumberFormat="1" applyFont="1" applyBorder="1" applyProtection="1"/>
    <xf numFmtId="168" fontId="12" fillId="0" borderId="0" xfId="1" applyNumberFormat="1" applyFont="1" applyBorder="1" applyProtection="1"/>
    <xf numFmtId="0" fontId="13" fillId="0" borderId="0" xfId="0" applyFont="1" applyFill="1" applyBorder="1" applyAlignment="1" applyProtection="1"/>
    <xf numFmtId="0" fontId="13" fillId="0" borderId="0" xfId="0" applyFont="1" applyFill="1" applyBorder="1" applyAlignment="1" applyProtection="1">
      <alignment horizontal="centerContinuous"/>
    </xf>
    <xf numFmtId="0" fontId="12" fillId="0" borderId="2" xfId="0" applyFont="1" applyFill="1" applyBorder="1" applyProtection="1"/>
    <xf numFmtId="0" fontId="2" fillId="4" borderId="0" xfId="0" applyFont="1" applyFill="1" applyBorder="1" applyAlignment="1" applyProtection="1">
      <alignment horizontal="center"/>
    </xf>
    <xf numFmtId="1" fontId="13" fillId="0" borderId="0" xfId="1" applyNumberFormat="1" applyFont="1" applyFill="1" applyBorder="1" applyAlignment="1" applyProtection="1">
      <alignment horizontal="center"/>
    </xf>
    <xf numFmtId="3" fontId="13" fillId="0" borderId="0" xfId="1" applyNumberFormat="1" applyFont="1" applyFill="1" applyBorder="1" applyAlignment="1" applyProtection="1">
      <alignment horizontal="center"/>
    </xf>
    <xf numFmtId="5" fontId="13" fillId="0" borderId="0" xfId="0" applyNumberFormat="1" applyFont="1" applyFill="1" applyBorder="1" applyProtection="1"/>
    <xf numFmtId="5" fontId="12" fillId="0" borderId="0" xfId="0" applyNumberFormat="1" applyFont="1" applyFill="1" applyBorder="1" applyProtection="1"/>
    <xf numFmtId="172" fontId="13" fillId="0" borderId="0" xfId="2" applyNumberFormat="1" applyFont="1" applyFill="1" applyBorder="1" applyProtection="1"/>
    <xf numFmtId="168" fontId="12" fillId="0" borderId="0" xfId="0" applyNumberFormat="1" applyFont="1" applyFill="1" applyBorder="1" applyProtection="1"/>
    <xf numFmtId="173" fontId="5" fillId="0" borderId="0" xfId="1" applyNumberFormat="1" applyFont="1" applyFill="1" applyBorder="1" applyProtection="1"/>
    <xf numFmtId="0" fontId="2" fillId="0" borderId="101" xfId="0" applyFont="1" applyBorder="1" applyAlignment="1" applyProtection="1">
      <alignment horizontal="center"/>
    </xf>
    <xf numFmtId="168" fontId="2" fillId="0" borderId="95" xfId="2" applyNumberFormat="1" applyFont="1" applyBorder="1" applyAlignment="1" applyProtection="1">
      <alignment horizontal="center"/>
    </xf>
    <xf numFmtId="168" fontId="2" fillId="0" borderId="96" xfId="2" applyNumberFormat="1" applyFont="1" applyBorder="1" applyAlignment="1" applyProtection="1">
      <alignment horizontal="center"/>
    </xf>
    <xf numFmtId="0" fontId="13" fillId="0" borderId="44" xfId="0" applyFont="1" applyBorder="1" applyAlignment="1" applyProtection="1">
      <alignment horizontal="center"/>
    </xf>
    <xf numFmtId="0" fontId="0" fillId="0" borderId="3" xfId="0" applyBorder="1" applyProtection="1"/>
    <xf numFmtId="0" fontId="13" fillId="0" borderId="37" xfId="0" applyFont="1" applyBorder="1" applyAlignment="1" applyProtection="1">
      <alignment horizontal="center"/>
    </xf>
    <xf numFmtId="0" fontId="13" fillId="0" borderId="29" xfId="0" applyFont="1" applyBorder="1" applyAlignment="1" applyProtection="1">
      <alignment horizontal="center"/>
    </xf>
    <xf numFmtId="0" fontId="13" fillId="0" borderId="45" xfId="0" applyFont="1" applyBorder="1" applyAlignment="1" applyProtection="1">
      <alignment horizontal="center"/>
    </xf>
    <xf numFmtId="0" fontId="12" fillId="0" borderId="0" xfId="0" applyFont="1" applyBorder="1" applyAlignment="1" applyProtection="1">
      <alignment horizontal="right"/>
    </xf>
    <xf numFmtId="0" fontId="13" fillId="0" borderId="11" xfId="0" applyFont="1" applyBorder="1" applyAlignment="1" applyProtection="1">
      <alignment horizontal="center"/>
    </xf>
    <xf numFmtId="0" fontId="13" fillId="0" borderId="3" xfId="0" applyFont="1" applyBorder="1" applyAlignment="1" applyProtection="1">
      <alignment horizontal="center"/>
    </xf>
    <xf numFmtId="0" fontId="13" fillId="0" borderId="7" xfId="0" applyFont="1" applyBorder="1" applyAlignment="1" applyProtection="1">
      <alignment horizontal="center"/>
    </xf>
    <xf numFmtId="0" fontId="9" fillId="0" borderId="45" xfId="0" applyFont="1" applyBorder="1" applyAlignment="1" applyProtection="1">
      <alignment horizontal="center"/>
    </xf>
    <xf numFmtId="0" fontId="13" fillId="0" borderId="10" xfId="0" applyFont="1" applyBorder="1" applyAlignment="1" applyProtection="1">
      <alignment horizontal="center"/>
    </xf>
    <xf numFmtId="0" fontId="0" fillId="0" borderId="0" xfId="0" applyBorder="1" applyAlignment="1" applyProtection="1">
      <alignment horizontal="center"/>
    </xf>
    <xf numFmtId="42" fontId="13" fillId="11" borderId="20" xfId="2" applyNumberFormat="1" applyFont="1" applyFill="1" applyBorder="1" applyAlignment="1" applyProtection="1"/>
    <xf numFmtId="44" fontId="6" fillId="0" borderId="0" xfId="0" applyNumberFormat="1" applyFont="1" applyBorder="1" applyProtection="1"/>
    <xf numFmtId="44" fontId="12" fillId="0" borderId="0" xfId="0" applyNumberFormat="1" applyFont="1" applyBorder="1" applyProtection="1"/>
    <xf numFmtId="0" fontId="13" fillId="4" borderId="0" xfId="0" applyFont="1" applyFill="1" applyBorder="1" applyAlignment="1" applyProtection="1">
      <alignment horizontal="centerContinuous"/>
    </xf>
    <xf numFmtId="0" fontId="51" fillId="13" borderId="0" xfId="0" applyFont="1" applyFill="1" applyBorder="1" applyAlignment="1" applyProtection="1">
      <alignment horizontal="left"/>
    </xf>
    <xf numFmtId="0" fontId="4" fillId="0" borderId="0" xfId="0" applyFont="1" applyBorder="1" applyAlignment="1" applyProtection="1">
      <alignment horizontal="left" indent="1"/>
    </xf>
    <xf numFmtId="0" fontId="13" fillId="0" borderId="90" xfId="0" applyFont="1" applyBorder="1" applyAlignment="1" applyProtection="1">
      <alignment horizontal="center"/>
    </xf>
    <xf numFmtId="0" fontId="2" fillId="0" borderId="79" xfId="0" applyFont="1" applyBorder="1" applyAlignment="1" applyProtection="1">
      <alignment horizontal="center"/>
    </xf>
    <xf numFmtId="0" fontId="2" fillId="0" borderId="95" xfId="0" applyFont="1" applyBorder="1" applyAlignment="1" applyProtection="1">
      <alignment horizontal="center"/>
    </xf>
    <xf numFmtId="0" fontId="2" fillId="0" borderId="96" xfId="0" applyFont="1" applyBorder="1" applyAlignment="1" applyProtection="1">
      <alignment horizontal="center"/>
    </xf>
    <xf numFmtId="0" fontId="2" fillId="0" borderId="44" xfId="0" applyFont="1" applyBorder="1" applyAlignment="1" applyProtection="1">
      <alignment horizontal="center"/>
    </xf>
    <xf numFmtId="0" fontId="13" fillId="0" borderId="35" xfId="0" applyFont="1" applyBorder="1" applyProtection="1"/>
    <xf numFmtId="0" fontId="2" fillId="0" borderId="97" xfId="0" applyFont="1" applyBorder="1" applyAlignment="1" applyProtection="1">
      <alignment horizontal="center"/>
    </xf>
    <xf numFmtId="0" fontId="13" fillId="0" borderId="93" xfId="0" applyFont="1" applyBorder="1" applyAlignment="1" applyProtection="1">
      <alignment horizontal="centerContinuous"/>
    </xf>
    <xf numFmtId="0" fontId="13" fillId="0" borderId="32" xfId="0" applyFont="1" applyBorder="1" applyAlignment="1" applyProtection="1">
      <alignment horizontal="center"/>
    </xf>
    <xf numFmtId="0" fontId="2" fillId="0" borderId="92" xfId="0" applyFont="1" applyBorder="1" applyAlignment="1" applyProtection="1">
      <alignment horizontal="center"/>
    </xf>
    <xf numFmtId="0" fontId="4" fillId="0" borderId="15" xfId="0" applyFont="1" applyBorder="1" applyProtection="1"/>
    <xf numFmtId="0" fontId="12" fillId="0" borderId="37" xfId="0" applyFont="1" applyBorder="1" applyProtection="1"/>
    <xf numFmtId="0" fontId="3" fillId="0" borderId="5" xfId="0" applyFont="1" applyBorder="1" applyProtection="1"/>
    <xf numFmtId="42" fontId="12" fillId="5" borderId="34" xfId="0" applyNumberFormat="1" applyFont="1" applyFill="1" applyBorder="1" applyProtection="1"/>
    <xf numFmtId="0" fontId="12" fillId="5" borderId="34" xfId="0" applyFont="1" applyFill="1" applyBorder="1" applyProtection="1"/>
    <xf numFmtId="42" fontId="13" fillId="11" borderId="38" xfId="1" applyNumberFormat="1" applyFont="1" applyFill="1" applyBorder="1" applyProtection="1"/>
    <xf numFmtId="42" fontId="13" fillId="11" borderId="39" xfId="0" applyNumberFormat="1" applyFont="1" applyFill="1" applyBorder="1" applyProtection="1"/>
    <xf numFmtId="167" fontId="13" fillId="0" borderId="37" xfId="1" applyNumberFormat="1" applyFont="1" applyBorder="1" applyProtection="1"/>
    <xf numFmtId="0" fontId="3" fillId="0" borderId="104" xfId="0" applyFont="1" applyBorder="1" applyProtection="1"/>
    <xf numFmtId="0" fontId="2" fillId="0" borderId="5" xfId="0" applyFont="1" applyBorder="1" applyAlignment="1" applyProtection="1">
      <alignment horizontal="center"/>
    </xf>
    <xf numFmtId="42" fontId="13" fillId="11" borderId="38" xfId="0" applyNumberFormat="1" applyFont="1" applyFill="1" applyBorder="1" applyProtection="1"/>
    <xf numFmtId="0" fontId="2" fillId="4" borderId="0" xfId="0" applyFont="1" applyFill="1" applyBorder="1" applyAlignment="1" applyProtection="1">
      <alignment horizontal="centerContinuous"/>
    </xf>
    <xf numFmtId="0" fontId="2" fillId="0" borderId="31" xfId="0" applyFont="1" applyBorder="1" applyAlignment="1" applyProtection="1">
      <alignment horizontal="center"/>
    </xf>
    <xf numFmtId="0" fontId="2" fillId="0" borderId="11" xfId="0" applyFont="1" applyBorder="1" applyAlignment="1" applyProtection="1">
      <alignment horizontal="center"/>
    </xf>
    <xf numFmtId="0" fontId="2" fillId="0" borderId="32" xfId="0" applyFont="1" applyBorder="1" applyAlignment="1" applyProtection="1">
      <alignment horizontal="center"/>
    </xf>
    <xf numFmtId="0" fontId="13" fillId="5" borderId="33" xfId="0" applyFont="1" applyFill="1" applyBorder="1" applyProtection="1"/>
    <xf numFmtId="0" fontId="13" fillId="5" borderId="6" xfId="0" applyFont="1" applyFill="1" applyBorder="1" applyProtection="1"/>
    <xf numFmtId="42" fontId="13" fillId="11" borderId="85" xfId="1" applyNumberFormat="1" applyFont="1" applyFill="1" applyBorder="1" applyProtection="1"/>
    <xf numFmtId="0" fontId="12" fillId="5" borderId="38" xfId="0" applyFont="1" applyFill="1" applyBorder="1" applyAlignment="1" applyProtection="1">
      <alignment horizontal="centerContinuous"/>
    </xf>
    <xf numFmtId="0" fontId="12" fillId="5" borderId="46" xfId="0" applyFont="1" applyFill="1" applyBorder="1" applyAlignment="1" applyProtection="1">
      <alignment horizontal="centerContinuous"/>
    </xf>
    <xf numFmtId="41" fontId="12" fillId="5" borderId="33" xfId="0" applyNumberFormat="1" applyFont="1" applyFill="1" applyBorder="1" applyProtection="1"/>
    <xf numFmtId="41" fontId="12" fillId="5" borderId="6" xfId="0" applyNumberFormat="1" applyFont="1" applyFill="1" applyBorder="1" applyProtection="1"/>
    <xf numFmtId="42" fontId="12" fillId="11" borderId="38" xfId="1" applyNumberFormat="1" applyFont="1" applyFill="1" applyBorder="1" applyProtection="1"/>
    <xf numFmtId="42" fontId="12" fillId="11" borderId="85" xfId="1" applyNumberFormat="1" applyFont="1" applyFill="1" applyBorder="1" applyProtection="1"/>
    <xf numFmtId="0" fontId="13" fillId="0" borderId="37" xfId="0" applyFont="1" applyBorder="1" applyProtection="1"/>
    <xf numFmtId="0" fontId="12" fillId="5" borderId="33" xfId="0" applyFont="1" applyFill="1" applyBorder="1" applyProtection="1"/>
    <xf numFmtId="0" fontId="12" fillId="5" borderId="6" xfId="0" applyFont="1" applyFill="1" applyBorder="1" applyProtection="1"/>
    <xf numFmtId="0" fontId="12" fillId="5" borderId="59" xfId="0" applyFont="1" applyFill="1" applyBorder="1" applyProtection="1"/>
    <xf numFmtId="0" fontId="12" fillId="5" borderId="8" xfId="0" applyFont="1" applyFill="1" applyBorder="1" applyProtection="1"/>
    <xf numFmtId="0" fontId="12" fillId="5" borderId="37" xfId="0" applyFont="1" applyFill="1" applyBorder="1" applyProtection="1"/>
    <xf numFmtId="0" fontId="12" fillId="5" borderId="0" xfId="0" applyFont="1" applyFill="1" applyBorder="1" applyProtection="1"/>
    <xf numFmtId="0" fontId="12" fillId="0" borderId="104" xfId="0" applyFont="1" applyBorder="1" applyProtection="1"/>
    <xf numFmtId="42" fontId="13" fillId="11" borderId="81" xfId="1" applyNumberFormat="1" applyFont="1" applyFill="1" applyBorder="1" applyProtection="1"/>
    <xf numFmtId="42" fontId="12" fillId="11" borderId="39" xfId="1" applyNumberFormat="1" applyFont="1" applyFill="1" applyBorder="1" applyProtection="1"/>
    <xf numFmtId="42" fontId="13" fillId="11" borderId="67" xfId="0" applyNumberFormat="1" applyFont="1" applyFill="1" applyBorder="1" applyProtection="1"/>
    <xf numFmtId="42" fontId="13" fillId="11" borderId="10" xfId="2" applyNumberFormat="1" applyFont="1" applyFill="1" applyBorder="1" applyProtection="1"/>
    <xf numFmtId="0" fontId="13" fillId="4" borderId="15" xfId="0" applyFont="1" applyFill="1" applyBorder="1" applyAlignment="1"/>
    <xf numFmtId="0" fontId="3" fillId="0" borderId="6" xfId="0" applyFont="1" applyBorder="1" applyAlignment="1" applyProtection="1">
      <alignment horizontal="left"/>
      <protection locked="0"/>
    </xf>
    <xf numFmtId="0" fontId="2" fillId="0" borderId="0" xfId="0" applyFont="1" applyBorder="1" applyAlignment="1" applyProtection="1">
      <alignment horizontal="center"/>
    </xf>
    <xf numFmtId="0" fontId="5"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5" fillId="0" borderId="8" xfId="0" applyFont="1" applyBorder="1" applyAlignment="1" applyProtection="1">
      <protection locked="0"/>
    </xf>
    <xf numFmtId="168" fontId="2" fillId="0" borderId="2" xfId="2" applyNumberFormat="1" applyFont="1" applyFill="1" applyBorder="1" applyProtection="1">
      <protection locked="0"/>
    </xf>
    <xf numFmtId="42" fontId="13" fillId="0" borderId="6" xfId="1" applyNumberFormat="1" applyFont="1" applyFill="1" applyBorder="1"/>
    <xf numFmtId="10" fontId="12" fillId="0" borderId="6" xfId="7" applyNumberFormat="1" applyFont="1" applyFill="1" applyBorder="1" applyProtection="1">
      <protection locked="0"/>
    </xf>
    <xf numFmtId="10" fontId="12" fillId="0" borderId="34" xfId="7" applyNumberFormat="1" applyFont="1" applyFill="1" applyBorder="1" applyProtection="1">
      <protection locked="0"/>
    </xf>
    <xf numFmtId="0" fontId="13" fillId="0" borderId="0" xfId="0" applyFont="1" applyAlignment="1" applyProtection="1">
      <alignment horizontal="centerContinuous"/>
    </xf>
    <xf numFmtId="42" fontId="12" fillId="0" borderId="22" xfId="2" applyNumberFormat="1" applyFont="1" applyBorder="1" applyProtection="1"/>
    <xf numFmtId="42" fontId="12" fillId="0" borderId="19" xfId="2" applyNumberFormat="1" applyFont="1" applyBorder="1" applyProtection="1"/>
    <xf numFmtId="42" fontId="13" fillId="0" borderId="22" xfId="0" applyNumberFormat="1" applyFont="1" applyBorder="1" applyProtection="1"/>
    <xf numFmtId="0" fontId="0" fillId="0" borderId="0" xfId="0" applyFont="1" applyBorder="1" applyAlignment="1" applyProtection="1">
      <alignment horizontal="left"/>
    </xf>
    <xf numFmtId="42" fontId="13" fillId="11" borderId="82" xfId="2" applyNumberFormat="1" applyFont="1" applyFill="1" applyBorder="1" applyProtection="1"/>
    <xf numFmtId="42" fontId="12" fillId="0" borderId="22" xfId="0" applyNumberFormat="1" applyFont="1" applyBorder="1" applyProtection="1"/>
    <xf numFmtId="0" fontId="13" fillId="0" borderId="22" xfId="0" applyFont="1" applyBorder="1" applyAlignment="1" applyProtection="1">
      <alignment horizontal="centerContinuous"/>
    </xf>
    <xf numFmtId="0" fontId="12" fillId="0" borderId="19" xfId="0" applyFont="1" applyBorder="1" applyProtection="1"/>
    <xf numFmtId="42" fontId="12" fillId="0" borderId="26" xfId="0" applyNumberFormat="1" applyFont="1" applyBorder="1" applyProtection="1"/>
    <xf numFmtId="0" fontId="2" fillId="0" borderId="0" xfId="0" applyFont="1" applyFill="1" applyProtection="1"/>
    <xf numFmtId="0" fontId="12" fillId="0" borderId="0" xfId="0" applyFont="1" applyFill="1" applyProtection="1"/>
    <xf numFmtId="42" fontId="13" fillId="11" borderId="19" xfId="2" applyNumberFormat="1" applyFont="1" applyFill="1" applyBorder="1" applyProtection="1"/>
    <xf numFmtId="0" fontId="12" fillId="12" borderId="99" xfId="0" applyFont="1" applyFill="1" applyBorder="1" applyProtection="1"/>
    <xf numFmtId="0" fontId="0" fillId="0" borderId="15" xfId="0" applyFont="1" applyBorder="1" applyProtection="1"/>
    <xf numFmtId="0" fontId="4" fillId="0" borderId="0" xfId="0" applyFont="1" applyAlignment="1" applyProtection="1">
      <alignment horizontal="left"/>
    </xf>
    <xf numFmtId="0" fontId="50" fillId="0" borderId="0" xfId="0" applyFont="1" applyFill="1" applyProtection="1"/>
    <xf numFmtId="0" fontId="13" fillId="0" borderId="23" xfId="0" applyFont="1" applyBorder="1" applyAlignment="1" applyProtection="1">
      <alignment horizontal="left"/>
    </xf>
    <xf numFmtId="0" fontId="12" fillId="0" borderId="28" xfId="0" applyFont="1" applyBorder="1" applyProtection="1"/>
    <xf numFmtId="0" fontId="13" fillId="0" borderId="13" xfId="0" applyFont="1" applyBorder="1" applyAlignment="1" applyProtection="1">
      <alignment horizontal="centerContinuous"/>
    </xf>
    <xf numFmtId="0" fontId="13" fillId="0" borderId="24" xfId="0" applyFont="1" applyBorder="1" applyAlignment="1" applyProtection="1">
      <alignment horizontal="left"/>
    </xf>
    <xf numFmtId="0" fontId="2" fillId="0" borderId="13" xfId="0" applyFont="1" applyBorder="1" applyAlignment="1" applyProtection="1">
      <alignment horizontal="center"/>
    </xf>
    <xf numFmtId="0" fontId="13" fillId="0" borderId="13" xfId="0" applyFont="1" applyBorder="1" applyAlignment="1" applyProtection="1">
      <alignment horizontal="center"/>
    </xf>
    <xf numFmtId="0" fontId="12" fillId="0" borderId="25" xfId="0" applyFont="1" applyBorder="1" applyProtection="1"/>
    <xf numFmtId="0" fontId="13" fillId="0" borderId="25" xfId="0" applyFont="1" applyBorder="1" applyAlignment="1" applyProtection="1">
      <alignment horizontal="centerContinuous"/>
    </xf>
    <xf numFmtId="0" fontId="12" fillId="5" borderId="0" xfId="0" applyFont="1" applyFill="1" applyProtection="1"/>
    <xf numFmtId="0" fontId="12" fillId="5" borderId="13" xfId="0" applyFont="1" applyFill="1" applyBorder="1" applyProtection="1"/>
    <xf numFmtId="0" fontId="12" fillId="5" borderId="25" xfId="0" applyFont="1" applyFill="1" applyBorder="1" applyProtection="1"/>
    <xf numFmtId="0" fontId="2" fillId="4" borderId="15" xfId="0" applyFont="1" applyFill="1" applyBorder="1" applyAlignment="1" applyProtection="1">
      <alignment horizontal="center"/>
    </xf>
    <xf numFmtId="0" fontId="2" fillId="0" borderId="26" xfId="0" applyFont="1" applyBorder="1" applyAlignment="1" applyProtection="1">
      <alignment horizontal="center"/>
    </xf>
    <xf numFmtId="0" fontId="13" fillId="0" borderId="19" xfId="0" applyFont="1" applyBorder="1" applyAlignment="1" applyProtection="1">
      <alignment horizontal="center"/>
    </xf>
    <xf numFmtId="0" fontId="0" fillId="0" borderId="3" xfId="0" applyFont="1" applyBorder="1" applyProtection="1"/>
    <xf numFmtId="0" fontId="12" fillId="0" borderId="103" xfId="0" applyFont="1" applyBorder="1" applyAlignment="1" applyProtection="1">
      <alignment horizontal="center"/>
    </xf>
    <xf numFmtId="0" fontId="12" fillId="0" borderId="4" xfId="0" applyFont="1" applyBorder="1" applyAlignment="1" applyProtection="1">
      <alignment horizontal="centerContinuous"/>
    </xf>
    <xf numFmtId="0" fontId="12" fillId="0" borderId="103" xfId="0" applyFont="1" applyBorder="1" applyAlignment="1" applyProtection="1">
      <alignment horizontal="centerContinuous"/>
    </xf>
    <xf numFmtId="0" fontId="12" fillId="0" borderId="102" xfId="0" applyFont="1" applyBorder="1" applyAlignment="1" applyProtection="1">
      <alignment horizontal="center"/>
    </xf>
    <xf numFmtId="0" fontId="13" fillId="0" borderId="85" xfId="0" applyFont="1" applyBorder="1" applyProtection="1"/>
    <xf numFmtId="0" fontId="13" fillId="0" borderId="46" xfId="0" applyFont="1" applyBorder="1" applyProtection="1"/>
    <xf numFmtId="0" fontId="2" fillId="0" borderId="61" xfId="0" applyFont="1" applyBorder="1" applyProtection="1"/>
    <xf numFmtId="0" fontId="13" fillId="0" borderId="36" xfId="0" applyFont="1" applyBorder="1" applyProtection="1"/>
    <xf numFmtId="0" fontId="2" fillId="0" borderId="29" xfId="0" applyFont="1" applyBorder="1" applyProtection="1"/>
    <xf numFmtId="42" fontId="13" fillId="11" borderId="2" xfId="0" applyNumberFormat="1" applyFont="1" applyFill="1" applyBorder="1" applyProtection="1"/>
    <xf numFmtId="1" fontId="13" fillId="0" borderId="0" xfId="0" applyNumberFormat="1" applyFont="1" applyAlignment="1" applyProtection="1">
      <alignment horizontal="right"/>
    </xf>
    <xf numFmtId="0" fontId="4" fillId="0" borderId="0" xfId="0" applyFont="1" applyBorder="1" applyAlignment="1" applyProtection="1">
      <alignment horizontal="left"/>
    </xf>
    <xf numFmtId="0" fontId="12" fillId="0" borderId="0" xfId="0" applyFont="1" applyAlignment="1" applyProtection="1">
      <alignment horizontal="left"/>
    </xf>
    <xf numFmtId="9" fontId="13" fillId="9" borderId="6" xfId="7" applyFont="1" applyFill="1" applyBorder="1" applyAlignment="1" applyProtection="1">
      <alignment horizontal="right"/>
    </xf>
    <xf numFmtId="0" fontId="12" fillId="0" borderId="2" xfId="0" applyFont="1" applyBorder="1" applyAlignment="1" applyProtection="1">
      <alignment horizontal="left"/>
    </xf>
    <xf numFmtId="0" fontId="13" fillId="0" borderId="20" xfId="0" applyFont="1" applyBorder="1" applyAlignment="1" applyProtection="1">
      <alignment horizontal="right"/>
    </xf>
    <xf numFmtId="0" fontId="13" fillId="4" borderId="0" xfId="0" applyFont="1" applyFill="1" applyBorder="1" applyAlignment="1" applyProtection="1">
      <alignment horizontal="center"/>
    </xf>
    <xf numFmtId="0" fontId="12" fillId="0" borderId="26" xfId="0" applyFont="1" applyBorder="1" applyProtection="1"/>
    <xf numFmtId="0" fontId="13" fillId="0" borderId="22" xfId="0" applyFont="1" applyBorder="1" applyAlignment="1" applyProtection="1">
      <alignment horizontal="center"/>
    </xf>
    <xf numFmtId="0" fontId="2" fillId="0" borderId="22" xfId="0" applyFont="1" applyBorder="1" applyAlignment="1" applyProtection="1">
      <alignment horizontal="center"/>
    </xf>
    <xf numFmtId="0" fontId="2" fillId="0" borderId="19" xfId="0" applyFont="1" applyBorder="1" applyAlignment="1" applyProtection="1">
      <alignment horizontal="center"/>
    </xf>
    <xf numFmtId="0" fontId="0" fillId="0" borderId="6" xfId="0" applyFont="1" applyBorder="1" applyAlignment="1" applyProtection="1">
      <alignment horizontal="left"/>
    </xf>
    <xf numFmtId="14" fontId="12" fillId="0" borderId="0" xfId="0" applyNumberFormat="1" applyFont="1" applyProtection="1"/>
    <xf numFmtId="0" fontId="12" fillId="0" borderId="24" xfId="0" applyFont="1" applyBorder="1" applyProtection="1"/>
    <xf numFmtId="0" fontId="12" fillId="0" borderId="0" xfId="0" applyFont="1" applyBorder="1" applyAlignment="1" applyProtection="1">
      <alignment horizontal="center"/>
    </xf>
    <xf numFmtId="0" fontId="13" fillId="0" borderId="22" xfId="0" applyFont="1" applyBorder="1" applyAlignment="1" applyProtection="1"/>
    <xf numFmtId="0" fontId="13" fillId="0" borderId="19" xfId="0" applyFont="1" applyBorder="1" applyAlignment="1" applyProtection="1"/>
    <xf numFmtId="0" fontId="5" fillId="0" borderId="21" xfId="0" applyFont="1" applyBorder="1" applyAlignment="1" applyProtection="1"/>
    <xf numFmtId="0" fontId="13" fillId="0" borderId="79" xfId="0" applyFont="1" applyBorder="1" applyAlignment="1" applyProtection="1">
      <alignment horizontal="center" wrapText="1"/>
    </xf>
    <xf numFmtId="0" fontId="2" fillId="0" borderId="81" xfId="0" applyFont="1" applyBorder="1" applyAlignment="1" applyProtection="1">
      <alignment horizontal="center" wrapText="1"/>
    </xf>
    <xf numFmtId="0" fontId="13" fillId="0" borderId="80" xfId="0" applyFont="1" applyBorder="1" applyAlignment="1" applyProtection="1">
      <alignment horizontal="center" wrapText="1"/>
    </xf>
    <xf numFmtId="0" fontId="9" fillId="0" borderId="15" xfId="0" applyFont="1" applyBorder="1" applyProtection="1"/>
    <xf numFmtId="0" fontId="6" fillId="0" borderId="0" xfId="0" applyFont="1" applyBorder="1" applyProtection="1"/>
    <xf numFmtId="0" fontId="6" fillId="0" borderId="15" xfId="0" applyFont="1" applyBorder="1" applyProtection="1"/>
    <xf numFmtId="170" fontId="12" fillId="0" borderId="15" xfId="0" applyNumberFormat="1" applyFont="1" applyBorder="1" applyProtection="1"/>
    <xf numFmtId="170" fontId="12" fillId="0" borderId="0" xfId="0" applyNumberFormat="1" applyFont="1" applyBorder="1" applyProtection="1"/>
    <xf numFmtId="170" fontId="12" fillId="0" borderId="0" xfId="0" applyNumberFormat="1" applyFont="1" applyProtection="1"/>
    <xf numFmtId="0" fontId="4" fillId="0" borderId="3" xfId="0" applyFont="1" applyBorder="1" applyProtection="1"/>
    <xf numFmtId="170" fontId="13" fillId="0" borderId="64" xfId="0" applyNumberFormat="1" applyFont="1" applyBorder="1" applyAlignment="1" applyProtection="1">
      <alignment horizontal="centerContinuous"/>
    </xf>
    <xf numFmtId="0" fontId="4" fillId="0" borderId="5" xfId="0" applyFont="1" applyBorder="1" applyProtection="1"/>
    <xf numFmtId="170" fontId="13" fillId="0" borderId="56" xfId="0" applyNumberFormat="1" applyFont="1" applyBorder="1" applyAlignment="1" applyProtection="1">
      <alignment horizontal="centerContinuous"/>
    </xf>
    <xf numFmtId="0" fontId="13" fillId="0" borderId="12" xfId="0" applyFont="1" applyBorder="1" applyAlignment="1" applyProtection="1">
      <alignment horizontal="centerContinuous"/>
    </xf>
    <xf numFmtId="170" fontId="11" fillId="0" borderId="63" xfId="0" applyNumberFormat="1" applyFont="1" applyBorder="1" applyAlignment="1" applyProtection="1">
      <alignment horizontal="centerContinuous"/>
    </xf>
    <xf numFmtId="170" fontId="12" fillId="0" borderId="56" xfId="0" applyNumberFormat="1" applyFont="1" applyBorder="1" applyProtection="1"/>
    <xf numFmtId="170" fontId="12" fillId="7" borderId="56" xfId="0" applyNumberFormat="1" applyFont="1" applyFill="1" applyBorder="1" applyProtection="1"/>
    <xf numFmtId="0" fontId="2" fillId="0" borderId="8" xfId="0" applyFont="1" applyBorder="1" applyProtection="1"/>
    <xf numFmtId="0" fontId="2" fillId="0" borderId="5" xfId="0" applyFont="1" applyBorder="1" applyAlignment="1" applyProtection="1">
      <alignment horizontal="left"/>
    </xf>
    <xf numFmtId="0" fontId="2" fillId="0" borderId="6" xfId="0" applyFont="1" applyBorder="1" applyProtection="1"/>
    <xf numFmtId="0" fontId="2" fillId="0" borderId="35" xfId="0" applyFont="1" applyBorder="1" applyAlignment="1" applyProtection="1">
      <alignment horizontal="left"/>
    </xf>
    <xf numFmtId="0" fontId="13" fillId="0" borderId="106" xfId="0" applyFont="1" applyBorder="1" applyProtection="1"/>
    <xf numFmtId="0" fontId="13" fillId="0" borderId="107" xfId="0" applyFont="1" applyBorder="1" applyProtection="1"/>
    <xf numFmtId="170" fontId="12" fillId="0" borderId="2" xfId="0" applyNumberFormat="1" applyFont="1" applyBorder="1" applyProtection="1"/>
    <xf numFmtId="0" fontId="50" fillId="13" borderId="0" xfId="0" applyFont="1" applyFill="1" applyBorder="1" applyAlignment="1" applyProtection="1">
      <alignment horizontal="left" vertical="center"/>
    </xf>
    <xf numFmtId="0" fontId="50" fillId="0" borderId="0" xfId="0" applyFont="1" applyFill="1" applyBorder="1" applyProtection="1"/>
    <xf numFmtId="0" fontId="0" fillId="0" borderId="0" xfId="0" applyFont="1" applyBorder="1" applyAlignment="1" applyProtection="1">
      <alignment horizontal="left" vertical="top"/>
    </xf>
    <xf numFmtId="0" fontId="2" fillId="12" borderId="0" xfId="0" applyFont="1" applyFill="1" applyProtection="1"/>
    <xf numFmtId="0" fontId="0" fillId="12" borderId="0" xfId="0" applyFill="1" applyProtection="1"/>
    <xf numFmtId="0" fontId="3" fillId="0" borderId="0" xfId="0" applyFont="1" applyAlignment="1" applyProtection="1">
      <alignment horizontal="centerContinuous"/>
    </xf>
    <xf numFmtId="0" fontId="2" fillId="0" borderId="0" xfId="0" applyFont="1" applyAlignment="1" applyProtection="1">
      <alignment horizontal="centerContinuous"/>
    </xf>
    <xf numFmtId="0" fontId="2" fillId="0" borderId="21" xfId="0" applyFont="1" applyBorder="1" applyAlignment="1" applyProtection="1">
      <alignment horizontal="center"/>
    </xf>
    <xf numFmtId="0" fontId="19" fillId="0" borderId="0" xfId="0" applyFont="1" applyBorder="1" applyAlignment="1" applyProtection="1">
      <alignment horizontal="center"/>
    </xf>
    <xf numFmtId="0" fontId="0" fillId="0" borderId="0" xfId="0" applyAlignment="1" applyProtection="1">
      <alignment horizontal="centerContinuous"/>
    </xf>
    <xf numFmtId="0" fontId="2" fillId="12" borderId="0" xfId="0" applyFont="1" applyFill="1" applyAlignment="1" applyProtection="1">
      <alignment horizontal="right"/>
    </xf>
    <xf numFmtId="0" fontId="0" fillId="0" borderId="14" xfId="0" applyBorder="1" applyProtection="1"/>
    <xf numFmtId="0" fontId="0" fillId="0" borderId="16" xfId="0" applyBorder="1" applyProtection="1"/>
    <xf numFmtId="0" fontId="12" fillId="0" borderId="17" xfId="0" applyFont="1" applyBorder="1" applyProtection="1"/>
    <xf numFmtId="0" fontId="12" fillId="0" borderId="18" xfId="0" applyFont="1" applyBorder="1" applyProtection="1"/>
    <xf numFmtId="0" fontId="0" fillId="0" borderId="17" xfId="0" applyBorder="1" applyProtection="1"/>
    <xf numFmtId="0" fontId="0" fillId="0" borderId="18" xfId="0" applyBorder="1" applyProtection="1"/>
    <xf numFmtId="0" fontId="19" fillId="0" borderId="17" xfId="0" applyFont="1" applyBorder="1" applyAlignment="1" applyProtection="1">
      <alignment horizontal="right"/>
    </xf>
    <xf numFmtId="0" fontId="13" fillId="0" borderId="18" xfId="0" applyFont="1" applyBorder="1" applyProtection="1"/>
    <xf numFmtId="0" fontId="13" fillId="0" borderId="17" xfId="0" applyFont="1" applyBorder="1" applyProtection="1"/>
    <xf numFmtId="0" fontId="3" fillId="0" borderId="0" xfId="0" applyFont="1" applyBorder="1" applyAlignment="1" applyProtection="1">
      <alignment horizontal="center"/>
    </xf>
    <xf numFmtId="0" fontId="12" fillId="0" borderId="42" xfId="0" applyFont="1" applyBorder="1" applyProtection="1"/>
    <xf numFmtId="0" fontId="12" fillId="0" borderId="43" xfId="0" applyFont="1" applyBorder="1" applyProtection="1"/>
    <xf numFmtId="0" fontId="12" fillId="0" borderId="0" xfId="0" applyFont="1" applyAlignment="1" applyProtection="1"/>
    <xf numFmtId="0" fontId="4" fillId="0" borderId="0" xfId="0" applyFont="1" applyBorder="1" applyAlignment="1" applyProtection="1"/>
    <xf numFmtId="0" fontId="4" fillId="0" borderId="15" xfId="0" applyFont="1" applyBorder="1" applyAlignment="1" applyProtection="1"/>
    <xf numFmtId="0" fontId="3" fillId="0" borderId="6" xfId="0" applyFont="1" applyBorder="1" applyAlignment="1" applyProtection="1">
      <alignment horizontal="left"/>
      <protection locked="0"/>
    </xf>
    <xf numFmtId="49" fontId="2" fillId="0" borderId="6" xfId="0" applyNumberFormat="1" applyFont="1" applyBorder="1" applyAlignment="1" applyProtection="1">
      <alignment horizontal="center"/>
      <protection locked="0"/>
    </xf>
    <xf numFmtId="49" fontId="3" fillId="0" borderId="21" xfId="0" applyNumberFormat="1" applyFont="1" applyBorder="1" applyAlignment="1" applyProtection="1"/>
    <xf numFmtId="49" fontId="2" fillId="0" borderId="21" xfId="0" applyNumberFormat="1" applyFont="1" applyBorder="1" applyAlignment="1" applyProtection="1">
      <alignment horizontal="right"/>
    </xf>
    <xf numFmtId="0" fontId="2" fillId="0" borderId="21" xfId="0" applyFont="1" applyBorder="1" applyAlignment="1" applyProtection="1">
      <alignment horizontal="right"/>
    </xf>
    <xf numFmtId="49" fontId="3" fillId="0" borderId="21" xfId="0" applyNumberFormat="1" applyFont="1" applyBorder="1" applyAlignment="1" applyProtection="1">
      <alignment horizontal="left"/>
    </xf>
    <xf numFmtId="49" fontId="12" fillId="0" borderId="21" xfId="0" applyNumberFormat="1" applyFont="1" applyBorder="1" applyAlignment="1" applyProtection="1">
      <alignment horizontal="left"/>
    </xf>
    <xf numFmtId="0" fontId="2" fillId="0" borderId="36" xfId="0" applyFont="1" applyBorder="1" applyAlignment="1" applyProtection="1">
      <alignment horizontal="center"/>
      <protection locked="0"/>
    </xf>
    <xf numFmtId="0" fontId="3" fillId="0" borderId="6" xfId="0" applyFont="1" applyBorder="1" applyAlignment="1" applyProtection="1">
      <alignment vertical="center"/>
      <protection locked="0"/>
    </xf>
    <xf numFmtId="178" fontId="13" fillId="11" borderId="20" xfId="1" applyNumberFormat="1" applyFont="1" applyFill="1" applyBorder="1" applyAlignment="1" applyProtection="1">
      <alignment horizontal="center" vertical="center"/>
    </xf>
    <xf numFmtId="178" fontId="12" fillId="0" borderId="8" xfId="1" applyNumberFormat="1" applyFont="1" applyBorder="1" applyProtection="1">
      <protection locked="0"/>
    </xf>
    <xf numFmtId="178" fontId="12" fillId="0" borderId="6" xfId="1" applyNumberFormat="1" applyFont="1" applyBorder="1" applyProtection="1">
      <protection locked="0"/>
    </xf>
    <xf numFmtId="0" fontId="4" fillId="0" borderId="0" xfId="0" applyFont="1" applyFill="1" applyAlignment="1" applyProtection="1">
      <alignment horizontal="center"/>
    </xf>
    <xf numFmtId="0" fontId="2" fillId="0" borderId="6" xfId="0" applyFont="1" applyBorder="1" applyAlignment="1" applyProtection="1">
      <alignment horizontal="center"/>
    </xf>
    <xf numFmtId="178" fontId="6" fillId="0" borderId="6" xfId="1" applyNumberFormat="1" applyFont="1" applyBorder="1" applyProtection="1">
      <protection locked="0"/>
    </xf>
    <xf numFmtId="178" fontId="6" fillId="0" borderId="0" xfId="1" applyNumberFormat="1" applyFont="1" applyProtection="1"/>
    <xf numFmtId="178" fontId="6" fillId="11" borderId="6" xfId="1" applyNumberFormat="1" applyFont="1" applyFill="1" applyBorder="1" applyAlignment="1" applyProtection="1">
      <alignment horizontal="center"/>
    </xf>
    <xf numFmtId="10" fontId="13" fillId="11" borderId="6" xfId="7" applyNumberFormat="1" applyFont="1" applyFill="1" applyBorder="1" applyAlignment="1" applyProtection="1">
      <alignment horizontal="center"/>
    </xf>
    <xf numFmtId="0" fontId="10" fillId="0" borderId="0" xfId="0" applyFont="1" applyBorder="1" applyAlignment="1" applyProtection="1">
      <alignment horizontal="right"/>
    </xf>
    <xf numFmtId="167" fontId="13" fillId="11" borderId="6" xfId="0" applyNumberFormat="1" applyFont="1" applyFill="1" applyBorder="1" applyProtection="1"/>
    <xf numFmtId="167" fontId="2" fillId="11" borderId="8" xfId="0" applyNumberFormat="1" applyFont="1" applyFill="1" applyBorder="1" applyProtection="1"/>
    <xf numFmtId="167" fontId="2" fillId="11" borderId="8" xfId="1" applyNumberFormat="1" applyFont="1" applyFill="1" applyBorder="1" applyProtection="1"/>
    <xf numFmtId="167" fontId="2" fillId="11" borderId="6" xfId="0" applyNumberFormat="1" applyFont="1" applyFill="1" applyBorder="1" applyProtection="1"/>
    <xf numFmtId="49" fontId="3" fillId="0" borderId="10" xfId="0" applyNumberFormat="1" applyFont="1" applyBorder="1" applyAlignment="1" applyProtection="1">
      <alignment horizontal="left"/>
      <protection locked="0"/>
    </xf>
    <xf numFmtId="5" fontId="13" fillId="11" borderId="6" xfId="2" applyNumberFormat="1" applyFont="1" applyFill="1" applyBorder="1" applyProtection="1"/>
    <xf numFmtId="0" fontId="3" fillId="0" borderId="100" xfId="0" applyFont="1" applyBorder="1" applyAlignment="1" applyProtection="1">
      <alignment horizontal="left"/>
      <protection locked="0"/>
    </xf>
    <xf numFmtId="0" fontId="3" fillId="0" borderId="51" xfId="0" applyFont="1" applyBorder="1" applyAlignment="1" applyProtection="1">
      <alignment horizontal="left"/>
      <protection locked="0"/>
    </xf>
    <xf numFmtId="170" fontId="3" fillId="0" borderId="65" xfId="2" applyNumberFormat="1" applyFont="1" applyBorder="1" applyAlignment="1" applyProtection="1">
      <alignment horizontal="center"/>
      <protection locked="0"/>
    </xf>
    <xf numFmtId="170" fontId="3" fillId="0" borderId="52" xfId="2" applyNumberFormat="1" applyFont="1" applyBorder="1" applyAlignment="1" applyProtection="1">
      <alignment horizontal="center"/>
      <protection locked="0"/>
    </xf>
    <xf numFmtId="168" fontId="5" fillId="0" borderId="1" xfId="2" applyNumberFormat="1" applyFont="1" applyBorder="1" applyAlignment="1" applyProtection="1">
      <alignment horizontal="center"/>
      <protection locked="0"/>
    </xf>
    <xf numFmtId="168" fontId="5" fillId="0" borderId="47" xfId="2" applyNumberFormat="1" applyFont="1" applyBorder="1" applyAlignment="1" applyProtection="1">
      <alignment horizontal="center"/>
      <protection locked="0"/>
    </xf>
    <xf numFmtId="170" fontId="3" fillId="0" borderId="63" xfId="2" applyNumberFormat="1" applyFont="1" applyBorder="1" applyAlignment="1" applyProtection="1">
      <alignment horizontal="center"/>
      <protection locked="0"/>
    </xf>
    <xf numFmtId="0" fontId="2" fillId="0" borderId="118" xfId="0" applyFont="1" applyFill="1" applyBorder="1" applyAlignment="1" applyProtection="1">
      <alignment horizontal="center"/>
    </xf>
    <xf numFmtId="3" fontId="5" fillId="0" borderId="69" xfId="0" applyNumberFormat="1" applyFont="1" applyBorder="1" applyAlignment="1" applyProtection="1">
      <alignment horizontal="right"/>
      <protection locked="0"/>
    </xf>
    <xf numFmtId="0" fontId="5" fillId="0" borderId="60" xfId="0" applyFont="1" applyBorder="1" applyAlignment="1" applyProtection="1">
      <alignment horizontal="center"/>
      <protection locked="0"/>
    </xf>
    <xf numFmtId="42" fontId="2" fillId="11" borderId="2" xfId="2" applyNumberFormat="1" applyFont="1" applyFill="1" applyBorder="1" applyAlignment="1" applyProtection="1"/>
    <xf numFmtId="0" fontId="2" fillId="0" borderId="8" xfId="0" applyFont="1" applyBorder="1" applyAlignment="1" applyProtection="1">
      <alignment horizontal="left"/>
      <protection locked="0"/>
    </xf>
    <xf numFmtId="0" fontId="3" fillId="0" borderId="26" xfId="0" applyFont="1" applyBorder="1"/>
    <xf numFmtId="0" fontId="5" fillId="0" borderId="19" xfId="0" applyFont="1" applyBorder="1" applyAlignment="1">
      <alignment horizontal="center"/>
    </xf>
    <xf numFmtId="0" fontId="3" fillId="0" borderId="25" xfId="0" applyFont="1" applyBorder="1" applyAlignment="1" applyProtection="1">
      <protection locked="0"/>
    </xf>
    <xf numFmtId="0" fontId="9" fillId="0" borderId="6" xfId="0" applyFont="1" applyBorder="1" applyProtection="1">
      <protection locked="0"/>
    </xf>
    <xf numFmtId="170" fontId="9" fillId="0" borderId="27" xfId="0" applyNumberFormat="1" applyFont="1" applyBorder="1" applyAlignment="1" applyProtection="1">
      <alignment horizontal="center"/>
      <protection locked="0"/>
    </xf>
    <xf numFmtId="170" fontId="9" fillId="0" borderId="40" xfId="0" applyNumberFormat="1" applyFont="1" applyBorder="1" applyAlignment="1" applyProtection="1">
      <alignment horizontal="center"/>
      <protection locked="0"/>
    </xf>
    <xf numFmtId="170" fontId="9" fillId="0" borderId="78" xfId="0" applyNumberFormat="1" applyFont="1" applyBorder="1" applyAlignment="1" applyProtection="1">
      <alignment horizontal="center"/>
      <protection locked="0"/>
    </xf>
    <xf numFmtId="0" fontId="9" fillId="0" borderId="95" xfId="0" applyFont="1" applyBorder="1" applyAlignment="1" applyProtection="1">
      <protection locked="0"/>
    </xf>
    <xf numFmtId="0" fontId="9" fillId="0" borderId="1" xfId="0" applyFont="1" applyBorder="1" applyAlignment="1" applyProtection="1">
      <protection locked="0"/>
    </xf>
    <xf numFmtId="0" fontId="9" fillId="0" borderId="47" xfId="0" applyFont="1" applyBorder="1" applyAlignment="1" applyProtection="1">
      <protection locked="0"/>
    </xf>
    <xf numFmtId="170" fontId="3" fillId="0" borderId="63" xfId="0" applyNumberFormat="1" applyFont="1" applyBorder="1" applyAlignment="1" applyProtection="1">
      <alignment horizontal="center"/>
      <protection locked="0"/>
    </xf>
    <xf numFmtId="170" fontId="3" fillId="0" borderId="65" xfId="0" applyNumberFormat="1" applyFont="1" applyBorder="1" applyAlignment="1" applyProtection="1">
      <alignment horizontal="center"/>
      <protection locked="0"/>
    </xf>
    <xf numFmtId="170" fontId="12" fillId="0" borderId="56" xfId="0" applyNumberFormat="1" applyFont="1" applyBorder="1" applyAlignment="1" applyProtection="1">
      <alignment horizontal="center"/>
    </xf>
    <xf numFmtId="170" fontId="12" fillId="7" borderId="56" xfId="0" applyNumberFormat="1" applyFont="1" applyFill="1" applyBorder="1" applyAlignment="1" applyProtection="1">
      <alignment horizontal="center"/>
    </xf>
    <xf numFmtId="170" fontId="12" fillId="0" borderId="63" xfId="0" applyNumberFormat="1" applyFont="1" applyFill="1" applyBorder="1" applyAlignment="1" applyProtection="1">
      <alignment horizontal="center"/>
      <protection locked="0"/>
    </xf>
    <xf numFmtId="170" fontId="12" fillId="7" borderId="63" xfId="0" applyNumberFormat="1" applyFont="1" applyFill="1" applyBorder="1" applyAlignment="1" applyProtection="1">
      <alignment horizontal="center"/>
    </xf>
    <xf numFmtId="170" fontId="12" fillId="0" borderId="63" xfId="0" applyNumberFormat="1" applyFont="1" applyBorder="1" applyAlignment="1" applyProtection="1">
      <alignment horizontal="center"/>
      <protection locked="0"/>
    </xf>
    <xf numFmtId="170" fontId="12" fillId="0" borderId="65" xfId="0" applyNumberFormat="1" applyFont="1" applyBorder="1" applyAlignment="1" applyProtection="1">
      <alignment horizontal="center"/>
      <protection locked="0"/>
    </xf>
    <xf numFmtId="170" fontId="12" fillId="0" borderId="63" xfId="0" applyNumberFormat="1" applyFont="1" applyBorder="1" applyAlignment="1" applyProtection="1">
      <alignment horizontal="center"/>
    </xf>
    <xf numFmtId="170" fontId="3" fillId="0" borderId="66" xfId="0" applyNumberFormat="1" applyFont="1" applyBorder="1" applyAlignment="1" applyProtection="1">
      <alignment horizontal="center"/>
      <protection locked="0"/>
    </xf>
    <xf numFmtId="0" fontId="5" fillId="0" borderId="6" xfId="0" applyFont="1" applyBorder="1" applyAlignment="1" applyProtection="1">
      <alignment horizontal="center"/>
    </xf>
    <xf numFmtId="0" fontId="9" fillId="0" borderId="6" xfId="0" applyFont="1" applyBorder="1" applyAlignment="1" applyProtection="1">
      <alignment horizontal="center"/>
      <protection locked="0"/>
    </xf>
    <xf numFmtId="0" fontId="2" fillId="0" borderId="0" xfId="0" applyFont="1" applyAlignment="1" applyProtection="1">
      <alignment vertical="center"/>
    </xf>
    <xf numFmtId="37" fontId="13" fillId="11" borderId="0" xfId="1" applyNumberFormat="1" applyFont="1" applyFill="1" applyBorder="1" applyProtection="1"/>
    <xf numFmtId="0" fontId="2" fillId="0" borderId="28" xfId="0" applyFont="1" applyBorder="1" applyAlignment="1" applyProtection="1">
      <alignment horizontal="center"/>
    </xf>
    <xf numFmtId="0" fontId="2" fillId="0" borderId="13" xfId="0" applyFont="1" applyBorder="1" applyAlignment="1" applyProtection="1">
      <alignment horizontal="center"/>
    </xf>
    <xf numFmtId="0" fontId="10" fillId="0" borderId="37" xfId="0" applyFont="1" applyBorder="1" applyAlignment="1" applyProtection="1">
      <alignment horizontal="center"/>
    </xf>
    <xf numFmtId="0" fontId="2" fillId="0" borderId="13" xfId="0" applyFont="1" applyBorder="1" applyAlignment="1" applyProtection="1">
      <alignment horizontal="centerContinuous"/>
    </xf>
    <xf numFmtId="0" fontId="2" fillId="0" borderId="79" xfId="0" applyFont="1" applyBorder="1" applyAlignment="1" applyProtection="1">
      <alignment horizontal="center" wrapText="1"/>
    </xf>
    <xf numFmtId="0" fontId="2" fillId="0" borderId="0" xfId="0" applyFont="1" applyBorder="1" applyAlignment="1" applyProtection="1">
      <alignment horizontal="center"/>
    </xf>
    <xf numFmtId="0" fontId="0" fillId="0" borderId="0" xfId="0" applyProtection="1">
      <protection locked="0"/>
    </xf>
    <xf numFmtId="0" fontId="39" fillId="0" borderId="0" xfId="0" applyFont="1" applyBorder="1" applyAlignment="1" applyProtection="1"/>
    <xf numFmtId="0" fontId="25" fillId="0" borderId="0" xfId="0" applyFont="1" applyBorder="1" applyAlignment="1" applyProtection="1"/>
    <xf numFmtId="0" fontId="25" fillId="0" borderId="18" xfId="0" applyFont="1" applyBorder="1" applyAlignment="1" applyProtection="1"/>
    <xf numFmtId="0" fontId="36" fillId="0" borderId="0" xfId="0" applyFont="1" applyBorder="1" applyAlignment="1" applyProtection="1"/>
    <xf numFmtId="0" fontId="35" fillId="0" borderId="0" xfId="0" applyFont="1" applyBorder="1" applyAlignment="1" applyProtection="1"/>
    <xf numFmtId="0" fontId="35" fillId="0" borderId="18" xfId="0" applyFont="1" applyBorder="1" applyAlignment="1" applyProtection="1"/>
    <xf numFmtId="0" fontId="31" fillId="0" borderId="0" xfId="0" applyFont="1" applyBorder="1" applyAlignment="1" applyProtection="1"/>
    <xf numFmtId="0" fontId="31" fillId="0" borderId="18" xfId="0" applyFont="1" applyBorder="1" applyAlignment="1" applyProtection="1"/>
    <xf numFmtId="0" fontId="2" fillId="0" borderId="17" xfId="0" applyFont="1" applyBorder="1" applyAlignment="1" applyProtection="1">
      <alignment horizontal="centerContinuous"/>
    </xf>
    <xf numFmtId="0" fontId="2" fillId="0" borderId="0" xfId="0" applyFont="1" applyBorder="1" applyAlignment="1" applyProtection="1">
      <alignment horizontal="centerContinuous"/>
    </xf>
    <xf numFmtId="0" fontId="37" fillId="0" borderId="0" xfId="0" applyFont="1" applyBorder="1" applyAlignment="1" applyProtection="1"/>
    <xf numFmtId="0" fontId="38" fillId="0" borderId="0" xfId="0" applyFont="1" applyBorder="1" applyAlignment="1" applyProtection="1"/>
    <xf numFmtId="0" fontId="38" fillId="0" borderId="18" xfId="0" applyFont="1" applyBorder="1" applyAlignment="1" applyProtection="1"/>
    <xf numFmtId="0" fontId="28" fillId="0" borderId="17" xfId="0" applyFont="1" applyBorder="1" applyAlignment="1" applyProtection="1">
      <alignment horizontal="centerContinuous"/>
    </xf>
    <xf numFmtId="0" fontId="2" fillId="0" borderId="18" xfId="0" applyFont="1" applyBorder="1" applyAlignment="1" applyProtection="1">
      <alignment horizontal="center"/>
    </xf>
    <xf numFmtId="0" fontId="24" fillId="0" borderId="17" xfId="0" applyFont="1" applyBorder="1" applyAlignment="1" applyProtection="1"/>
    <xf numFmtId="0" fontId="24" fillId="0" borderId="0" xfId="0" applyFont="1" applyBorder="1" applyAlignment="1" applyProtection="1"/>
    <xf numFmtId="0" fontId="24" fillId="0" borderId="18" xfId="0" applyFont="1" applyBorder="1" applyAlignment="1" applyProtection="1"/>
    <xf numFmtId="0" fontId="21" fillId="0" borderId="17" xfId="0" applyFont="1" applyBorder="1" applyAlignment="1" applyProtection="1"/>
    <xf numFmtId="0" fontId="21" fillId="0" borderId="0" xfId="0" applyFont="1" applyBorder="1" applyAlignment="1" applyProtection="1"/>
    <xf numFmtId="0" fontId="21" fillId="0" borderId="18" xfId="0" applyFont="1" applyBorder="1" applyAlignment="1" applyProtection="1"/>
    <xf numFmtId="0" fontId="6" fillId="0" borderId="17" xfId="0" applyFont="1" applyBorder="1" applyAlignment="1" applyProtection="1">
      <alignment horizontal="centerContinuous"/>
    </xf>
    <xf numFmtId="0" fontId="6" fillId="0" borderId="0" xfId="0" applyFont="1" applyBorder="1" applyAlignment="1" applyProtection="1">
      <alignment horizontal="centerContinuous"/>
    </xf>
    <xf numFmtId="0" fontId="6" fillId="0" borderId="18" xfId="0" applyFont="1" applyBorder="1" applyAlignment="1" applyProtection="1">
      <alignment horizontal="centerContinuous"/>
    </xf>
    <xf numFmtId="0" fontId="22" fillId="0" borderId="17" xfId="0" applyFont="1" applyBorder="1" applyAlignment="1" applyProtection="1"/>
    <xf numFmtId="0" fontId="22" fillId="0" borderId="0" xfId="0" applyFont="1" applyBorder="1" applyAlignment="1" applyProtection="1"/>
    <xf numFmtId="0" fontId="22" fillId="0" borderId="18" xfId="0" applyFont="1" applyBorder="1" applyAlignment="1" applyProtection="1"/>
    <xf numFmtId="0" fontId="2" fillId="0" borderId="18" xfId="0" applyFont="1" applyBorder="1" applyProtection="1"/>
    <xf numFmtId="0" fontId="2" fillId="0" borderId="70" xfId="0" applyFont="1" applyBorder="1" applyProtection="1"/>
    <xf numFmtId="0" fontId="2" fillId="0" borderId="71" xfId="0" applyFont="1" applyBorder="1" applyProtection="1"/>
    <xf numFmtId="0" fontId="2" fillId="0" borderId="72" xfId="0" applyFont="1" applyBorder="1" applyProtection="1"/>
    <xf numFmtId="0" fontId="32" fillId="0" borderId="73" xfId="0" applyFont="1" applyBorder="1" applyAlignment="1" applyProtection="1"/>
    <xf numFmtId="0" fontId="32" fillId="0" borderId="74" xfId="0" applyFont="1" applyBorder="1" applyAlignment="1" applyProtection="1"/>
    <xf numFmtId="0" fontId="41" fillId="0" borderId="17" xfId="0" applyFont="1" applyBorder="1" applyAlignment="1" applyProtection="1"/>
    <xf numFmtId="0" fontId="42" fillId="0" borderId="0" xfId="0" applyFont="1" applyBorder="1" applyAlignment="1" applyProtection="1"/>
    <xf numFmtId="0" fontId="42" fillId="0" borderId="18" xfId="0" applyFont="1" applyBorder="1" applyAlignment="1" applyProtection="1"/>
    <xf numFmtId="0" fontId="2" fillId="0" borderId="17" xfId="0" applyFont="1" applyBorder="1" applyProtection="1"/>
    <xf numFmtId="0" fontId="2" fillId="0" borderId="73" xfId="0" applyFont="1" applyBorder="1" applyProtection="1"/>
    <xf numFmtId="0" fontId="2" fillId="0" borderId="74" xfId="0" applyFont="1" applyBorder="1" applyProtection="1"/>
    <xf numFmtId="0" fontId="11" fillId="0" borderId="17" xfId="0" applyFont="1" applyBorder="1" applyAlignment="1" applyProtection="1">
      <alignment horizontal="centerContinuous"/>
    </xf>
    <xf numFmtId="0" fontId="33" fillId="0" borderId="74" xfId="0" applyFont="1" applyFill="1" applyBorder="1" applyAlignment="1" applyProtection="1">
      <alignment vertical="center"/>
    </xf>
    <xf numFmtId="0" fontId="25" fillId="0" borderId="17" xfId="0" applyFont="1" applyBorder="1" applyAlignment="1" applyProtection="1">
      <alignment horizontal="center"/>
    </xf>
    <xf numFmtId="0" fontId="25" fillId="0" borderId="0" xfId="0" applyFont="1" applyBorder="1" applyAlignment="1" applyProtection="1">
      <alignment horizontal="center"/>
    </xf>
    <xf numFmtId="0" fontId="25" fillId="0" borderId="18" xfId="0" applyFont="1" applyBorder="1" applyAlignment="1" applyProtection="1">
      <alignment horizontal="center"/>
    </xf>
    <xf numFmtId="0" fontId="26" fillId="0" borderId="17" xfId="0" applyFont="1" applyBorder="1" applyAlignment="1" applyProtection="1"/>
    <xf numFmtId="0" fontId="26" fillId="0" borderId="0" xfId="0" applyFont="1" applyBorder="1" applyAlignment="1" applyProtection="1"/>
    <xf numFmtId="0" fontId="26" fillId="0" borderId="18" xfId="0" applyFont="1" applyBorder="1" applyAlignment="1" applyProtection="1"/>
    <xf numFmtId="0" fontId="33" fillId="0" borderId="17" xfId="0" applyFont="1" applyBorder="1" applyAlignment="1" applyProtection="1"/>
    <xf numFmtId="0" fontId="32" fillId="0" borderId="0" xfId="0" applyFont="1" applyBorder="1" applyAlignment="1" applyProtection="1"/>
    <xf numFmtId="0" fontId="32" fillId="0" borderId="18" xfId="0" applyFont="1" applyBorder="1" applyAlignment="1" applyProtection="1"/>
    <xf numFmtId="0" fontId="2" fillId="0" borderId="75" xfId="0" applyFont="1" applyBorder="1" applyProtection="1"/>
    <xf numFmtId="0" fontId="2" fillId="0" borderId="76" xfId="0" applyFont="1" applyBorder="1" applyProtection="1"/>
    <xf numFmtId="0" fontId="2" fillId="0" borderId="77" xfId="0" applyFont="1" applyBorder="1" applyProtection="1"/>
    <xf numFmtId="0" fontId="22" fillId="0" borderId="17" xfId="0" applyFont="1" applyBorder="1" applyAlignment="1" applyProtection="1">
      <alignment horizontal="left"/>
    </xf>
    <xf numFmtId="0" fontId="23" fillId="0" borderId="0" xfId="0" applyFont="1" applyBorder="1" applyProtection="1"/>
    <xf numFmtId="0" fontId="22" fillId="0" borderId="0" xfId="0" applyFont="1" applyBorder="1" applyAlignment="1" applyProtection="1">
      <alignment horizontal="center"/>
    </xf>
    <xf numFmtId="0" fontId="22" fillId="0" borderId="18" xfId="0" applyFont="1" applyBorder="1" applyAlignment="1" applyProtection="1">
      <alignment horizontal="center"/>
    </xf>
    <xf numFmtId="0" fontId="47" fillId="0" borderId="17" xfId="0" applyFont="1" applyBorder="1" applyAlignment="1" applyProtection="1">
      <alignment horizontal="left" readingOrder="1"/>
    </xf>
    <xf numFmtId="0" fontId="22" fillId="0" borderId="0" xfId="0" applyFont="1" applyBorder="1" applyProtection="1"/>
    <xf numFmtId="0" fontId="34" fillId="0" borderId="0" xfId="0" applyFont="1" applyBorder="1" applyProtection="1"/>
    <xf numFmtId="0" fontId="47" fillId="0" borderId="0" xfId="0" applyFont="1" applyBorder="1" applyAlignment="1" applyProtection="1">
      <alignment horizontal="left" readingOrder="1"/>
    </xf>
    <xf numFmtId="0" fontId="23" fillId="0" borderId="18" xfId="0" applyFont="1" applyBorder="1" applyProtection="1"/>
    <xf numFmtId="0" fontId="31" fillId="0" borderId="0" xfId="0" applyFont="1" applyBorder="1" applyAlignment="1" applyProtection="1">
      <alignment horizontal="left"/>
    </xf>
    <xf numFmtId="0" fontId="31" fillId="0" borderId="18" xfId="0" applyFont="1" applyBorder="1" applyAlignment="1" applyProtection="1">
      <alignment horizontal="left"/>
    </xf>
    <xf numFmtId="17" fontId="24" fillId="0" borderId="42" xfId="0" applyNumberFormat="1" applyFont="1" applyBorder="1" applyAlignment="1" applyProtection="1">
      <alignment horizontal="center"/>
    </xf>
    <xf numFmtId="17" fontId="24" fillId="0" borderId="2" xfId="0" applyNumberFormat="1" applyFont="1" applyBorder="1" applyAlignment="1" applyProtection="1">
      <alignment horizontal="center"/>
    </xf>
    <xf numFmtId="17" fontId="30" fillId="0" borderId="2" xfId="0" applyNumberFormat="1" applyFont="1" applyBorder="1" applyAlignment="1" applyProtection="1">
      <alignment horizontal="center"/>
    </xf>
    <xf numFmtId="17" fontId="24" fillId="0" borderId="43" xfId="0" applyNumberFormat="1" applyFont="1" applyBorder="1" applyAlignment="1" applyProtection="1">
      <alignment horizontal="center"/>
    </xf>
    <xf numFmtId="42" fontId="2" fillId="11" borderId="38" xfId="1" applyNumberFormat="1" applyFont="1" applyFill="1" applyBorder="1" applyProtection="1"/>
    <xf numFmtId="0" fontId="9" fillId="0" borderId="19" xfId="7" applyNumberFormat="1" applyFont="1" applyBorder="1" applyProtection="1"/>
    <xf numFmtId="0" fontId="54" fillId="0" borderId="17" xfId="0" applyFont="1" applyBorder="1" applyAlignment="1" applyProtection="1">
      <alignment horizontal="center"/>
    </xf>
    <xf numFmtId="0" fontId="54" fillId="0" borderId="0" xfId="0" applyFont="1" applyBorder="1" applyAlignment="1" applyProtection="1">
      <alignment horizontal="center"/>
    </xf>
    <xf numFmtId="0" fontId="54" fillId="0" borderId="18" xfId="0" applyFont="1" applyBorder="1" applyAlignment="1" applyProtection="1">
      <alignment horizontal="center"/>
    </xf>
    <xf numFmtId="0" fontId="27" fillId="0" borderId="0" xfId="0" applyFont="1" applyFill="1" applyBorder="1" applyAlignment="1" applyProtection="1">
      <alignment horizontal="center"/>
    </xf>
    <xf numFmtId="176" fontId="43" fillId="0" borderId="0" xfId="0" applyNumberFormat="1" applyFont="1" applyBorder="1" applyAlignment="1" applyProtection="1">
      <alignment horizontal="center"/>
    </xf>
    <xf numFmtId="176" fontId="43" fillId="0" borderId="18" xfId="0" applyNumberFormat="1" applyFont="1" applyBorder="1" applyAlignment="1" applyProtection="1">
      <alignment horizontal="center"/>
    </xf>
    <xf numFmtId="0" fontId="43" fillId="0" borderId="0" xfId="0" applyFont="1" applyBorder="1" applyAlignment="1" applyProtection="1">
      <alignment horizontal="center"/>
    </xf>
    <xf numFmtId="0" fontId="43" fillId="0" borderId="18" xfId="0" applyFont="1" applyBorder="1" applyAlignment="1" applyProtection="1">
      <alignment horizontal="center"/>
    </xf>
    <xf numFmtId="0" fontId="59" fillId="0" borderId="17" xfId="0" applyFont="1" applyBorder="1" applyAlignment="1" applyProtection="1">
      <alignment horizontal="center"/>
    </xf>
    <xf numFmtId="0" fontId="55" fillId="0" borderId="73" xfId="0" applyFont="1" applyBorder="1" applyAlignment="1" applyProtection="1">
      <alignment horizontal="center"/>
    </xf>
    <xf numFmtId="0" fontId="55" fillId="0" borderId="0" xfId="0" applyFont="1" applyBorder="1" applyAlignment="1" applyProtection="1">
      <alignment horizontal="center"/>
    </xf>
    <xf numFmtId="0" fontId="55" fillId="0" borderId="74" xfId="0" applyFont="1" applyBorder="1" applyAlignment="1" applyProtection="1">
      <alignment horizontal="center"/>
    </xf>
    <xf numFmtId="0" fontId="33" fillId="15" borderId="14" xfId="0" applyFont="1" applyFill="1" applyBorder="1" applyAlignment="1" applyProtection="1">
      <alignment horizontal="right" vertical="center" wrapText="1"/>
    </xf>
    <xf numFmtId="0" fontId="33" fillId="15" borderId="15" xfId="0" applyFont="1" applyFill="1" applyBorder="1" applyAlignment="1" applyProtection="1">
      <alignment horizontal="right" vertical="center" wrapText="1"/>
    </xf>
    <xf numFmtId="0" fontId="33" fillId="15" borderId="17" xfId="0" applyFont="1" applyFill="1" applyBorder="1" applyAlignment="1" applyProtection="1">
      <alignment horizontal="right" vertical="center" wrapText="1"/>
    </xf>
    <xf numFmtId="0" fontId="33" fillId="15" borderId="0" xfId="0" applyFont="1" applyFill="1" applyBorder="1" applyAlignment="1" applyProtection="1">
      <alignment horizontal="right" vertical="center" wrapText="1"/>
    </xf>
    <xf numFmtId="0" fontId="33" fillId="15" borderId="42" xfId="0" applyFont="1" applyFill="1" applyBorder="1" applyAlignment="1" applyProtection="1">
      <alignment horizontal="right" vertical="center" wrapText="1"/>
    </xf>
    <xf numFmtId="0" fontId="33" fillId="15" borderId="2" xfId="0" applyFont="1" applyFill="1" applyBorder="1" applyAlignment="1" applyProtection="1">
      <alignment horizontal="right" vertical="center" wrapText="1"/>
    </xf>
    <xf numFmtId="49" fontId="44" fillId="15" borderId="15" xfId="0" applyNumberFormat="1" applyFont="1" applyFill="1" applyBorder="1" applyAlignment="1" applyProtection="1">
      <alignment horizontal="left" vertical="center"/>
      <protection locked="0"/>
    </xf>
    <xf numFmtId="49" fontId="44" fillId="15" borderId="16" xfId="0" applyNumberFormat="1" applyFont="1" applyFill="1" applyBorder="1" applyAlignment="1" applyProtection="1">
      <alignment horizontal="left" vertical="center"/>
      <protection locked="0"/>
    </xf>
    <xf numFmtId="49" fontId="44" fillId="15" borderId="0" xfId="0" applyNumberFormat="1" applyFont="1" applyFill="1" applyBorder="1" applyAlignment="1" applyProtection="1">
      <alignment horizontal="left" vertical="center"/>
      <protection locked="0"/>
    </xf>
    <xf numFmtId="49" fontId="44" fillId="15" borderId="18" xfId="0" applyNumberFormat="1" applyFont="1" applyFill="1" applyBorder="1" applyAlignment="1" applyProtection="1">
      <alignment horizontal="left" vertical="center"/>
      <protection locked="0"/>
    </xf>
    <xf numFmtId="49" fontId="44" fillId="15" borderId="2" xfId="0" applyNumberFormat="1" applyFont="1" applyFill="1" applyBorder="1" applyAlignment="1" applyProtection="1">
      <alignment horizontal="left" vertical="center"/>
      <protection locked="0"/>
    </xf>
    <xf numFmtId="49" fontId="44" fillId="15" borderId="43" xfId="0" applyNumberFormat="1" applyFont="1" applyFill="1" applyBorder="1" applyAlignment="1" applyProtection="1">
      <alignment horizontal="left" vertical="center"/>
      <protection locked="0"/>
    </xf>
    <xf numFmtId="49" fontId="5" fillId="0" borderId="6" xfId="0" applyNumberFormat="1" applyFont="1" applyBorder="1" applyAlignment="1" applyProtection="1">
      <alignment horizontal="left"/>
      <protection locked="0"/>
    </xf>
    <xf numFmtId="49" fontId="5" fillId="0" borderId="8" xfId="0" applyNumberFormat="1" applyFont="1" applyBorder="1" applyAlignment="1" applyProtection="1">
      <protection locked="0"/>
    </xf>
    <xf numFmtId="49" fontId="29" fillId="0" borderId="8" xfId="4" applyNumberFormat="1" applyFont="1" applyBorder="1" applyAlignment="1" applyProtection="1">
      <alignment horizontal="center" wrapText="1"/>
      <protection locked="0"/>
    </xf>
    <xf numFmtId="10" fontId="5" fillId="0" borderId="8"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49" fontId="3" fillId="0" borderId="6" xfId="0" applyNumberFormat="1" applyFont="1" applyBorder="1" applyAlignment="1" applyProtection="1">
      <alignment horizontal="left" wrapText="1"/>
      <protection locked="0"/>
    </xf>
    <xf numFmtId="49" fontId="3" fillId="0" borderId="6" xfId="0" applyNumberFormat="1" applyFont="1" applyBorder="1" applyAlignment="1" applyProtection="1">
      <alignment horizontal="left"/>
      <protection locked="0"/>
    </xf>
    <xf numFmtId="49" fontId="10" fillId="0" borderId="6" xfId="0" applyNumberFormat="1" applyFont="1" applyBorder="1" applyAlignment="1" applyProtection="1">
      <alignment horizontal="left"/>
      <protection locked="0"/>
    </xf>
    <xf numFmtId="49" fontId="11" fillId="0" borderId="6" xfId="0" applyNumberFormat="1" applyFont="1" applyBorder="1" applyAlignment="1" applyProtection="1">
      <alignment horizontal="left"/>
      <protection locked="0"/>
    </xf>
    <xf numFmtId="49" fontId="5" fillId="0" borderId="8" xfId="0" applyNumberFormat="1" applyFont="1" applyBorder="1" applyAlignment="1" applyProtection="1">
      <alignment horizontal="left"/>
      <protection locked="0"/>
    </xf>
    <xf numFmtId="49" fontId="2" fillId="0" borderId="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27" fillId="4" borderId="85" xfId="0" applyFont="1" applyFill="1" applyBorder="1" applyAlignment="1" applyProtection="1">
      <alignment horizontal="right" vertical="center"/>
    </xf>
    <xf numFmtId="0" fontId="45" fillId="4" borderId="46" xfId="0" applyFont="1" applyFill="1" applyBorder="1" applyAlignment="1" applyProtection="1">
      <alignment horizontal="right" vertical="center"/>
    </xf>
    <xf numFmtId="0" fontId="3" fillId="0" borderId="6" xfId="0" applyFont="1" applyBorder="1" applyAlignment="1" applyProtection="1">
      <alignment horizontal="left"/>
      <protection locked="0"/>
    </xf>
    <xf numFmtId="170" fontId="12" fillId="0" borderId="6" xfId="0" applyNumberFormat="1" applyFont="1" applyBorder="1" applyAlignment="1" applyProtection="1">
      <alignment horizontal="center"/>
      <protection locked="0"/>
    </xf>
    <xf numFmtId="0" fontId="3" fillId="0" borderId="0" xfId="0" applyFont="1" applyAlignment="1" applyProtection="1">
      <alignment horizontal="left" wrapText="1"/>
    </xf>
    <xf numFmtId="0" fontId="0" fillId="0" borderId="0" xfId="0" applyFont="1" applyAlignment="1" applyProtection="1">
      <alignment horizontal="left" wrapText="1"/>
    </xf>
    <xf numFmtId="0" fontId="2" fillId="0" borderId="6" xfId="0" applyFont="1" applyBorder="1" applyAlignment="1" applyProtection="1">
      <alignment horizontal="center"/>
      <protection locked="0"/>
    </xf>
    <xf numFmtId="8" fontId="12" fillId="0" borderId="6" xfId="0" applyNumberFormat="1" applyFont="1" applyBorder="1" applyAlignment="1" applyProtection="1">
      <alignment horizontal="center"/>
      <protection locked="0"/>
    </xf>
    <xf numFmtId="49" fontId="2" fillId="0" borderId="6" xfId="0" applyNumberFormat="1" applyFont="1" applyBorder="1" applyAlignment="1" applyProtection="1">
      <alignment horizontal="left"/>
      <protection locked="0"/>
    </xf>
    <xf numFmtId="49" fontId="3" fillId="0" borderId="8" xfId="0" applyNumberFormat="1" applyFont="1" applyBorder="1" applyAlignment="1" applyProtection="1">
      <alignment horizontal="left"/>
      <protection locked="0"/>
    </xf>
    <xf numFmtId="164" fontId="2" fillId="0" borderId="6" xfId="2" applyFont="1" applyBorder="1" applyAlignment="1" applyProtection="1">
      <alignment horizontal="left"/>
      <protection locked="0"/>
    </xf>
    <xf numFmtId="0" fontId="0" fillId="0" borderId="0" xfId="0" applyFont="1" applyBorder="1" applyAlignment="1" applyProtection="1">
      <alignment horizontal="left" vertical="center" wrapText="1"/>
    </xf>
    <xf numFmtId="0" fontId="3" fillId="0" borderId="3"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0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3" fillId="0" borderId="0" xfId="0" applyFont="1" applyBorder="1" applyAlignment="1" applyProtection="1">
      <alignment horizontal="left" vertical="center" wrapText="1"/>
    </xf>
    <xf numFmtId="0" fontId="0" fillId="0" borderId="0" xfId="0" applyFont="1" applyBorder="1" applyAlignment="1" applyProtection="1">
      <alignment horizontal="left" vertical="center"/>
    </xf>
    <xf numFmtId="49" fontId="9" fillId="0" borderId="103" xfId="0" applyNumberFormat="1" applyFont="1" applyBorder="1" applyAlignment="1" applyProtection="1">
      <alignment horizontal="center"/>
      <protection locked="0"/>
    </xf>
    <xf numFmtId="49" fontId="9" fillId="0" borderId="114" xfId="0" applyNumberFormat="1" applyFont="1" applyBorder="1" applyAlignment="1" applyProtection="1">
      <alignment horizontal="center"/>
      <protection locked="0"/>
    </xf>
    <xf numFmtId="49" fontId="9" fillId="0" borderId="110" xfId="0" applyNumberFormat="1" applyFont="1" applyBorder="1" applyAlignment="1" applyProtection="1">
      <alignment horizontal="center"/>
      <protection locked="0"/>
    </xf>
    <xf numFmtId="49" fontId="9" fillId="0" borderId="102" xfId="0" applyNumberFormat="1" applyFont="1" applyBorder="1" applyAlignment="1" applyProtection="1">
      <alignment horizontal="center"/>
      <protection locked="0"/>
    </xf>
    <xf numFmtId="49" fontId="9" fillId="0" borderId="115" xfId="0" applyNumberFormat="1" applyFont="1" applyBorder="1" applyAlignment="1" applyProtection="1">
      <alignment horizontal="center"/>
      <protection locked="0"/>
    </xf>
    <xf numFmtId="49" fontId="9" fillId="0" borderId="116" xfId="0" applyNumberFormat="1" applyFont="1" applyBorder="1" applyAlignment="1" applyProtection="1">
      <alignment horizontal="center"/>
      <protection locked="0"/>
    </xf>
    <xf numFmtId="0" fontId="2" fillId="0" borderId="64" xfId="0" applyFont="1" applyBorder="1" applyAlignment="1" applyProtection="1">
      <alignment horizontal="center"/>
      <protection locked="0"/>
    </xf>
    <xf numFmtId="0" fontId="2" fillId="0" borderId="117" xfId="0" applyFont="1" applyBorder="1" applyAlignment="1" applyProtection="1">
      <alignment horizontal="center"/>
      <protection locked="0"/>
    </xf>
    <xf numFmtId="177" fontId="9" fillId="0" borderId="103" xfId="0" applyNumberFormat="1" applyFont="1" applyFill="1" applyBorder="1" applyAlignment="1" applyProtection="1">
      <alignment horizontal="center"/>
      <protection locked="0"/>
    </xf>
    <xf numFmtId="177" fontId="9" fillId="0" borderId="114" xfId="0" applyNumberFormat="1" applyFont="1" applyFill="1" applyBorder="1" applyAlignment="1" applyProtection="1">
      <alignment horizontal="center"/>
      <protection locked="0"/>
    </xf>
    <xf numFmtId="49" fontId="9" fillId="0" borderId="103" xfId="0" applyNumberFormat="1" applyFont="1" applyFill="1" applyBorder="1" applyAlignment="1" applyProtection="1">
      <alignment horizontal="center"/>
      <protection locked="0"/>
    </xf>
    <xf numFmtId="49" fontId="9" fillId="0" borderId="114" xfId="0" applyNumberFormat="1" applyFont="1" applyFill="1" applyBorder="1" applyAlignment="1" applyProtection="1">
      <alignment horizontal="center"/>
      <protection locked="0"/>
    </xf>
    <xf numFmtId="49" fontId="6" fillId="0" borderId="103" xfId="0" applyNumberFormat="1" applyFont="1" applyBorder="1" applyAlignment="1" applyProtection="1">
      <alignment horizontal="center" vertical="center"/>
      <protection locked="0"/>
    </xf>
    <xf numFmtId="49" fontId="6" fillId="0" borderId="114"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0" fontId="2" fillId="0" borderId="64" xfId="0" applyFont="1" applyBorder="1" applyAlignment="1" applyProtection="1">
      <alignment horizontal="center" vertical="center" wrapText="1"/>
    </xf>
    <xf numFmtId="0" fontId="2" fillId="0" borderId="67" xfId="0" applyFont="1" applyBorder="1" applyAlignment="1" applyProtection="1">
      <alignment horizontal="center" vertical="center" wrapText="1"/>
    </xf>
    <xf numFmtId="0" fontId="6" fillId="0" borderId="112"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86" xfId="0" applyFont="1" applyBorder="1" applyAlignment="1" applyProtection="1">
      <alignment horizontal="center" vertical="center" wrapText="1"/>
    </xf>
    <xf numFmtId="0" fontId="0" fillId="0" borderId="0" xfId="0" applyFont="1" applyAlignment="1" applyProtection="1">
      <alignment horizontal="left" vertical="center" wrapText="1"/>
    </xf>
    <xf numFmtId="0" fontId="2" fillId="0" borderId="0" xfId="0" applyFont="1" applyAlignment="1" applyProtection="1">
      <alignment horizontal="left" wrapText="1"/>
    </xf>
    <xf numFmtId="49" fontId="9" fillId="0" borderId="103" xfId="0" applyNumberFormat="1" applyFont="1" applyBorder="1" applyAlignment="1" applyProtection="1">
      <alignment horizontal="left"/>
      <protection locked="0"/>
    </xf>
    <xf numFmtId="49" fontId="9" fillId="0" borderId="27" xfId="0" applyNumberFormat="1" applyFont="1" applyBorder="1" applyAlignment="1" applyProtection="1">
      <alignment horizontal="center"/>
      <protection locked="0"/>
    </xf>
    <xf numFmtId="49" fontId="9" fillId="0" borderId="25" xfId="0" applyNumberFormat="1" applyFont="1" applyBorder="1" applyAlignment="1" applyProtection="1">
      <alignment horizontal="center"/>
      <protection locked="0"/>
    </xf>
    <xf numFmtId="49" fontId="12" fillId="0" borderId="0" xfId="0" applyNumberFormat="1" applyFont="1" applyBorder="1" applyAlignment="1" applyProtection="1">
      <alignment horizontal="left" vertical="center"/>
    </xf>
    <xf numFmtId="14" fontId="2" fillId="0" borderId="6" xfId="0" applyNumberFormat="1" applyFont="1" applyBorder="1" applyAlignment="1" applyProtection="1">
      <alignment horizontal="left" vertical="center"/>
      <protection locked="0"/>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102" xfId="0" applyFont="1" applyBorder="1" applyAlignment="1" applyProtection="1">
      <alignment horizontal="center" vertical="center"/>
    </xf>
    <xf numFmtId="0" fontId="13" fillId="0" borderId="106" xfId="0" applyFont="1" applyBorder="1" applyAlignment="1" applyProtection="1">
      <alignment horizontal="center" vertical="center"/>
    </xf>
    <xf numFmtId="0" fontId="13" fillId="0" borderId="107" xfId="0" applyFont="1" applyBorder="1" applyAlignment="1" applyProtection="1">
      <alignment horizontal="center" vertical="center"/>
    </xf>
    <xf numFmtId="0" fontId="13" fillId="0" borderId="48" xfId="0" applyFont="1" applyBorder="1" applyAlignment="1" applyProtection="1">
      <alignment horizontal="center" vertical="center"/>
    </xf>
    <xf numFmtId="0" fontId="2" fillId="0" borderId="103" xfId="0" applyFont="1" applyBorder="1" applyAlignment="1" applyProtection="1">
      <alignment horizontal="center" vertical="center"/>
    </xf>
    <xf numFmtId="0" fontId="2" fillId="0" borderId="98" xfId="0" applyFont="1" applyBorder="1" applyAlignment="1" applyProtection="1">
      <alignment horizontal="center" vertical="center"/>
    </xf>
    <xf numFmtId="0" fontId="13" fillId="0" borderId="110" xfId="0" applyFont="1" applyBorder="1" applyAlignment="1" applyProtection="1">
      <alignment horizontal="center" vertical="center"/>
    </xf>
    <xf numFmtId="0" fontId="13" fillId="0" borderId="111" xfId="0" applyFont="1" applyBorder="1" applyAlignment="1" applyProtection="1">
      <alignment horizontal="center" vertical="center"/>
    </xf>
    <xf numFmtId="0" fontId="2" fillId="0" borderId="103" xfId="0" applyFont="1" applyBorder="1" applyAlignment="1" applyProtection="1">
      <alignment horizontal="center" vertical="center" wrapText="1"/>
    </xf>
    <xf numFmtId="0" fontId="2" fillId="0" borderId="98" xfId="0" applyFont="1" applyBorder="1" applyAlignment="1" applyProtection="1">
      <alignment horizontal="center" vertical="center" wrapText="1"/>
    </xf>
    <xf numFmtId="0" fontId="2" fillId="0" borderId="110" xfId="0" applyFont="1" applyBorder="1" applyAlignment="1" applyProtection="1">
      <alignment horizontal="center" vertical="center" wrapText="1"/>
    </xf>
    <xf numFmtId="0" fontId="2" fillId="0" borderId="102" xfId="0" applyFont="1" applyBorder="1" applyAlignment="1" applyProtection="1">
      <alignment horizontal="center" vertical="center" wrapText="1"/>
    </xf>
    <xf numFmtId="0" fontId="2" fillId="0" borderId="111"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3" fillId="0" borderId="6" xfId="0" applyFont="1" applyBorder="1" applyAlignment="1" applyProtection="1">
      <alignment horizontal="left" vertical="center"/>
      <protection locked="0"/>
    </xf>
    <xf numFmtId="49" fontId="9" fillId="0" borderId="19" xfId="0" applyNumberFormat="1" applyFont="1" applyBorder="1" applyAlignment="1" applyProtection="1">
      <alignment horizontal="left"/>
      <protection locked="0"/>
    </xf>
    <xf numFmtId="49" fontId="9" fillId="0" borderId="114" xfId="0" applyNumberFormat="1" applyFont="1" applyBorder="1" applyAlignment="1" applyProtection="1">
      <alignment horizontal="left"/>
      <protection locked="0"/>
    </xf>
    <xf numFmtId="0" fontId="13" fillId="4" borderId="15" xfId="0" applyFont="1" applyFill="1" applyBorder="1" applyAlignment="1" applyProtection="1">
      <alignment horizontal="center"/>
    </xf>
    <xf numFmtId="0" fontId="2" fillId="0" borderId="0" xfId="0" applyFont="1" applyAlignment="1">
      <alignment horizontal="center" textRotation="90"/>
    </xf>
    <xf numFmtId="0" fontId="13" fillId="0" borderId="0" xfId="0" applyFont="1" applyAlignment="1">
      <alignment horizontal="center" textRotation="90"/>
    </xf>
    <xf numFmtId="0" fontId="13" fillId="0" borderId="0" xfId="0" applyFont="1" applyAlignment="1" applyProtection="1">
      <alignment horizontal="center" textRotation="90"/>
    </xf>
    <xf numFmtId="0" fontId="13" fillId="0" borderId="0" xfId="0" applyFont="1" applyAlignment="1">
      <alignment textRotation="90"/>
    </xf>
    <xf numFmtId="0" fontId="3" fillId="0" borderId="13" xfId="0" applyFont="1" applyBorder="1" applyAlignment="1" applyProtection="1">
      <alignment horizontal="left" textRotation="90"/>
      <protection locked="0"/>
    </xf>
    <xf numFmtId="0" fontId="3" fillId="0" borderId="13" xfId="0" applyFont="1" applyBorder="1" applyAlignment="1" applyProtection="1">
      <alignment horizontal="center" textRotation="90"/>
      <protection locked="0"/>
    </xf>
    <xf numFmtId="0" fontId="3" fillId="0" borderId="40" xfId="0" applyFont="1" applyBorder="1" applyAlignment="1">
      <alignment horizontal="left" wrapText="1"/>
    </xf>
    <xf numFmtId="0" fontId="0" fillId="0" borderId="8" xfId="0" applyFont="1" applyBorder="1" applyAlignment="1">
      <alignment horizontal="left" wrapText="1"/>
    </xf>
    <xf numFmtId="0" fontId="0" fillId="0" borderId="41" xfId="0" applyFont="1" applyBorder="1" applyAlignment="1">
      <alignment horizontal="left" wrapText="1"/>
    </xf>
    <xf numFmtId="0" fontId="13" fillId="0" borderId="0" xfId="0" applyFont="1" applyBorder="1" applyAlignment="1">
      <alignment horizontal="center" textRotation="90"/>
    </xf>
    <xf numFmtId="0" fontId="12" fillId="0" borderId="6" xfId="0" applyFont="1" applyBorder="1" applyAlignment="1" applyProtection="1">
      <alignment horizontal="left"/>
      <protection locked="0"/>
    </xf>
    <xf numFmtId="164" fontId="13" fillId="0" borderId="6" xfId="2" applyFont="1" applyBorder="1" applyAlignment="1" applyProtection="1">
      <alignment horizontal="left"/>
      <protection locked="0"/>
    </xf>
    <xf numFmtId="49" fontId="2" fillId="0" borderId="6" xfId="0" applyNumberFormat="1" applyFont="1" applyBorder="1" applyAlignment="1" applyProtection="1">
      <alignment horizontal="center"/>
      <protection locked="0"/>
    </xf>
    <xf numFmtId="1" fontId="13" fillId="0" borderId="6" xfId="1" applyNumberFormat="1" applyFont="1" applyBorder="1" applyAlignment="1" applyProtection="1">
      <alignment horizontal="center"/>
      <protection locked="0"/>
    </xf>
    <xf numFmtId="0" fontId="2" fillId="0" borderId="0" xfId="0" applyFont="1" applyBorder="1" applyAlignment="1" applyProtection="1">
      <alignment horizontal="center" wrapText="1"/>
    </xf>
    <xf numFmtId="0" fontId="4" fillId="0" borderId="0" xfId="0" applyFont="1" applyAlignment="1" applyProtection="1">
      <alignment horizontal="center"/>
    </xf>
    <xf numFmtId="1" fontId="13" fillId="11" borderId="20" xfId="1" applyNumberFormat="1" applyFont="1" applyFill="1" applyBorder="1" applyAlignment="1" applyProtection="1">
      <alignment horizontal="center" vertical="center"/>
    </xf>
    <xf numFmtId="1" fontId="13" fillId="0" borderId="8" xfId="1" applyNumberFormat="1" applyFont="1" applyBorder="1" applyAlignment="1" applyProtection="1">
      <alignment horizontal="center"/>
      <protection locked="0"/>
    </xf>
    <xf numFmtId="0" fontId="5" fillId="0" borderId="0" xfId="0" applyFont="1" applyAlignment="1" applyProtection="1">
      <alignment horizontal="center" vertical="center" wrapText="1"/>
    </xf>
    <xf numFmtId="0" fontId="2" fillId="0" borderId="0" xfId="0" applyFont="1" applyBorder="1" applyAlignment="1" applyProtection="1">
      <alignment horizontal="center"/>
    </xf>
    <xf numFmtId="0" fontId="13" fillId="0" borderId="0" xfId="0" applyFont="1" applyBorder="1" applyAlignment="1" applyProtection="1">
      <alignment horizontal="center"/>
    </xf>
    <xf numFmtId="0" fontId="2" fillId="0" borderId="6" xfId="0" applyFont="1" applyBorder="1" applyAlignment="1" applyProtection="1">
      <alignment horizontal="left"/>
      <protection locked="0"/>
    </xf>
    <xf numFmtId="0" fontId="13" fillId="0" borderId="6" xfId="0" applyFont="1" applyBorder="1" applyAlignment="1" applyProtection="1">
      <alignment horizontal="left"/>
      <protection locked="0"/>
    </xf>
    <xf numFmtId="165" fontId="14" fillId="0" borderId="6" xfId="1" applyFont="1" applyBorder="1" applyAlignment="1" applyProtection="1">
      <alignment horizontal="center"/>
      <protection locked="0"/>
    </xf>
    <xf numFmtId="0" fontId="3" fillId="0" borderId="8" xfId="0" applyFont="1" applyBorder="1" applyAlignment="1" applyProtection="1">
      <alignment horizontal="left"/>
      <protection locked="0"/>
    </xf>
    <xf numFmtId="0" fontId="29" fillId="0" borderId="6" xfId="4" applyFont="1" applyBorder="1" applyAlignment="1" applyProtection="1">
      <protection locked="0"/>
    </xf>
    <xf numFmtId="0" fontId="9" fillId="0" borderId="6" xfId="0" applyFont="1" applyBorder="1" applyAlignment="1" applyProtection="1">
      <protection locked="0"/>
    </xf>
    <xf numFmtId="164" fontId="3" fillId="0" borderId="6" xfId="2" applyFont="1" applyBorder="1" applyAlignment="1" applyProtection="1">
      <protection locked="0"/>
    </xf>
    <xf numFmtId="17" fontId="3" fillId="0" borderId="6" xfId="0" applyNumberFormat="1" applyFont="1" applyBorder="1" applyAlignment="1" applyProtection="1">
      <alignment horizontal="center"/>
      <protection locked="0"/>
    </xf>
    <xf numFmtId="0" fontId="3" fillId="0" borderId="6" xfId="0" applyFont="1" applyBorder="1" applyAlignment="1" applyProtection="1">
      <alignment horizontal="center"/>
      <protection locked="0"/>
    </xf>
    <xf numFmtId="49" fontId="3" fillId="0" borderId="8" xfId="0" applyNumberFormat="1" applyFont="1" applyBorder="1" applyAlignment="1" applyProtection="1">
      <alignment horizontal="center"/>
      <protection locked="0"/>
    </xf>
    <xf numFmtId="164" fontId="0" fillId="0" borderId="6" xfId="2" applyFont="1" applyBorder="1" applyAlignment="1" applyProtection="1">
      <alignment horizontal="center"/>
      <protection locked="0"/>
    </xf>
    <xf numFmtId="164" fontId="10" fillId="0" borderId="6" xfId="2" applyFont="1" applyBorder="1" applyAlignment="1" applyProtection="1">
      <alignment horizontal="center"/>
      <protection locked="0"/>
    </xf>
    <xf numFmtId="164" fontId="10" fillId="11" borderId="6" xfId="2" applyFont="1" applyFill="1" applyBorder="1" applyAlignment="1" applyProtection="1">
      <alignment horizontal="center"/>
    </xf>
    <xf numFmtId="170" fontId="0" fillId="0" borderId="6" xfId="0" applyNumberFormat="1" applyBorder="1" applyAlignment="1" applyProtection="1">
      <alignment horizontal="center"/>
      <protection locked="0"/>
    </xf>
    <xf numFmtId="165" fontId="3" fillId="0" borderId="6" xfId="1" applyFont="1" applyBorder="1" applyAlignment="1" applyProtection="1">
      <alignment horizontal="left"/>
      <protection locked="0"/>
    </xf>
    <xf numFmtId="165" fontId="0" fillId="0" borderId="6" xfId="1" applyFont="1" applyBorder="1" applyAlignment="1" applyProtection="1">
      <alignment horizontal="left"/>
      <protection locked="0"/>
    </xf>
    <xf numFmtId="0" fontId="9" fillId="0" borderId="6" xfId="0" applyFont="1" applyBorder="1" applyAlignment="1" applyProtection="1">
      <alignment horizontal="left"/>
      <protection locked="0"/>
    </xf>
    <xf numFmtId="167" fontId="12" fillId="0" borderId="6" xfId="1" applyNumberFormat="1" applyFont="1" applyBorder="1" applyAlignment="1" applyProtection="1">
      <alignment horizontal="center" wrapText="1"/>
      <protection locked="0"/>
    </xf>
    <xf numFmtId="0" fontId="2" fillId="0" borderId="0" xfId="0" applyFont="1" applyAlignment="1" applyProtection="1">
      <alignment horizontal="center"/>
    </xf>
    <xf numFmtId="0" fontId="0" fillId="0" borderId="2" xfId="0" applyFont="1" applyBorder="1" applyAlignment="1" applyProtection="1">
      <alignment horizontal="left" wrapText="1"/>
    </xf>
    <xf numFmtId="0" fontId="3" fillId="0" borderId="8" xfId="0" applyFont="1" applyBorder="1" applyAlignment="1" applyProtection="1">
      <protection locked="0"/>
    </xf>
    <xf numFmtId="0" fontId="12" fillId="0" borderId="8" xfId="0" applyFont="1" applyBorder="1" applyAlignment="1" applyProtection="1">
      <alignment horizontal="left"/>
      <protection locked="0"/>
    </xf>
    <xf numFmtId="49" fontId="0" fillId="0" borderId="6" xfId="0" applyNumberFormat="1" applyBorder="1" applyAlignment="1" applyProtection="1">
      <alignment horizontal="left"/>
      <protection locked="0"/>
    </xf>
    <xf numFmtId="4" fontId="9" fillId="0" borderId="8" xfId="1" applyNumberFormat="1" applyFont="1" applyBorder="1" applyAlignment="1" applyProtection="1">
      <alignment horizontal="right"/>
      <protection locked="0"/>
    </xf>
    <xf numFmtId="0" fontId="12" fillId="0" borderId="27" xfId="0" applyFont="1" applyBorder="1" applyAlignment="1" applyProtection="1">
      <alignment horizontal="center"/>
      <protection locked="0"/>
    </xf>
    <xf numFmtId="0" fontId="12" fillId="0" borderId="25" xfId="0" applyFont="1" applyBorder="1" applyAlignment="1" applyProtection="1">
      <alignment horizontal="center"/>
      <protection locked="0"/>
    </xf>
    <xf numFmtId="167" fontId="12" fillId="11" borderId="40" xfId="1" applyNumberFormat="1" applyFont="1" applyFill="1" applyBorder="1" applyAlignment="1" applyProtection="1">
      <alignment horizontal="center"/>
    </xf>
    <xf numFmtId="167" fontId="12" fillId="11" borderId="41" xfId="1" applyNumberFormat="1" applyFont="1" applyFill="1" applyBorder="1" applyAlignment="1" applyProtection="1">
      <alignment horizontal="center"/>
    </xf>
    <xf numFmtId="165" fontId="6" fillId="11" borderId="6" xfId="0" applyNumberFormat="1" applyFont="1" applyFill="1" applyBorder="1" applyAlignment="1" applyProtection="1">
      <alignment horizontal="center"/>
    </xf>
    <xf numFmtId="0" fontId="3" fillId="0" borderId="6" xfId="0" applyFont="1" applyBorder="1" applyAlignment="1" applyProtection="1">
      <alignment horizontal="left"/>
    </xf>
    <xf numFmtId="0" fontId="12" fillId="0" borderId="25" xfId="0" applyFont="1" applyBorder="1" applyAlignment="1" applyProtection="1">
      <alignment horizontal="left"/>
    </xf>
    <xf numFmtId="10" fontId="13" fillId="11" borderId="6" xfId="7" applyNumberFormat="1" applyFont="1" applyFill="1" applyBorder="1" applyAlignment="1" applyProtection="1"/>
    <xf numFmtId="0" fontId="13" fillId="0" borderId="27" xfId="0" applyFont="1" applyBorder="1" applyAlignment="1" applyProtection="1">
      <alignment horizontal="center"/>
    </xf>
    <xf numFmtId="0" fontId="13" fillId="0" borderId="6" xfId="0" applyFont="1" applyBorder="1" applyAlignment="1" applyProtection="1">
      <alignment horizontal="center"/>
    </xf>
    <xf numFmtId="0" fontId="13" fillId="0" borderId="25" xfId="0" applyFont="1" applyBorder="1" applyAlignment="1" applyProtection="1">
      <alignment horizontal="center"/>
    </xf>
    <xf numFmtId="0" fontId="13" fillId="0" borderId="21" xfId="0" applyFont="1" applyBorder="1" applyAlignment="1" applyProtection="1">
      <alignment horizontal="center"/>
    </xf>
    <xf numFmtId="0" fontId="13" fillId="0" borderId="28" xfId="0" applyFont="1" applyBorder="1" applyAlignment="1" applyProtection="1">
      <alignment horizontal="center"/>
    </xf>
    <xf numFmtId="171" fontId="12" fillId="0" borderId="21" xfId="1" applyNumberFormat="1" applyFont="1" applyBorder="1" applyAlignment="1" applyProtection="1"/>
    <xf numFmtId="0" fontId="5" fillId="0" borderId="0" xfId="0" applyFont="1" applyAlignment="1" applyProtection="1">
      <alignment horizontal="left" wrapText="1"/>
    </xf>
    <xf numFmtId="0" fontId="5" fillId="0" borderId="2" xfId="0" applyFont="1" applyBorder="1" applyAlignment="1" applyProtection="1">
      <alignment horizontal="left" wrapText="1"/>
    </xf>
    <xf numFmtId="0" fontId="10" fillId="0" borderId="6" xfId="0" applyFont="1" applyBorder="1" applyAlignment="1" applyProtection="1">
      <alignment horizontal="center"/>
    </xf>
    <xf numFmtId="0" fontId="2" fillId="0" borderId="40" xfId="0" applyFont="1" applyBorder="1" applyAlignment="1" applyProtection="1">
      <alignment horizontal="center"/>
    </xf>
    <xf numFmtId="0" fontId="13" fillId="0" borderId="41" xfId="0" applyFont="1" applyBorder="1" applyAlignment="1" applyProtection="1">
      <alignment horizontal="center"/>
    </xf>
    <xf numFmtId="0" fontId="13" fillId="0" borderId="40" xfId="0" applyFont="1" applyBorder="1" applyAlignment="1" applyProtection="1">
      <alignment horizontal="center"/>
    </xf>
    <xf numFmtId="0" fontId="13" fillId="0" borderId="8" xfId="0" applyFont="1" applyBorder="1" applyAlignment="1" applyProtection="1">
      <alignment horizontal="center"/>
    </xf>
    <xf numFmtId="0" fontId="20" fillId="0" borderId="12" xfId="0" applyFont="1" applyBorder="1" applyAlignment="1" applyProtection="1">
      <alignment horizontal="center" vertical="top"/>
    </xf>
    <xf numFmtId="0" fontId="20" fillId="0" borderId="34" xfId="0" applyFont="1" applyBorder="1" applyAlignment="1" applyProtection="1">
      <alignment horizontal="center" vertical="top"/>
    </xf>
    <xf numFmtId="0" fontId="2" fillId="0" borderId="61" xfId="0" applyFont="1" applyBorder="1" applyAlignment="1" applyProtection="1">
      <alignment horizontal="center"/>
    </xf>
    <xf numFmtId="0" fontId="13" fillId="0" borderId="31" xfId="0" applyFont="1" applyBorder="1" applyAlignment="1" applyProtection="1">
      <alignment horizontal="center"/>
    </xf>
    <xf numFmtId="0" fontId="9" fillId="0" borderId="5" xfId="0" applyFont="1" applyBorder="1" applyAlignment="1" applyProtection="1">
      <alignment horizontal="center" wrapText="1"/>
    </xf>
    <xf numFmtId="0" fontId="9" fillId="0" borderId="7" xfId="0" applyFont="1" applyBorder="1" applyAlignment="1" applyProtection="1">
      <alignment horizontal="center" wrapText="1"/>
    </xf>
    <xf numFmtId="0" fontId="9" fillId="0" borderId="54" xfId="0" applyFont="1" applyBorder="1" applyAlignment="1" applyProtection="1">
      <alignment horizontal="center"/>
      <protection locked="0"/>
    </xf>
    <xf numFmtId="0" fontId="9" fillId="0" borderId="55" xfId="0" applyFont="1" applyBorder="1" applyAlignment="1" applyProtection="1">
      <alignment horizontal="center"/>
      <protection locked="0"/>
    </xf>
    <xf numFmtId="167" fontId="9" fillId="0" borderId="57" xfId="1" applyNumberFormat="1" applyFont="1" applyBorder="1" applyAlignment="1" applyProtection="1">
      <alignment horizontal="center"/>
      <protection locked="0"/>
    </xf>
    <xf numFmtId="0" fontId="11" fillId="0" borderId="84" xfId="0" applyFont="1" applyBorder="1" applyAlignment="1" applyProtection="1">
      <alignment horizontal="center"/>
    </xf>
    <xf numFmtId="0" fontId="11" fillId="0" borderId="49" xfId="0" applyFont="1" applyBorder="1" applyAlignment="1" applyProtection="1">
      <alignment horizontal="center"/>
    </xf>
    <xf numFmtId="0" fontId="11" fillId="0" borderId="5" xfId="0" applyFont="1" applyBorder="1" applyAlignment="1" applyProtection="1">
      <alignment horizontal="center"/>
    </xf>
    <xf numFmtId="0" fontId="11" fillId="0" borderId="7" xfId="0" applyFont="1" applyBorder="1" applyAlignment="1" applyProtection="1">
      <alignment horizontal="center"/>
    </xf>
    <xf numFmtId="167" fontId="9" fillId="0" borderId="31" xfId="1" applyNumberFormat="1" applyFont="1" applyBorder="1" applyAlignment="1" applyProtection="1">
      <alignment horizontal="center"/>
      <protection locked="0"/>
    </xf>
    <xf numFmtId="0" fontId="9" fillId="0" borderId="87" xfId="0" applyFont="1" applyBorder="1" applyAlignment="1" applyProtection="1">
      <alignment horizontal="center"/>
      <protection locked="0"/>
    </xf>
    <xf numFmtId="167" fontId="9" fillId="17" borderId="44" xfId="7" applyNumberFormat="1" applyFont="1" applyFill="1" applyBorder="1" applyAlignment="1" applyProtection="1">
      <alignment horizontal="center"/>
    </xf>
    <xf numFmtId="9" fontId="9" fillId="17" borderId="33" xfId="7" applyFont="1" applyFill="1" applyBorder="1" applyAlignment="1" applyProtection="1">
      <alignment horizontal="center"/>
    </xf>
    <xf numFmtId="167" fontId="9" fillId="17" borderId="53" xfId="7" applyNumberFormat="1" applyFont="1" applyFill="1" applyBorder="1" applyAlignment="1" applyProtection="1">
      <alignment horizontal="center"/>
    </xf>
    <xf numFmtId="0" fontId="9" fillId="0" borderId="49" xfId="0" applyFont="1" applyBorder="1" applyAlignment="1" applyProtection="1">
      <alignment horizontal="center" wrapText="1"/>
      <protection locked="0"/>
    </xf>
    <xf numFmtId="0" fontId="9" fillId="0" borderId="34" xfId="0" applyFont="1" applyBorder="1" applyAlignment="1" applyProtection="1">
      <alignment horizontal="center" wrapText="1"/>
      <protection locked="0"/>
    </xf>
    <xf numFmtId="9" fontId="9" fillId="17" borderId="44" xfId="7" applyFont="1" applyFill="1" applyBorder="1" applyAlignment="1" applyProtection="1">
      <alignment horizontal="center"/>
    </xf>
    <xf numFmtId="9" fontId="9" fillId="17" borderId="109" xfId="7" applyFont="1" applyFill="1" applyBorder="1" applyAlignment="1" applyProtection="1">
      <alignment horizontal="center"/>
    </xf>
    <xf numFmtId="9" fontId="9" fillId="17" borderId="53" xfId="7" applyFont="1" applyFill="1" applyBorder="1" applyAlignment="1" applyProtection="1">
      <alignment horizontal="center"/>
    </xf>
    <xf numFmtId="170" fontId="5" fillId="0" borderId="59" xfId="0" applyNumberFormat="1" applyFont="1" applyBorder="1" applyAlignment="1" applyProtection="1">
      <alignment horizontal="center"/>
      <protection locked="0"/>
    </xf>
    <xf numFmtId="170" fontId="5" fillId="0" borderId="60" xfId="0" applyNumberFormat="1" applyFont="1" applyBorder="1" applyAlignment="1" applyProtection="1">
      <alignment horizontal="center"/>
      <protection locked="0"/>
    </xf>
    <xf numFmtId="0" fontId="9" fillId="0" borderId="88" xfId="0" applyFont="1" applyBorder="1" applyAlignment="1" applyProtection="1">
      <alignment horizontal="center"/>
      <protection locked="0"/>
    </xf>
    <xf numFmtId="167" fontId="9" fillId="17" borderId="109" xfId="7" applyNumberFormat="1" applyFont="1" applyFill="1" applyBorder="1" applyAlignment="1" applyProtection="1">
      <alignment horizontal="center"/>
    </xf>
    <xf numFmtId="0" fontId="13" fillId="2" borderId="5" xfId="0" applyFont="1" applyFill="1" applyBorder="1" applyAlignment="1" applyProtection="1">
      <alignment horizontal="center"/>
    </xf>
    <xf numFmtId="0" fontId="13" fillId="2" borderId="7" xfId="0" applyFont="1" applyFill="1" applyBorder="1" applyAlignment="1" applyProtection="1">
      <alignment horizontal="center"/>
    </xf>
    <xf numFmtId="0" fontId="13" fillId="2" borderId="12" xfId="0" applyFont="1" applyFill="1" applyBorder="1" applyAlignment="1" applyProtection="1">
      <alignment horizontal="center"/>
    </xf>
    <xf numFmtId="0" fontId="13" fillId="2" borderId="34" xfId="0" applyFont="1" applyFill="1" applyBorder="1" applyAlignment="1" applyProtection="1">
      <alignment horizontal="center"/>
    </xf>
    <xf numFmtId="167" fontId="5" fillId="2" borderId="87" xfId="1" applyNumberFormat="1" applyFont="1" applyFill="1" applyBorder="1" applyAlignment="1" applyProtection="1">
      <alignment horizontal="center"/>
    </xf>
    <xf numFmtId="167" fontId="5" fillId="2" borderId="88" xfId="1" applyNumberFormat="1" applyFont="1" applyFill="1" applyBorder="1" applyAlignment="1" applyProtection="1">
      <alignment horizontal="center"/>
    </xf>
    <xf numFmtId="3" fontId="5" fillId="2" borderId="11" xfId="1" applyNumberFormat="1" applyFont="1" applyFill="1" applyBorder="1" applyAlignment="1" applyProtection="1">
      <alignment horizontal="center"/>
    </xf>
    <xf numFmtId="3" fontId="5" fillId="2" borderId="10" xfId="1" applyNumberFormat="1" applyFont="1" applyFill="1" applyBorder="1" applyAlignment="1" applyProtection="1">
      <alignment horizontal="center"/>
    </xf>
    <xf numFmtId="3" fontId="5" fillId="2" borderId="64" xfId="1" applyNumberFormat="1" applyFont="1" applyFill="1" applyBorder="1" applyAlignment="1" applyProtection="1">
      <alignment horizontal="center"/>
    </xf>
    <xf numFmtId="3" fontId="5" fillId="2" borderId="67" xfId="1" applyNumberFormat="1" applyFont="1" applyFill="1" applyBorder="1" applyAlignment="1" applyProtection="1">
      <alignment horizontal="center"/>
    </xf>
    <xf numFmtId="167" fontId="9" fillId="16" borderId="87" xfId="0" applyNumberFormat="1" applyFont="1" applyFill="1" applyBorder="1" applyAlignment="1" applyProtection="1">
      <alignment horizontal="center"/>
    </xf>
    <xf numFmtId="0" fontId="9" fillId="16" borderId="55" xfId="0" applyFont="1" applyFill="1" applyBorder="1" applyAlignment="1" applyProtection="1">
      <alignment horizontal="center"/>
    </xf>
    <xf numFmtId="167" fontId="9" fillId="16" borderId="64" xfId="1" applyNumberFormat="1" applyFont="1" applyFill="1" applyBorder="1" applyAlignment="1" applyProtection="1">
      <alignment horizontal="center"/>
    </xf>
    <xf numFmtId="167" fontId="9" fillId="16" borderId="63" xfId="1" applyNumberFormat="1" applyFont="1" applyFill="1" applyBorder="1" applyAlignment="1" applyProtection="1">
      <alignment horizontal="center"/>
    </xf>
    <xf numFmtId="9" fontId="5" fillId="2" borderId="87" xfId="7" applyFont="1" applyFill="1" applyBorder="1" applyAlignment="1" applyProtection="1">
      <alignment horizontal="center"/>
    </xf>
    <xf numFmtId="9" fontId="5" fillId="2" borderId="88" xfId="7" applyFont="1" applyFill="1" applyBorder="1" applyAlignment="1" applyProtection="1">
      <alignment horizontal="center"/>
    </xf>
    <xf numFmtId="0" fontId="2" fillId="0" borderId="0" xfId="0" applyFont="1" applyBorder="1" applyAlignment="1" applyProtection="1">
      <alignment horizontal="left" vertical="top" wrapText="1"/>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10" fillId="0" borderId="84" xfId="0" applyFont="1" applyBorder="1" applyAlignment="1" applyProtection="1">
      <alignment horizontal="center"/>
    </xf>
    <xf numFmtId="0" fontId="10" fillId="0" borderId="5" xfId="0" applyFont="1" applyBorder="1" applyAlignment="1" applyProtection="1">
      <alignment horizontal="center"/>
    </xf>
    <xf numFmtId="170" fontId="5" fillId="0" borderId="50" xfId="0" applyNumberFormat="1" applyFont="1" applyBorder="1" applyAlignment="1" applyProtection="1">
      <alignment horizontal="center"/>
      <protection locked="0"/>
    </xf>
    <xf numFmtId="0" fontId="13" fillId="0" borderId="61" xfId="0" applyFont="1" applyBorder="1" applyAlignment="1" applyProtection="1">
      <alignment horizontal="center"/>
    </xf>
    <xf numFmtId="0" fontId="4" fillId="0" borderId="0" xfId="0" applyFont="1" applyBorder="1" applyAlignment="1" applyProtection="1">
      <alignment horizontal="left" wrapText="1"/>
    </xf>
    <xf numFmtId="0" fontId="4" fillId="0" borderId="0" xfId="0" applyFont="1" applyAlignment="1" applyProtection="1">
      <alignment horizontal="left" wrapText="1"/>
    </xf>
    <xf numFmtId="5" fontId="3" fillId="0" borderId="6" xfId="0" applyNumberFormat="1" applyFont="1" applyBorder="1" applyAlignment="1" applyProtection="1">
      <alignment horizontal="left"/>
      <protection locked="0"/>
    </xf>
    <xf numFmtId="5" fontId="12" fillId="0" borderId="6" xfId="0" applyNumberFormat="1"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8" xfId="0" applyFont="1" applyBorder="1" applyAlignment="1" applyProtection="1">
      <alignment horizontal="left"/>
      <protection locked="0"/>
    </xf>
    <xf numFmtId="42" fontId="13" fillId="11" borderId="36" xfId="2" applyNumberFormat="1" applyFont="1" applyFill="1" applyBorder="1" applyAlignment="1" applyProtection="1"/>
    <xf numFmtId="0" fontId="5" fillId="0" borderId="61" xfId="0" applyFont="1" applyBorder="1" applyAlignment="1" applyProtection="1">
      <alignment horizontal="left"/>
      <protection locked="0"/>
    </xf>
    <xf numFmtId="0" fontId="5" fillId="0" borderId="31" xfId="0" applyFont="1" applyBorder="1" applyAlignment="1" applyProtection="1">
      <alignment horizontal="left"/>
      <protection locked="0"/>
    </xf>
    <xf numFmtId="0" fontId="5" fillId="0" borderId="62" xfId="0" applyFont="1" applyBorder="1" applyAlignment="1" applyProtection="1">
      <protection locked="0"/>
    </xf>
    <xf numFmtId="0" fontId="5" fillId="0" borderId="57" xfId="0" applyFont="1" applyBorder="1" applyAlignment="1" applyProtection="1">
      <protection locked="0"/>
    </xf>
    <xf numFmtId="0" fontId="5" fillId="0" borderId="69" xfId="0" applyFont="1" applyBorder="1" applyAlignment="1" applyProtection="1">
      <alignment horizontal="left"/>
      <protection locked="0"/>
    </xf>
    <xf numFmtId="0" fontId="5" fillId="0" borderId="58" xfId="0" applyFont="1" applyBorder="1" applyAlignment="1" applyProtection="1">
      <alignment horizontal="left"/>
      <protection locked="0"/>
    </xf>
    <xf numFmtId="0" fontId="5" fillId="0" borderId="62" xfId="0" applyFont="1" applyBorder="1" applyAlignment="1" applyProtection="1">
      <alignment horizontal="left"/>
      <protection locked="0"/>
    </xf>
    <xf numFmtId="0" fontId="5" fillId="0" borderId="57" xfId="0" applyFont="1" applyBorder="1" applyAlignment="1" applyProtection="1">
      <alignment horizontal="left"/>
      <protection locked="0"/>
    </xf>
    <xf numFmtId="42" fontId="5" fillId="0" borderId="69" xfId="0" applyNumberFormat="1" applyFont="1" applyBorder="1" applyAlignment="1" applyProtection="1">
      <protection locked="0"/>
    </xf>
    <xf numFmtId="42" fontId="5" fillId="0" borderId="58" xfId="0" applyNumberFormat="1" applyFont="1" applyBorder="1" applyAlignment="1" applyProtection="1">
      <protection locked="0"/>
    </xf>
    <xf numFmtId="42" fontId="5" fillId="0" borderId="61" xfId="0" applyNumberFormat="1" applyFont="1" applyBorder="1" applyAlignment="1" applyProtection="1">
      <protection locked="0"/>
    </xf>
    <xf numFmtId="42" fontId="5" fillId="0" borderId="31" xfId="0" applyNumberFormat="1" applyFont="1" applyBorder="1" applyAlignment="1" applyProtection="1">
      <protection locked="0"/>
    </xf>
    <xf numFmtId="42" fontId="5" fillId="0" borderId="62" xfId="0" applyNumberFormat="1" applyFont="1" applyBorder="1" applyAlignment="1" applyProtection="1">
      <protection locked="0"/>
    </xf>
    <xf numFmtId="42" fontId="5" fillId="0" borderId="57" xfId="0" applyNumberFormat="1" applyFont="1" applyBorder="1" applyAlignment="1" applyProtection="1">
      <protection locked="0"/>
    </xf>
    <xf numFmtId="0" fontId="13" fillId="0" borderId="29" xfId="0" applyFont="1" applyBorder="1" applyAlignment="1" applyProtection="1">
      <alignment horizontal="center"/>
    </xf>
    <xf numFmtId="0" fontId="13" fillId="0" borderId="10" xfId="0" applyFont="1" applyBorder="1" applyAlignment="1" applyProtection="1">
      <alignment horizontal="center"/>
    </xf>
    <xf numFmtId="168" fontId="5" fillId="0" borderId="62" xfId="2" applyNumberFormat="1" applyFont="1" applyBorder="1" applyAlignment="1" applyProtection="1">
      <protection locked="0"/>
    </xf>
    <xf numFmtId="168" fontId="5" fillId="0" borderId="8" xfId="2" applyNumberFormat="1" applyFont="1" applyBorder="1" applyAlignment="1" applyProtection="1">
      <protection locked="0"/>
    </xf>
    <xf numFmtId="168" fontId="5" fillId="0" borderId="57" xfId="2" applyNumberFormat="1" applyFont="1" applyBorder="1" applyAlignment="1" applyProtection="1">
      <protection locked="0"/>
    </xf>
    <xf numFmtId="0" fontId="13" fillId="0" borderId="3" xfId="0" applyFont="1" applyBorder="1" applyAlignment="1" applyProtection="1">
      <alignment horizontal="center"/>
    </xf>
    <xf numFmtId="0" fontId="13" fillId="0" borderId="4" xfId="0" applyFont="1" applyBorder="1" applyAlignment="1" applyProtection="1">
      <alignment horizontal="center"/>
    </xf>
    <xf numFmtId="0" fontId="13" fillId="0" borderId="5" xfId="0" applyFont="1" applyBorder="1" applyAlignment="1" applyProtection="1">
      <alignment horizontal="center"/>
    </xf>
    <xf numFmtId="0" fontId="13" fillId="0" borderId="11" xfId="0" applyFont="1" applyBorder="1" applyAlignment="1" applyProtection="1">
      <alignment horizontal="center"/>
    </xf>
    <xf numFmtId="0" fontId="13" fillId="0" borderId="7" xfId="0" applyFont="1" applyBorder="1" applyAlignment="1" applyProtection="1">
      <alignment horizontal="center"/>
    </xf>
    <xf numFmtId="168" fontId="5" fillId="0" borderId="69" xfId="2" applyNumberFormat="1" applyFont="1" applyBorder="1" applyAlignment="1" applyProtection="1">
      <protection locked="0"/>
    </xf>
    <xf numFmtId="168" fontId="5" fillId="0" borderId="89" xfId="2" applyNumberFormat="1" applyFont="1" applyBorder="1" applyAlignment="1" applyProtection="1">
      <protection locked="0"/>
    </xf>
    <xf numFmtId="168" fontId="5" fillId="0" borderId="58" xfId="2" applyNumberFormat="1" applyFont="1" applyBorder="1" applyAlignment="1" applyProtection="1">
      <protection locked="0"/>
    </xf>
    <xf numFmtId="168" fontId="5" fillId="0" borderId="61" xfId="2" applyNumberFormat="1" applyFont="1" applyBorder="1" applyAlignment="1" applyProtection="1">
      <alignment horizontal="center"/>
      <protection locked="0"/>
    </xf>
    <xf numFmtId="168" fontId="5" fillId="0" borderId="36" xfId="2" applyNumberFormat="1" applyFont="1" applyBorder="1" applyAlignment="1" applyProtection="1">
      <alignment horizontal="center"/>
      <protection locked="0"/>
    </xf>
    <xf numFmtId="168" fontId="5" fillId="0" borderId="31" xfId="2" applyNumberFormat="1" applyFont="1" applyBorder="1" applyAlignment="1" applyProtection="1">
      <alignment horizontal="center"/>
      <protection locked="0"/>
    </xf>
    <xf numFmtId="0" fontId="2" fillId="0" borderId="3" xfId="0" applyFont="1" applyBorder="1" applyAlignment="1" applyProtection="1"/>
    <xf numFmtId="0" fontId="13" fillId="0" borderId="11" xfId="0" applyFont="1" applyBorder="1" applyAlignment="1" applyProtection="1"/>
    <xf numFmtId="0" fontId="5" fillId="0" borderId="36" xfId="0" applyFont="1" applyBorder="1" applyAlignment="1" applyProtection="1">
      <alignment horizontal="left"/>
      <protection locked="0"/>
    </xf>
    <xf numFmtId="0" fontId="5" fillId="0" borderId="89" xfId="0" applyFont="1" applyBorder="1" applyAlignment="1" applyProtection="1">
      <alignment horizontal="left"/>
      <protection locked="0"/>
    </xf>
    <xf numFmtId="170" fontId="5" fillId="0" borderId="61" xfId="0" applyNumberFormat="1" applyFont="1" applyBorder="1" applyAlignment="1" applyProtection="1">
      <alignment horizontal="left"/>
      <protection locked="0"/>
    </xf>
    <xf numFmtId="170" fontId="5" fillId="0" borderId="31" xfId="0" applyNumberFormat="1" applyFont="1" applyBorder="1" applyAlignment="1" applyProtection="1">
      <alignment horizontal="left"/>
      <protection locked="0"/>
    </xf>
    <xf numFmtId="170" fontId="5" fillId="0" borderId="62" xfId="0" applyNumberFormat="1" applyFont="1" applyBorder="1" applyAlignment="1" applyProtection="1">
      <alignment horizontal="left"/>
      <protection locked="0"/>
    </xf>
    <xf numFmtId="170" fontId="5" fillId="0" borderId="57" xfId="0" applyNumberFormat="1" applyFont="1" applyBorder="1" applyAlignment="1" applyProtection="1">
      <alignment horizontal="left"/>
      <protection locked="0"/>
    </xf>
    <xf numFmtId="170" fontId="5" fillId="0" borderId="69" xfId="0" applyNumberFormat="1" applyFont="1" applyBorder="1" applyAlignment="1" applyProtection="1">
      <protection locked="0"/>
    </xf>
    <xf numFmtId="170" fontId="5" fillId="0" borderId="58" xfId="0" applyNumberFormat="1" applyFont="1" applyBorder="1" applyAlignment="1" applyProtection="1">
      <protection locked="0"/>
    </xf>
    <xf numFmtId="0" fontId="2" fillId="0" borderId="29" xfId="0" applyFont="1" applyBorder="1" applyAlignment="1" applyProtection="1">
      <alignment horizontal="center"/>
    </xf>
    <xf numFmtId="0" fontId="13" fillId="0" borderId="9" xfId="0" applyFont="1" applyBorder="1" applyAlignment="1" applyProtection="1">
      <alignment horizontal="center"/>
    </xf>
    <xf numFmtId="0" fontId="2" fillId="0" borderId="3" xfId="0" applyFont="1" applyBorder="1" applyAlignment="1" applyProtection="1">
      <alignment horizontal="center"/>
    </xf>
    <xf numFmtId="0" fontId="2" fillId="0" borderId="95" xfId="0" applyFont="1" applyBorder="1" applyAlignment="1" applyProtection="1">
      <alignment horizontal="center"/>
    </xf>
    <xf numFmtId="0" fontId="3" fillId="0" borderId="1"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13" fillId="0" borderId="81" xfId="0" applyFont="1" applyBorder="1" applyAlignment="1" applyProtection="1">
      <alignment horizontal="center"/>
    </xf>
    <xf numFmtId="0" fontId="13" fillId="0" borderId="94" xfId="0" applyFont="1" applyBorder="1" applyAlignment="1" applyProtection="1">
      <alignment horizontal="center"/>
    </xf>
    <xf numFmtId="0" fontId="2" fillId="0" borderId="31" xfId="0" applyFont="1" applyBorder="1" applyAlignment="1" applyProtection="1">
      <alignment horizontal="center"/>
    </xf>
    <xf numFmtId="0" fontId="13" fillId="0" borderId="46" xfId="0" applyFont="1" applyBorder="1" applyAlignment="1" applyProtection="1">
      <alignment horizontal="center"/>
    </xf>
    <xf numFmtId="0" fontId="2" fillId="0" borderId="36" xfId="0" applyFont="1" applyBorder="1" applyAlignment="1" applyProtection="1">
      <alignment horizontal="center"/>
    </xf>
    <xf numFmtId="0" fontId="2" fillId="0" borderId="29"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0" fontId="2" fillId="12" borderId="85" xfId="0" applyFont="1" applyFill="1" applyBorder="1" applyAlignment="1">
      <alignment horizontal="center"/>
    </xf>
    <xf numFmtId="0" fontId="2" fillId="12" borderId="46" xfId="0" applyFont="1" applyFill="1" applyBorder="1" applyAlignment="1">
      <alignment horizontal="center"/>
    </xf>
    <xf numFmtId="0" fontId="2" fillId="12" borderId="39" xfId="0" applyFont="1" applyFill="1" applyBorder="1" applyAlignment="1">
      <alignment horizontal="center"/>
    </xf>
    <xf numFmtId="0" fontId="13" fillId="0" borderId="0" xfId="0" applyFont="1" applyBorder="1" applyAlignment="1">
      <alignment horizontal="center"/>
    </xf>
    <xf numFmtId="0" fontId="13" fillId="0" borderId="8" xfId="0" applyFont="1" applyBorder="1" applyAlignment="1" applyProtection="1">
      <protection locked="0"/>
    </xf>
    <xf numFmtId="0" fontId="2" fillId="0" borderId="6" xfId="0" applyFont="1" applyBorder="1" applyAlignment="1" applyProtection="1">
      <alignment horizontal="left"/>
    </xf>
    <xf numFmtId="0" fontId="13" fillId="0" borderId="6" xfId="0" applyFont="1" applyBorder="1" applyAlignment="1" applyProtection="1">
      <alignment horizontal="left"/>
    </xf>
    <xf numFmtId="0" fontId="13" fillId="0" borderId="8" xfId="0" applyFont="1" applyBorder="1" applyAlignment="1" applyProtection="1">
      <alignment horizontal="left"/>
      <protection locked="0"/>
    </xf>
    <xf numFmtId="0" fontId="2" fillId="0" borderId="0" xfId="0" applyFont="1" applyBorder="1" applyAlignment="1" applyProtection="1">
      <alignment horizontal="left"/>
    </xf>
    <xf numFmtId="0" fontId="13" fillId="0" borderId="0" xfId="0" applyFont="1" applyBorder="1" applyAlignment="1" applyProtection="1">
      <alignment horizontal="left"/>
    </xf>
    <xf numFmtId="0" fontId="2" fillId="0" borderId="0" xfId="0" applyFont="1" applyBorder="1" applyAlignment="1" applyProtection="1"/>
    <xf numFmtId="0" fontId="13" fillId="0" borderId="0" xfId="0" applyFont="1" applyBorder="1" applyAlignment="1" applyProtection="1"/>
    <xf numFmtId="0" fontId="13" fillId="0" borderId="6" xfId="0" applyFont="1" applyBorder="1" applyAlignment="1" applyProtection="1">
      <protection locked="0"/>
    </xf>
    <xf numFmtId="0" fontId="0" fillId="0" borderId="0" xfId="0" applyFont="1" applyAlignment="1">
      <alignment vertical="top" wrapText="1"/>
    </xf>
    <xf numFmtId="0" fontId="2" fillId="0" borderId="0" xfId="0" applyFont="1" applyAlignment="1">
      <alignment vertical="top" wrapText="1"/>
    </xf>
    <xf numFmtId="0" fontId="13" fillId="0" borderId="24" xfId="0" applyFont="1" applyBorder="1" applyAlignment="1" applyProtection="1">
      <alignment horizontal="center"/>
    </xf>
    <xf numFmtId="0" fontId="13" fillId="0" borderId="13" xfId="0" applyFont="1" applyBorder="1" applyAlignment="1" applyProtection="1">
      <alignment horizontal="center"/>
    </xf>
    <xf numFmtId="0" fontId="13" fillId="0" borderId="23" xfId="0" applyFont="1" applyBorder="1" applyAlignment="1" applyProtection="1">
      <alignment horizontal="center"/>
    </xf>
    <xf numFmtId="42" fontId="5" fillId="0" borderId="26" xfId="0" applyNumberFormat="1" applyFont="1" applyBorder="1" applyAlignment="1" applyProtection="1">
      <alignment horizontal="center"/>
      <protection locked="0"/>
    </xf>
    <xf numFmtId="42" fontId="5" fillId="0" borderId="19" xfId="0" applyNumberFormat="1" applyFont="1" applyBorder="1" applyAlignment="1" applyProtection="1">
      <alignment horizontal="center"/>
      <protection locked="0"/>
    </xf>
    <xf numFmtId="165" fontId="9" fillId="0" borderId="26" xfId="1" applyNumberFormat="1" applyFont="1" applyBorder="1" applyAlignment="1" applyProtection="1">
      <alignment horizontal="center"/>
      <protection locked="0"/>
    </xf>
    <xf numFmtId="165" fontId="9" fillId="0" borderId="19" xfId="1" applyNumberFormat="1" applyFont="1" applyBorder="1" applyAlignment="1" applyProtection="1">
      <alignment horizontal="center"/>
      <protection locked="0"/>
    </xf>
    <xf numFmtId="10" fontId="5" fillId="0" borderId="26" xfId="7" applyNumberFormat="1" applyFont="1" applyBorder="1" applyAlignment="1" applyProtection="1">
      <alignment horizontal="center"/>
      <protection locked="0"/>
    </xf>
    <xf numFmtId="10" fontId="5" fillId="0" borderId="19" xfId="7" applyNumberFormat="1" applyFont="1" applyBorder="1" applyAlignment="1" applyProtection="1">
      <alignment horizontal="center"/>
      <protection locked="0"/>
    </xf>
    <xf numFmtId="167" fontId="9" fillId="0" borderId="26" xfId="1" applyNumberFormat="1" applyFont="1" applyBorder="1" applyAlignment="1" applyProtection="1">
      <alignment horizontal="center"/>
      <protection locked="0"/>
    </xf>
    <xf numFmtId="167" fontId="9" fillId="0" borderId="19" xfId="1" applyNumberFormat="1" applyFont="1" applyBorder="1" applyAlignment="1" applyProtection="1">
      <alignment horizontal="center"/>
      <protection locked="0"/>
    </xf>
    <xf numFmtId="42" fontId="5" fillId="11" borderId="26" xfId="0" applyNumberFormat="1" applyFont="1" applyFill="1" applyBorder="1" applyAlignment="1" applyProtection="1">
      <alignment horizontal="center"/>
    </xf>
    <xf numFmtId="42" fontId="5" fillId="11" borderId="19" xfId="0" applyNumberFormat="1" applyFont="1" applyFill="1" applyBorder="1" applyAlignment="1" applyProtection="1">
      <alignment horizontal="center"/>
    </xf>
    <xf numFmtId="170" fontId="12" fillId="0" borderId="26" xfId="0" applyNumberFormat="1" applyFont="1" applyBorder="1" applyAlignment="1" applyProtection="1">
      <alignment horizontal="center"/>
      <protection locked="0"/>
    </xf>
    <xf numFmtId="170" fontId="12" fillId="0" borderId="19" xfId="0" applyNumberFormat="1" applyFont="1" applyBorder="1" applyAlignment="1" applyProtection="1">
      <alignment horizontal="center"/>
      <protection locked="0"/>
    </xf>
    <xf numFmtId="168" fontId="11" fillId="11" borderId="26" xfId="2" applyNumberFormat="1" applyFont="1" applyFill="1" applyBorder="1" applyAlignment="1" applyProtection="1">
      <alignment horizontal="center"/>
    </xf>
    <xf numFmtId="168" fontId="11" fillId="11" borderId="83" xfId="2" applyNumberFormat="1" applyFont="1" applyFill="1" applyBorder="1" applyAlignment="1" applyProtection="1">
      <alignment horizontal="center"/>
    </xf>
    <xf numFmtId="165" fontId="11" fillId="11" borderId="26" xfId="1" applyNumberFormat="1" applyFont="1" applyFill="1" applyBorder="1" applyAlignment="1" applyProtection="1">
      <alignment horizontal="center"/>
    </xf>
    <xf numFmtId="165" fontId="11" fillId="11" borderId="83" xfId="1" applyNumberFormat="1" applyFont="1" applyFill="1" applyBorder="1" applyAlignment="1" applyProtection="1">
      <alignment horizontal="center"/>
    </xf>
    <xf numFmtId="10" fontId="11" fillId="11" borderId="26" xfId="7" applyNumberFormat="1" applyFont="1" applyFill="1" applyBorder="1" applyAlignment="1" applyProtection="1">
      <alignment horizontal="center"/>
    </xf>
    <xf numFmtId="10" fontId="11" fillId="11" borderId="83" xfId="7" applyNumberFormat="1" applyFont="1" applyFill="1" applyBorder="1" applyAlignment="1" applyProtection="1">
      <alignment horizontal="center"/>
    </xf>
    <xf numFmtId="167" fontId="11" fillId="11" borderId="26" xfId="1" applyNumberFormat="1" applyFont="1" applyFill="1" applyBorder="1" applyAlignment="1" applyProtection="1">
      <alignment horizontal="center"/>
    </xf>
    <xf numFmtId="167" fontId="11" fillId="11" borderId="83" xfId="1" applyNumberFormat="1" applyFont="1" applyFill="1" applyBorder="1" applyAlignment="1" applyProtection="1">
      <alignment horizontal="center"/>
    </xf>
    <xf numFmtId="0" fontId="2" fillId="0" borderId="69" xfId="0" applyFont="1" applyBorder="1" applyAlignment="1" applyProtection="1">
      <alignment horizontal="left"/>
    </xf>
    <xf numFmtId="0" fontId="2" fillId="0" borderId="89" xfId="0" applyFont="1" applyBorder="1" applyAlignment="1" applyProtection="1">
      <alignment horizontal="left"/>
    </xf>
    <xf numFmtId="0" fontId="2" fillId="0" borderId="91" xfId="0" applyFont="1" applyBorder="1" applyAlignment="1" applyProtection="1">
      <alignment horizontal="left"/>
    </xf>
    <xf numFmtId="0" fontId="2" fillId="0" borderId="61" xfId="0" applyFont="1" applyBorder="1" applyAlignment="1" applyProtection="1">
      <alignment horizontal="left"/>
    </xf>
    <xf numFmtId="0" fontId="2" fillId="0" borderId="36" xfId="0" applyFont="1" applyBorder="1" applyAlignment="1" applyProtection="1">
      <alignment horizontal="left"/>
    </xf>
    <xf numFmtId="0" fontId="2" fillId="0" borderId="86" xfId="0" applyFont="1" applyBorder="1" applyAlignment="1" applyProtection="1">
      <alignment horizontal="left"/>
    </xf>
    <xf numFmtId="0" fontId="2" fillId="0" borderId="29" xfId="0" applyFont="1" applyBorder="1" applyAlignment="1" applyProtection="1">
      <alignment horizontal="left"/>
    </xf>
    <xf numFmtId="0" fontId="2" fillId="0" borderId="9" xfId="0" applyFont="1" applyBorder="1" applyAlignment="1" applyProtection="1">
      <alignment horizontal="left"/>
    </xf>
    <xf numFmtId="0" fontId="2" fillId="0" borderId="48" xfId="0" applyFont="1" applyBorder="1" applyAlignment="1" applyProtection="1">
      <alignment horizontal="left"/>
    </xf>
    <xf numFmtId="170" fontId="3" fillId="0" borderId="23" xfId="0" applyNumberFormat="1" applyFont="1" applyBorder="1" applyAlignment="1" applyProtection="1">
      <alignment horizontal="center" wrapText="1"/>
      <protection locked="0"/>
    </xf>
    <xf numFmtId="170" fontId="12" fillId="0" borderId="21" xfId="0" applyNumberFormat="1" applyFont="1" applyBorder="1" applyAlignment="1" applyProtection="1">
      <alignment horizontal="center" wrapText="1"/>
      <protection locked="0"/>
    </xf>
    <xf numFmtId="170" fontId="12" fillId="0" borderId="28" xfId="0" applyNumberFormat="1" applyFont="1" applyBorder="1" applyAlignment="1" applyProtection="1">
      <alignment horizontal="center" wrapText="1"/>
      <protection locked="0"/>
    </xf>
    <xf numFmtId="170" fontId="12" fillId="0" borderId="24" xfId="0" applyNumberFormat="1" applyFont="1" applyBorder="1" applyAlignment="1" applyProtection="1">
      <alignment horizontal="center" wrapText="1"/>
      <protection locked="0"/>
    </xf>
    <xf numFmtId="170" fontId="12" fillId="0" borderId="0" xfId="0" applyNumberFormat="1" applyFont="1" applyBorder="1" applyAlignment="1" applyProtection="1">
      <alignment horizontal="center" wrapText="1"/>
      <protection locked="0"/>
    </xf>
    <xf numFmtId="170" fontId="12" fillId="0" borderId="13" xfId="0" applyNumberFormat="1" applyFont="1" applyBorder="1" applyAlignment="1" applyProtection="1">
      <alignment horizontal="center" wrapText="1"/>
      <protection locked="0"/>
    </xf>
    <xf numFmtId="170" fontId="12" fillId="0" borderId="27" xfId="0" applyNumberFormat="1" applyFont="1" applyBorder="1" applyAlignment="1" applyProtection="1">
      <alignment horizontal="center" wrapText="1"/>
      <protection locked="0"/>
    </xf>
    <xf numFmtId="170" fontId="12" fillId="0" borderId="6" xfId="0" applyNumberFormat="1" applyFont="1" applyBorder="1" applyAlignment="1" applyProtection="1">
      <alignment horizontal="center" wrapText="1"/>
      <protection locked="0"/>
    </xf>
    <xf numFmtId="170" fontId="12" fillId="0" borderId="25" xfId="0" applyNumberFormat="1" applyFont="1" applyBorder="1" applyAlignment="1" applyProtection="1">
      <alignment horizontal="center" wrapText="1"/>
      <protection locked="0"/>
    </xf>
    <xf numFmtId="37" fontId="12" fillId="0" borderId="26" xfId="0" applyNumberFormat="1" applyFont="1" applyBorder="1" applyAlignment="1" applyProtection="1">
      <alignment horizontal="center" wrapText="1"/>
      <protection locked="0"/>
    </xf>
    <xf numFmtId="37" fontId="12" fillId="0" borderId="22" xfId="0" applyNumberFormat="1" applyFont="1" applyBorder="1" applyAlignment="1" applyProtection="1">
      <alignment horizontal="center" wrapText="1"/>
      <protection locked="0"/>
    </xf>
    <xf numFmtId="37" fontId="12" fillId="0" borderId="19" xfId="0" applyNumberFormat="1" applyFont="1" applyBorder="1" applyAlignment="1" applyProtection="1">
      <alignment horizontal="center" wrapText="1"/>
      <protection locked="0"/>
    </xf>
    <xf numFmtId="42" fontId="12" fillId="0" borderId="23" xfId="0" applyNumberFormat="1" applyFont="1" applyBorder="1" applyAlignment="1" applyProtection="1">
      <alignment horizontal="center" wrapText="1"/>
      <protection locked="0"/>
    </xf>
    <xf numFmtId="42" fontId="12" fillId="0" borderId="28" xfId="0" applyNumberFormat="1" applyFont="1" applyBorder="1" applyAlignment="1" applyProtection="1">
      <alignment horizontal="center" wrapText="1"/>
      <protection locked="0"/>
    </xf>
    <xf numFmtId="42" fontId="12" fillId="0" borderId="24" xfId="0" applyNumberFormat="1" applyFont="1" applyBorder="1" applyAlignment="1" applyProtection="1">
      <alignment horizontal="center" wrapText="1"/>
      <protection locked="0"/>
    </xf>
    <xf numFmtId="42" fontId="12" fillId="0" borderId="13" xfId="0" applyNumberFormat="1" applyFont="1" applyBorder="1" applyAlignment="1" applyProtection="1">
      <alignment horizontal="center" wrapText="1"/>
      <protection locked="0"/>
    </xf>
    <xf numFmtId="42" fontId="12" fillId="0" borderId="27" xfId="0" applyNumberFormat="1" applyFont="1" applyBorder="1" applyAlignment="1" applyProtection="1">
      <alignment horizontal="center" wrapText="1"/>
      <protection locked="0"/>
    </xf>
    <xf numFmtId="42" fontId="12" fillId="0" borderId="25" xfId="0" applyNumberFormat="1" applyFont="1" applyBorder="1" applyAlignment="1" applyProtection="1">
      <alignment horizontal="center" wrapText="1"/>
      <protection locked="0"/>
    </xf>
    <xf numFmtId="0" fontId="9" fillId="0" borderId="23"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3" fillId="0" borderId="26" xfId="0" applyFont="1" applyBorder="1" applyAlignment="1" applyProtection="1">
      <alignment horizontal="center" wrapText="1"/>
      <protection locked="0"/>
    </xf>
    <xf numFmtId="0" fontId="12" fillId="0" borderId="22" xfId="0" applyFont="1" applyBorder="1" applyAlignment="1" applyProtection="1">
      <alignment horizontal="center" wrapText="1"/>
      <protection locked="0"/>
    </xf>
    <xf numFmtId="0" fontId="12" fillId="0" borderId="19" xfId="0" applyFont="1" applyBorder="1" applyAlignment="1" applyProtection="1">
      <alignment horizontal="center" wrapText="1"/>
      <protection locked="0"/>
    </xf>
    <xf numFmtId="37" fontId="12" fillId="0" borderId="23" xfId="0" applyNumberFormat="1" applyFont="1" applyBorder="1" applyAlignment="1" applyProtection="1">
      <alignment horizontal="center" wrapText="1"/>
      <protection locked="0"/>
    </xf>
    <xf numFmtId="37" fontId="12" fillId="0" borderId="21" xfId="0" applyNumberFormat="1" applyFont="1" applyBorder="1" applyAlignment="1" applyProtection="1">
      <alignment horizontal="center" wrapText="1"/>
      <protection locked="0"/>
    </xf>
    <xf numFmtId="37" fontId="12" fillId="0" borderId="28" xfId="0" applyNumberFormat="1" applyFont="1" applyBorder="1" applyAlignment="1" applyProtection="1">
      <alignment horizontal="center" wrapText="1"/>
      <protection locked="0"/>
    </xf>
    <xf numFmtId="37" fontId="12" fillId="0" borderId="27" xfId="0" applyNumberFormat="1" applyFont="1" applyBorder="1" applyAlignment="1" applyProtection="1">
      <alignment horizontal="center" wrapText="1"/>
      <protection locked="0"/>
    </xf>
    <xf numFmtId="37" fontId="12" fillId="0" borderId="6" xfId="0" applyNumberFormat="1" applyFont="1" applyBorder="1" applyAlignment="1" applyProtection="1">
      <alignment horizontal="center" wrapText="1"/>
      <protection locked="0"/>
    </xf>
    <xf numFmtId="37" fontId="12" fillId="0" borderId="25" xfId="0" applyNumberFormat="1" applyFont="1" applyBorder="1" applyAlignment="1" applyProtection="1">
      <alignment horizontal="center" wrapText="1"/>
      <protection locked="0"/>
    </xf>
    <xf numFmtId="170" fontId="3" fillId="0" borderId="26" xfId="0" applyNumberFormat="1" applyFont="1" applyBorder="1" applyAlignment="1" applyProtection="1">
      <alignment horizontal="center" wrapText="1"/>
      <protection locked="0"/>
    </xf>
    <xf numFmtId="170" fontId="3" fillId="0" borderId="19" xfId="0" applyNumberFormat="1" applyFont="1" applyBorder="1" applyAlignment="1" applyProtection="1">
      <alignment horizontal="center" wrapText="1"/>
      <protection locked="0"/>
    </xf>
    <xf numFmtId="170" fontId="12" fillId="0" borderId="23" xfId="0" applyNumberFormat="1" applyFont="1" applyBorder="1" applyAlignment="1" applyProtection="1">
      <alignment horizontal="center" wrapText="1"/>
      <protection locked="0"/>
    </xf>
    <xf numFmtId="0" fontId="2" fillId="0" borderId="23" xfId="0" applyFont="1" applyBorder="1" applyAlignment="1" applyProtection="1">
      <alignment horizontal="center"/>
    </xf>
    <xf numFmtId="0" fontId="2" fillId="0" borderId="28" xfId="0" applyFont="1" applyBorder="1" applyAlignment="1" applyProtection="1">
      <alignment horizontal="center"/>
    </xf>
    <xf numFmtId="0" fontId="2" fillId="0" borderId="24" xfId="0" applyFont="1" applyBorder="1" applyAlignment="1" applyProtection="1">
      <alignment horizontal="center"/>
    </xf>
    <xf numFmtId="0" fontId="2" fillId="0" borderId="13" xfId="0" applyFont="1" applyBorder="1" applyAlignment="1" applyProtection="1">
      <alignment horizontal="center"/>
    </xf>
    <xf numFmtId="0" fontId="2" fillId="0" borderId="27" xfId="0" applyFont="1" applyBorder="1" applyAlignment="1" applyProtection="1">
      <alignment horizontal="center"/>
    </xf>
    <xf numFmtId="0" fontId="2" fillId="0" borderId="25" xfId="0" applyFont="1" applyBorder="1" applyAlignment="1" applyProtection="1">
      <alignment horizontal="center"/>
    </xf>
    <xf numFmtId="10" fontId="13" fillId="0" borderId="6" xfId="7" applyNumberFormat="1" applyFont="1" applyBorder="1" applyAlignment="1" applyProtection="1">
      <protection locked="0"/>
    </xf>
    <xf numFmtId="49" fontId="12" fillId="0" borderId="8" xfId="0" applyNumberFormat="1" applyFont="1" applyBorder="1" applyAlignment="1" applyProtection="1">
      <alignment horizontal="center"/>
      <protection locked="0"/>
    </xf>
    <xf numFmtId="49" fontId="12" fillId="0" borderId="6" xfId="0" applyNumberFormat="1" applyFont="1" applyBorder="1" applyAlignment="1" applyProtection="1">
      <alignment horizontal="left"/>
      <protection locked="0"/>
    </xf>
    <xf numFmtId="42" fontId="12" fillId="0" borderId="6" xfId="2" applyNumberFormat="1" applyFont="1" applyBorder="1" applyAlignment="1" applyProtection="1">
      <alignment horizontal="center"/>
      <protection locked="0"/>
    </xf>
    <xf numFmtId="42" fontId="13" fillId="0" borderId="6" xfId="2" applyNumberFormat="1" applyFont="1" applyBorder="1" applyAlignment="1" applyProtection="1">
      <protection locked="0"/>
    </xf>
    <xf numFmtId="42" fontId="12" fillId="0" borderId="6" xfId="0" applyNumberFormat="1" applyFont="1" applyBorder="1" applyAlignment="1" applyProtection="1">
      <alignment horizontal="center"/>
      <protection locked="0"/>
    </xf>
    <xf numFmtId="49" fontId="12" fillId="0" borderId="8" xfId="0" applyNumberFormat="1" applyFont="1" applyBorder="1" applyAlignment="1" applyProtection="1">
      <alignment horizontal="left"/>
      <protection locked="0"/>
    </xf>
    <xf numFmtId="0" fontId="29" fillId="0" borderId="8" xfId="4" applyFont="1" applyBorder="1" applyAlignment="1" applyProtection="1">
      <alignment horizontal="left"/>
      <protection locked="0"/>
    </xf>
    <xf numFmtId="0" fontId="5" fillId="0" borderId="40" xfId="0" applyFont="1" applyBorder="1" applyAlignment="1" applyProtection="1">
      <protection locked="0"/>
    </xf>
    <xf numFmtId="0" fontId="5" fillId="0" borderId="8" xfId="0" applyFont="1" applyBorder="1" applyAlignment="1" applyProtection="1">
      <protection locked="0"/>
    </xf>
    <xf numFmtId="0" fontId="5" fillId="0" borderId="41" xfId="0" applyFont="1" applyBorder="1" applyAlignment="1" applyProtection="1">
      <protection locked="0"/>
    </xf>
    <xf numFmtId="0" fontId="40" fillId="0" borderId="6" xfId="4" applyFont="1" applyBorder="1" applyAlignment="1" applyProtection="1">
      <alignment horizontal="left"/>
      <protection locked="0"/>
    </xf>
    <xf numFmtId="0" fontId="13" fillId="0" borderId="90" xfId="0" applyFont="1" applyBorder="1" applyAlignment="1" applyProtection="1">
      <alignment horizontal="center" wrapText="1"/>
    </xf>
    <xf numFmtId="0" fontId="13" fillId="0" borderId="79" xfId="0" applyFont="1" applyBorder="1" applyAlignment="1" applyProtection="1">
      <alignment horizontal="center" wrapText="1"/>
    </xf>
    <xf numFmtId="0" fontId="5" fillId="0" borderId="12" xfId="0" applyFont="1" applyBorder="1" applyAlignment="1" applyProtection="1">
      <alignment horizontal="left"/>
      <protection locked="0"/>
    </xf>
    <xf numFmtId="0" fontId="5" fillId="0" borderId="27" xfId="0" applyFont="1" applyBorder="1" applyAlignment="1" applyProtection="1">
      <protection locked="0"/>
    </xf>
    <xf numFmtId="0" fontId="5" fillId="0" borderId="6" xfId="0" applyFont="1" applyBorder="1" applyAlignment="1" applyProtection="1">
      <protection locked="0"/>
    </xf>
    <xf numFmtId="0" fontId="5" fillId="0" borderId="25" xfId="0" applyFont="1" applyBorder="1" applyAlignment="1" applyProtection="1">
      <protection locked="0"/>
    </xf>
    <xf numFmtId="0" fontId="5" fillId="0" borderId="78" xfId="0" applyFont="1" applyBorder="1" applyAlignment="1" applyProtection="1">
      <protection locked="0"/>
    </xf>
    <xf numFmtId="0" fontId="5" fillId="0" borderId="89" xfId="0" applyFont="1" applyBorder="1" applyAlignment="1" applyProtection="1">
      <protection locked="0"/>
    </xf>
    <xf numFmtId="0" fontId="5" fillId="0" borderId="91" xfId="0" applyFont="1" applyBorder="1" applyAlignment="1" applyProtection="1">
      <protection locked="0"/>
    </xf>
    <xf numFmtId="0" fontId="13" fillId="0" borderId="6" xfId="0" applyFont="1" applyBorder="1" applyAlignment="1" applyProtection="1">
      <alignment horizontal="center"/>
      <protection locked="0"/>
    </xf>
    <xf numFmtId="49" fontId="5" fillId="0" borderId="8" xfId="2" applyNumberFormat="1" applyFont="1" applyBorder="1" applyAlignment="1" applyProtection="1">
      <alignment horizontal="left"/>
      <protection locked="0"/>
    </xf>
    <xf numFmtId="0" fontId="15" fillId="0" borderId="6" xfId="4" applyBorder="1" applyAlignment="1" applyProtection="1">
      <alignment horizontal="left"/>
      <protection locked="0"/>
    </xf>
    <xf numFmtId="0" fontId="3" fillId="0" borderId="6" xfId="0" applyFont="1" applyBorder="1" applyAlignment="1" applyProtection="1">
      <protection locked="0"/>
    </xf>
    <xf numFmtId="0" fontId="12" fillId="0" borderId="6" xfId="0" applyFont="1" applyBorder="1" applyAlignment="1" applyProtection="1">
      <protection locked="0"/>
    </xf>
    <xf numFmtId="49" fontId="15" fillId="0" borderId="6" xfId="4" applyNumberFormat="1" applyBorder="1" applyAlignment="1" applyProtection="1">
      <alignment horizontal="left"/>
      <protection locked="0"/>
    </xf>
    <xf numFmtId="49" fontId="9" fillId="0" borderId="6" xfId="0" applyNumberFormat="1" applyFont="1" applyBorder="1" applyAlignment="1" applyProtection="1">
      <alignment horizontal="left"/>
      <protection locked="0"/>
    </xf>
    <xf numFmtId="0" fontId="3" fillId="0" borderId="0" xfId="0" applyFont="1" applyBorder="1" applyAlignment="1" applyProtection="1">
      <alignment horizontal="left" wrapText="1"/>
    </xf>
    <xf numFmtId="0" fontId="0" fillId="0" borderId="0" xfId="0" applyFont="1" applyBorder="1" applyAlignment="1" applyProtection="1">
      <alignment horizontal="left" wrapText="1"/>
    </xf>
    <xf numFmtId="0" fontId="18" fillId="0" borderId="15" xfId="0" applyFont="1" applyBorder="1" applyAlignment="1" applyProtection="1">
      <alignment horizontal="center"/>
    </xf>
    <xf numFmtId="0" fontId="2" fillId="12" borderId="0" xfId="0" applyFont="1" applyFill="1" applyAlignment="1" applyProtection="1">
      <alignment vertical="top" wrapText="1"/>
    </xf>
    <xf numFmtId="0" fontId="2" fillId="12" borderId="0" xfId="0" applyFont="1" applyFill="1" applyAlignment="1" applyProtection="1">
      <alignment horizontal="left" vertical="top" wrapText="1"/>
    </xf>
    <xf numFmtId="0" fontId="2" fillId="12" borderId="0" xfId="0" applyFont="1" applyFill="1" applyAlignment="1" applyProtection="1">
      <alignment horizontal="left" wrapText="1"/>
    </xf>
    <xf numFmtId="0" fontId="13" fillId="12" borderId="0" xfId="0" applyFont="1" applyFill="1" applyAlignment="1" applyProtection="1">
      <alignment horizontal="left" wrapText="1"/>
    </xf>
    <xf numFmtId="0" fontId="3" fillId="0" borderId="0" xfId="0" applyFont="1" applyBorder="1" applyAlignment="1" applyProtection="1">
      <alignment horizontal="center" wrapText="1"/>
      <protection locked="0"/>
    </xf>
    <xf numFmtId="0" fontId="0" fillId="0" borderId="6" xfId="0" applyBorder="1" applyAlignment="1" applyProtection="1">
      <alignment horizontal="center" wrapText="1"/>
      <protection locked="0"/>
    </xf>
    <xf numFmtId="0" fontId="12" fillId="0" borderId="0"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12" fillId="0" borderId="21" xfId="0" applyFont="1" applyBorder="1" applyAlignment="1" applyProtection="1">
      <alignment horizontal="center"/>
    </xf>
    <xf numFmtId="0" fontId="12" fillId="0" borderId="6" xfId="0" applyFont="1" applyBorder="1" applyAlignment="1" applyProtection="1">
      <alignment horizontal="center"/>
      <protection locked="0"/>
    </xf>
    <xf numFmtId="0" fontId="3" fillId="0" borderId="21" xfId="0" applyFont="1" applyBorder="1" applyAlignment="1" applyProtection="1">
      <alignment horizontal="center"/>
    </xf>
    <xf numFmtId="0" fontId="5" fillId="0" borderId="0" xfId="0" applyFont="1" applyBorder="1" applyAlignment="1" applyProtection="1">
      <alignment horizontal="center" wrapText="1"/>
      <protection locked="0"/>
    </xf>
    <xf numFmtId="0" fontId="5" fillId="0" borderId="6" xfId="0" applyFont="1" applyBorder="1" applyAlignment="1" applyProtection="1">
      <alignment horizontal="center" wrapText="1"/>
      <protection locked="0"/>
    </xf>
    <xf numFmtId="16" fontId="12" fillId="0" borderId="0" xfId="0" applyNumberFormat="1" applyFont="1" applyBorder="1" applyAlignment="1" applyProtection="1">
      <alignment horizontal="center" wrapText="1"/>
      <protection locked="0"/>
    </xf>
    <xf numFmtId="0" fontId="12" fillId="0" borderId="0" xfId="0" applyFont="1" applyBorder="1" applyAlignment="1" applyProtection="1">
      <alignment horizontal="center"/>
    </xf>
  </cellXfs>
  <cellStyles count="517">
    <cellStyle name="Comma" xfId="1" builtinId="3"/>
    <cellStyle name="Currency" xfId="2" builtinId="4"/>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Grey" xfId="3"/>
    <cellStyle name="Hyperlink" xfId="4" builtinId="8"/>
    <cellStyle name="Input [yellow]" xfId="5"/>
    <cellStyle name="Normal" xfId="0" builtinId="0"/>
    <cellStyle name="Normal - Style1" xfId="6"/>
    <cellStyle name="Normal 2" xfId="491"/>
    <cellStyle name="Percent" xfId="7" builtinId="5"/>
    <cellStyle name="Percent [2]" xfId="8"/>
    <cellStyle name="Times New Roman"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Normal="116" zoomScaleSheetLayoutView="70" zoomScalePageLayoutView="116" workbookViewId="0"/>
  </sheetViews>
  <sheetFormatPr defaultColWidth="8.85546875" defaultRowHeight="12.75"/>
  <sheetData/>
  <phoneticPr fontId="14"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Q33"/>
  <sheetViews>
    <sheetView view="pageLayout" workbookViewId="0">
      <selection activeCell="B10" sqref="B10"/>
    </sheetView>
  </sheetViews>
  <sheetFormatPr defaultColWidth="9.140625" defaultRowHeight="12.75"/>
  <cols>
    <col min="1" max="1" width="3" style="15" customWidth="1"/>
    <col min="2" max="2" width="26.140625" style="15" customWidth="1"/>
    <col min="3" max="3" width="9.85546875" style="15" customWidth="1"/>
    <col min="4" max="4" width="5.85546875" style="15" customWidth="1"/>
    <col min="5" max="5" width="7.85546875" style="15" customWidth="1"/>
    <col min="6" max="6" width="6" style="15" customWidth="1"/>
    <col min="7" max="7" width="7.7109375" style="15" customWidth="1"/>
    <col min="8" max="8" width="5.85546875" style="15" customWidth="1"/>
    <col min="9" max="11" width="8" style="15" customWidth="1"/>
    <col min="12" max="12" width="5.7109375" style="15" customWidth="1"/>
    <col min="13" max="13" width="7.85546875" style="15" customWidth="1"/>
    <col min="14" max="14" width="6.7109375" style="15" bestFit="1" customWidth="1"/>
    <col min="15" max="15" width="8" style="15" customWidth="1"/>
    <col min="16" max="16" width="11.140625" style="15" customWidth="1"/>
    <col min="17" max="17" width="10.7109375" style="15" customWidth="1"/>
    <col min="18" max="16384" width="9.140625" style="15"/>
  </cols>
  <sheetData>
    <row r="1" spans="1:17" ht="5.0999999999999996" customHeight="1" thickTop="1">
      <c r="A1" s="511"/>
      <c r="B1" s="188"/>
      <c r="C1" s="188"/>
      <c r="D1" s="511"/>
      <c r="E1" s="511"/>
      <c r="F1" s="511"/>
      <c r="G1" s="511"/>
      <c r="H1" s="511"/>
      <c r="I1" s="511"/>
      <c r="J1" s="511"/>
      <c r="K1" s="511"/>
      <c r="L1" s="511"/>
      <c r="M1" s="511"/>
      <c r="N1" s="188"/>
      <c r="O1" s="511"/>
      <c r="P1" s="511"/>
    </row>
    <row r="2" spans="1:17" ht="12.95" customHeight="1">
      <c r="A2" s="301">
        <v>21</v>
      </c>
      <c r="B2" s="551"/>
      <c r="C2" s="160"/>
      <c r="D2" s="1145" t="s">
        <v>941</v>
      </c>
      <c r="E2" s="1145"/>
      <c r="F2" s="1145"/>
      <c r="G2" s="1145"/>
      <c r="H2" s="1145"/>
      <c r="I2" s="1145"/>
      <c r="J2" s="1145"/>
      <c r="K2" s="1145"/>
      <c r="L2" s="1145"/>
      <c r="M2" s="1145"/>
      <c r="N2" s="1145"/>
      <c r="O2" s="1145"/>
      <c r="P2" s="1145"/>
    </row>
    <row r="3" spans="1:17">
      <c r="A3" s="160"/>
      <c r="B3" s="165"/>
      <c r="C3" s="552"/>
      <c r="D3" s="1145"/>
      <c r="E3" s="1145"/>
      <c r="F3" s="1145"/>
      <c r="G3" s="1145"/>
      <c r="H3" s="1145"/>
      <c r="I3" s="1145"/>
      <c r="J3" s="1145"/>
      <c r="K3" s="1145"/>
      <c r="L3" s="1145"/>
      <c r="M3" s="1145"/>
      <c r="N3" s="1145"/>
      <c r="O3" s="1145"/>
      <c r="P3" s="1145"/>
    </row>
    <row r="4" spans="1:17" ht="6" customHeight="1" thickBot="1">
      <c r="A4" s="160"/>
      <c r="B4" s="165"/>
      <c r="C4" s="552"/>
      <c r="D4" s="552"/>
      <c r="E4" s="552"/>
      <c r="F4" s="552"/>
      <c r="G4" s="552"/>
      <c r="H4" s="552"/>
      <c r="I4" s="552"/>
      <c r="J4" s="552"/>
      <c r="K4" s="552"/>
      <c r="L4" s="552"/>
      <c r="M4" s="552"/>
      <c r="N4" s="552"/>
      <c r="O4" s="552"/>
      <c r="P4" s="552"/>
    </row>
    <row r="5" spans="1:17">
      <c r="A5" s="1151" t="s">
        <v>113</v>
      </c>
      <c r="B5" s="1105"/>
      <c r="C5" s="553" t="s">
        <v>114</v>
      </c>
      <c r="D5" s="1104" t="s">
        <v>115</v>
      </c>
      <c r="E5" s="1105"/>
      <c r="F5" s="1104" t="s">
        <v>116</v>
      </c>
      <c r="G5" s="1105"/>
      <c r="H5" s="1104" t="s">
        <v>117</v>
      </c>
      <c r="I5" s="1105"/>
      <c r="J5" s="554" t="s">
        <v>118</v>
      </c>
      <c r="K5" s="554" t="s">
        <v>119</v>
      </c>
      <c r="L5" s="1104" t="s">
        <v>120</v>
      </c>
      <c r="M5" s="1105"/>
      <c r="N5" s="1104" t="s">
        <v>121</v>
      </c>
      <c r="O5" s="1105"/>
      <c r="P5" s="538" t="s">
        <v>122</v>
      </c>
      <c r="Q5" s="14"/>
    </row>
    <row r="6" spans="1:17" ht="12.75" customHeight="1">
      <c r="A6" s="555"/>
      <c r="B6" s="556"/>
      <c r="C6" s="557" t="s">
        <v>194</v>
      </c>
      <c r="D6" s="1111" t="s">
        <v>124</v>
      </c>
      <c r="E6" s="1112"/>
      <c r="F6" s="1111" t="s">
        <v>126</v>
      </c>
      <c r="G6" s="1112"/>
      <c r="H6" s="1148" t="s">
        <v>128</v>
      </c>
      <c r="I6" s="1112"/>
      <c r="J6" s="558" t="s">
        <v>131</v>
      </c>
      <c r="K6" s="558" t="s">
        <v>870</v>
      </c>
      <c r="L6" s="1148" t="s">
        <v>866</v>
      </c>
      <c r="M6" s="1112"/>
      <c r="N6" s="1148" t="s">
        <v>867</v>
      </c>
      <c r="O6" s="1112"/>
      <c r="P6" s="559" t="s">
        <v>130</v>
      </c>
    </row>
    <row r="7" spans="1:17">
      <c r="A7" s="555"/>
      <c r="B7" s="556"/>
      <c r="C7" s="560" t="s">
        <v>123</v>
      </c>
      <c r="D7" s="1113" t="s">
        <v>125</v>
      </c>
      <c r="E7" s="1114"/>
      <c r="F7" s="1113" t="s">
        <v>127</v>
      </c>
      <c r="G7" s="1114"/>
      <c r="H7" s="1149" t="s">
        <v>868</v>
      </c>
      <c r="I7" s="1114"/>
      <c r="J7" s="555" t="s">
        <v>132</v>
      </c>
      <c r="K7" s="561" t="s">
        <v>132</v>
      </c>
      <c r="L7" s="1149"/>
      <c r="M7" s="1114"/>
      <c r="N7" s="1149" t="s">
        <v>942</v>
      </c>
      <c r="O7" s="1114"/>
      <c r="P7" s="855" t="s">
        <v>1012</v>
      </c>
    </row>
    <row r="8" spans="1:17" ht="36" customHeight="1">
      <c r="A8" s="1146" t="s">
        <v>48</v>
      </c>
      <c r="B8" s="1147"/>
      <c r="C8" s="562" t="s">
        <v>51</v>
      </c>
      <c r="D8" s="1106"/>
      <c r="E8" s="1107"/>
      <c r="F8" s="1106"/>
      <c r="G8" s="1107"/>
      <c r="H8" s="1102" t="s">
        <v>869</v>
      </c>
      <c r="I8" s="1103"/>
      <c r="J8" s="563" t="s">
        <v>133</v>
      </c>
      <c r="K8" s="564" t="s">
        <v>995</v>
      </c>
      <c r="L8" s="1102"/>
      <c r="M8" s="1103"/>
      <c r="N8" s="1106"/>
      <c r="O8" s="1107"/>
      <c r="P8" s="565" t="s">
        <v>49</v>
      </c>
    </row>
    <row r="9" spans="1:17" s="5" customFormat="1" ht="14.1" customHeight="1" thickBot="1">
      <c r="A9" s="566"/>
      <c r="B9" s="567"/>
      <c r="C9" s="568"/>
      <c r="D9" s="569" t="s">
        <v>47</v>
      </c>
      <c r="E9" s="570" t="s">
        <v>865</v>
      </c>
      <c r="F9" s="569" t="s">
        <v>47</v>
      </c>
      <c r="G9" s="570" t="s">
        <v>865</v>
      </c>
      <c r="H9" s="569" t="s">
        <v>47</v>
      </c>
      <c r="I9" s="570" t="s">
        <v>865</v>
      </c>
      <c r="J9" s="571" t="s">
        <v>47</v>
      </c>
      <c r="K9" s="570" t="s">
        <v>865</v>
      </c>
      <c r="L9" s="569" t="s">
        <v>47</v>
      </c>
      <c r="M9" s="570" t="s">
        <v>865</v>
      </c>
      <c r="N9" s="569" t="s">
        <v>47</v>
      </c>
      <c r="O9" s="570" t="s">
        <v>865</v>
      </c>
      <c r="P9" s="572" t="s">
        <v>50</v>
      </c>
    </row>
    <row r="10" spans="1:17" ht="15" customHeight="1">
      <c r="A10" s="197" t="s">
        <v>381</v>
      </c>
      <c r="B10" s="233"/>
      <c r="C10" s="1120"/>
      <c r="D10" s="1116"/>
      <c r="E10" s="1115"/>
      <c r="F10" s="1116"/>
      <c r="G10" s="1115"/>
      <c r="H10" s="1116"/>
      <c r="I10" s="1115"/>
      <c r="J10" s="1122" t="e">
        <f>H10/N10</f>
        <v>#DIV/0!</v>
      </c>
      <c r="K10" s="1122" t="e">
        <f>I10/O10</f>
        <v>#DIV/0!</v>
      </c>
      <c r="L10" s="1116"/>
      <c r="M10" s="1115"/>
      <c r="N10" s="1117">
        <f>D10+F10+H10+L10</f>
        <v>0</v>
      </c>
      <c r="O10" s="1117">
        <f>E10+G10+I10+M10</f>
        <v>0</v>
      </c>
      <c r="P10" s="1150"/>
      <c r="Q10" s="14"/>
    </row>
    <row r="11" spans="1:17" ht="15" customHeight="1">
      <c r="A11" s="198"/>
      <c r="B11" s="234"/>
      <c r="C11" s="1121"/>
      <c r="D11" s="1109"/>
      <c r="E11" s="1110"/>
      <c r="F11" s="1109"/>
      <c r="G11" s="1110"/>
      <c r="H11" s="1109"/>
      <c r="I11" s="1110"/>
      <c r="J11" s="1118"/>
      <c r="K11" s="1118"/>
      <c r="L11" s="1109"/>
      <c r="M11" s="1110"/>
      <c r="N11" s="1118"/>
      <c r="O11" s="1118"/>
      <c r="P11" s="1125"/>
    </row>
    <row r="12" spans="1:17" ht="15" customHeight="1">
      <c r="A12" s="199" t="s">
        <v>386</v>
      </c>
      <c r="B12" s="233"/>
      <c r="C12" s="1120"/>
      <c r="D12" s="1108"/>
      <c r="E12" s="1110"/>
      <c r="F12" s="1108"/>
      <c r="G12" s="1110"/>
      <c r="H12" s="1108"/>
      <c r="I12" s="1110"/>
      <c r="J12" s="1123" t="e">
        <f>H12/N12</f>
        <v>#DIV/0!</v>
      </c>
      <c r="K12" s="1123" t="e">
        <f>I12/O12</f>
        <v>#DIV/0!</v>
      </c>
      <c r="L12" s="1108"/>
      <c r="M12" s="1110"/>
      <c r="N12" s="1119">
        <f>D12+F12+H12+L12</f>
        <v>0</v>
      </c>
      <c r="O12" s="1119">
        <f>E12+G12+I12+M12</f>
        <v>0</v>
      </c>
      <c r="P12" s="1125"/>
      <c r="Q12" s="14"/>
    </row>
    <row r="13" spans="1:17" ht="15" customHeight="1">
      <c r="A13" s="198"/>
      <c r="B13" s="234"/>
      <c r="C13" s="1121"/>
      <c r="D13" s="1109"/>
      <c r="E13" s="1110"/>
      <c r="F13" s="1109"/>
      <c r="G13" s="1110"/>
      <c r="H13" s="1109"/>
      <c r="I13" s="1110"/>
      <c r="J13" s="1118"/>
      <c r="K13" s="1118"/>
      <c r="L13" s="1109"/>
      <c r="M13" s="1110"/>
      <c r="N13" s="1118"/>
      <c r="O13" s="1118"/>
      <c r="P13" s="1125"/>
    </row>
    <row r="14" spans="1:17" ht="15" customHeight="1">
      <c r="A14" s="199" t="s">
        <v>388</v>
      </c>
      <c r="B14" s="233"/>
      <c r="C14" s="1120"/>
      <c r="D14" s="1108"/>
      <c r="E14" s="1110"/>
      <c r="F14" s="1108"/>
      <c r="G14" s="1110"/>
      <c r="H14" s="1108"/>
      <c r="I14" s="1110"/>
      <c r="J14" s="1124" t="e">
        <f t="shared" ref="J14" si="0">H14/N14</f>
        <v>#DIV/0!</v>
      </c>
      <c r="K14" s="1124" t="e">
        <f t="shared" ref="K14" si="1">I14/O14</f>
        <v>#DIV/0!</v>
      </c>
      <c r="L14" s="1108"/>
      <c r="M14" s="1110"/>
      <c r="N14" s="1119">
        <f t="shared" ref="N14" si="2">D14+F14+H14+L14</f>
        <v>0</v>
      </c>
      <c r="O14" s="1119">
        <f t="shared" ref="O14" si="3">E14+G14+I14+M14</f>
        <v>0</v>
      </c>
      <c r="P14" s="1125"/>
      <c r="Q14" s="14"/>
    </row>
    <row r="15" spans="1:17" ht="15" customHeight="1">
      <c r="A15" s="198"/>
      <c r="B15" s="234"/>
      <c r="C15" s="1121"/>
      <c r="D15" s="1109"/>
      <c r="E15" s="1110"/>
      <c r="F15" s="1109"/>
      <c r="G15" s="1110"/>
      <c r="H15" s="1109"/>
      <c r="I15" s="1110"/>
      <c r="J15" s="1118"/>
      <c r="K15" s="1118"/>
      <c r="L15" s="1109"/>
      <c r="M15" s="1110"/>
      <c r="N15" s="1118"/>
      <c r="O15" s="1118"/>
      <c r="P15" s="1125"/>
    </row>
    <row r="16" spans="1:17" ht="15" customHeight="1">
      <c r="A16" s="199" t="s">
        <v>393</v>
      </c>
      <c r="B16" s="233"/>
      <c r="C16" s="1120"/>
      <c r="D16" s="1108"/>
      <c r="E16" s="1110"/>
      <c r="F16" s="1108"/>
      <c r="G16" s="1110"/>
      <c r="H16" s="1108"/>
      <c r="I16" s="1110"/>
      <c r="J16" s="1124" t="e">
        <f t="shared" ref="J16" si="4">H16/N16</f>
        <v>#DIV/0!</v>
      </c>
      <c r="K16" s="1124" t="e">
        <f t="shared" ref="K16" si="5">I16/O16</f>
        <v>#DIV/0!</v>
      </c>
      <c r="L16" s="1108"/>
      <c r="M16" s="1110"/>
      <c r="N16" s="1119">
        <f t="shared" ref="N16" si="6">D16+F16+H16+L16</f>
        <v>0</v>
      </c>
      <c r="O16" s="1119">
        <f t="shared" ref="O16" si="7">E16+G16+I16+M16</f>
        <v>0</v>
      </c>
      <c r="P16" s="1125"/>
      <c r="Q16" s="14"/>
    </row>
    <row r="17" spans="1:17" ht="15" customHeight="1">
      <c r="A17" s="198"/>
      <c r="B17" s="234"/>
      <c r="C17" s="1121"/>
      <c r="D17" s="1109"/>
      <c r="E17" s="1110"/>
      <c r="F17" s="1109"/>
      <c r="G17" s="1110"/>
      <c r="H17" s="1109"/>
      <c r="I17" s="1110"/>
      <c r="J17" s="1118"/>
      <c r="K17" s="1118"/>
      <c r="L17" s="1109"/>
      <c r="M17" s="1110"/>
      <c r="N17" s="1118"/>
      <c r="O17" s="1118"/>
      <c r="P17" s="1125"/>
    </row>
    <row r="18" spans="1:17" ht="15" customHeight="1">
      <c r="A18" s="199" t="s">
        <v>394</v>
      </c>
      <c r="B18" s="233"/>
      <c r="C18" s="1120"/>
      <c r="D18" s="1108"/>
      <c r="E18" s="1110"/>
      <c r="F18" s="1108"/>
      <c r="G18" s="1110"/>
      <c r="H18" s="1108"/>
      <c r="I18" s="1110"/>
      <c r="J18" s="1124" t="e">
        <f t="shared" ref="J18" si="8">H18/N18</f>
        <v>#DIV/0!</v>
      </c>
      <c r="K18" s="1124" t="e">
        <f t="shared" ref="K18" si="9">I18/O18</f>
        <v>#DIV/0!</v>
      </c>
      <c r="L18" s="1108"/>
      <c r="M18" s="1110"/>
      <c r="N18" s="1119">
        <f t="shared" ref="N18" si="10">D18+F18+H18+L18</f>
        <v>0</v>
      </c>
      <c r="O18" s="1119">
        <f t="shared" ref="O18" si="11">E18+G18+I18+M18</f>
        <v>0</v>
      </c>
      <c r="P18" s="1125"/>
      <c r="Q18" s="14"/>
    </row>
    <row r="19" spans="1:17" ht="15" customHeight="1">
      <c r="A19" s="198"/>
      <c r="B19" s="234"/>
      <c r="C19" s="1121"/>
      <c r="D19" s="1109"/>
      <c r="E19" s="1110"/>
      <c r="F19" s="1109"/>
      <c r="G19" s="1110"/>
      <c r="H19" s="1109"/>
      <c r="I19" s="1110"/>
      <c r="J19" s="1118"/>
      <c r="K19" s="1118"/>
      <c r="L19" s="1109"/>
      <c r="M19" s="1110"/>
      <c r="N19" s="1118"/>
      <c r="O19" s="1118"/>
      <c r="P19" s="1125"/>
    </row>
    <row r="20" spans="1:17" ht="15" customHeight="1">
      <c r="A20" s="199" t="s">
        <v>421</v>
      </c>
      <c r="B20" s="233"/>
      <c r="C20" s="1120"/>
      <c r="D20" s="1108"/>
      <c r="E20" s="1110"/>
      <c r="F20" s="1108"/>
      <c r="G20" s="1110"/>
      <c r="H20" s="1108"/>
      <c r="I20" s="1110"/>
      <c r="J20" s="1124" t="e">
        <f t="shared" ref="J20" si="12">H20/N20</f>
        <v>#DIV/0!</v>
      </c>
      <c r="K20" s="1124" t="e">
        <f t="shared" ref="K20" si="13">I20/O20</f>
        <v>#DIV/0!</v>
      </c>
      <c r="L20" s="1108"/>
      <c r="M20" s="1110"/>
      <c r="N20" s="1119">
        <f t="shared" ref="N20" si="14">D20+F20+H20+L20</f>
        <v>0</v>
      </c>
      <c r="O20" s="1119">
        <f t="shared" ref="O20" si="15">E20+G20+I20+M20</f>
        <v>0</v>
      </c>
      <c r="P20" s="1125"/>
      <c r="Q20" s="14"/>
    </row>
    <row r="21" spans="1:17" ht="15" customHeight="1">
      <c r="A21" s="198"/>
      <c r="B21" s="234"/>
      <c r="C21" s="1121"/>
      <c r="D21" s="1109"/>
      <c r="E21" s="1110"/>
      <c r="F21" s="1109"/>
      <c r="G21" s="1110"/>
      <c r="H21" s="1109"/>
      <c r="I21" s="1110"/>
      <c r="J21" s="1118"/>
      <c r="K21" s="1118"/>
      <c r="L21" s="1109"/>
      <c r="M21" s="1110"/>
      <c r="N21" s="1118"/>
      <c r="O21" s="1118"/>
      <c r="P21" s="1125"/>
    </row>
    <row r="22" spans="1:17" ht="15" customHeight="1">
      <c r="A22" s="199" t="s">
        <v>422</v>
      </c>
      <c r="B22" s="233"/>
      <c r="C22" s="1120"/>
      <c r="D22" s="1108"/>
      <c r="E22" s="1110"/>
      <c r="F22" s="1108"/>
      <c r="G22" s="1110"/>
      <c r="H22" s="1108"/>
      <c r="I22" s="1110"/>
      <c r="J22" s="1124" t="e">
        <f t="shared" ref="J22" si="16">H22/N22</f>
        <v>#DIV/0!</v>
      </c>
      <c r="K22" s="1124" t="e">
        <f t="shared" ref="K22" si="17">I22/O22</f>
        <v>#DIV/0!</v>
      </c>
      <c r="L22" s="1108"/>
      <c r="M22" s="1110"/>
      <c r="N22" s="1119">
        <f t="shared" ref="N22" si="18">D22+F22+H22+L22</f>
        <v>0</v>
      </c>
      <c r="O22" s="1119">
        <f t="shared" ref="O22" si="19">E22+G22+I22+M22</f>
        <v>0</v>
      </c>
      <c r="P22" s="1125"/>
      <c r="Q22" s="14"/>
    </row>
    <row r="23" spans="1:17" ht="15" customHeight="1">
      <c r="A23" s="198"/>
      <c r="B23" s="234"/>
      <c r="C23" s="1121"/>
      <c r="D23" s="1109"/>
      <c r="E23" s="1110"/>
      <c r="F23" s="1109"/>
      <c r="G23" s="1110"/>
      <c r="H23" s="1109"/>
      <c r="I23" s="1110"/>
      <c r="J23" s="1118"/>
      <c r="K23" s="1118"/>
      <c r="L23" s="1109"/>
      <c r="M23" s="1110"/>
      <c r="N23" s="1118"/>
      <c r="O23" s="1118"/>
      <c r="P23" s="1125"/>
    </row>
    <row r="24" spans="1:17" ht="15" customHeight="1">
      <c r="A24" s="199" t="s">
        <v>423</v>
      </c>
      <c r="B24" s="233"/>
      <c r="C24" s="1120"/>
      <c r="D24" s="1108"/>
      <c r="E24" s="1110"/>
      <c r="F24" s="1108"/>
      <c r="G24" s="1110"/>
      <c r="H24" s="1108"/>
      <c r="I24" s="1110"/>
      <c r="J24" s="1124" t="e">
        <f t="shared" ref="J24" si="20">H24/N24</f>
        <v>#DIV/0!</v>
      </c>
      <c r="K24" s="1124" t="e">
        <f t="shared" ref="K24" si="21">I24/O24</f>
        <v>#DIV/0!</v>
      </c>
      <c r="L24" s="1108"/>
      <c r="M24" s="1110"/>
      <c r="N24" s="1119">
        <f t="shared" ref="N24" si="22">D24+F24+H24+L24</f>
        <v>0</v>
      </c>
      <c r="O24" s="1119">
        <f t="shared" ref="O24" si="23">E24+G24+I24+M24</f>
        <v>0</v>
      </c>
      <c r="P24" s="1125"/>
      <c r="Q24" s="14"/>
    </row>
    <row r="25" spans="1:17" ht="15" customHeight="1">
      <c r="A25" s="198"/>
      <c r="B25" s="234"/>
      <c r="C25" s="1121"/>
      <c r="D25" s="1109"/>
      <c r="E25" s="1110"/>
      <c r="F25" s="1109"/>
      <c r="G25" s="1110"/>
      <c r="H25" s="1109"/>
      <c r="I25" s="1110"/>
      <c r="J25" s="1118"/>
      <c r="K25" s="1118"/>
      <c r="L25" s="1109"/>
      <c r="M25" s="1110"/>
      <c r="N25" s="1118"/>
      <c r="O25" s="1118"/>
      <c r="P25" s="1125"/>
    </row>
    <row r="26" spans="1:17" ht="15" customHeight="1">
      <c r="A26" s="199" t="s">
        <v>424</v>
      </c>
      <c r="B26" s="233"/>
      <c r="C26" s="1120"/>
      <c r="D26" s="1108"/>
      <c r="E26" s="1110"/>
      <c r="F26" s="1108"/>
      <c r="G26" s="1110"/>
      <c r="H26" s="1108"/>
      <c r="I26" s="1110"/>
      <c r="J26" s="1124" t="e">
        <f t="shared" ref="J26" si="24">H26/N26</f>
        <v>#DIV/0!</v>
      </c>
      <c r="K26" s="1124" t="e">
        <f t="shared" ref="K26" si="25">I26/O26</f>
        <v>#DIV/0!</v>
      </c>
      <c r="L26" s="1108"/>
      <c r="M26" s="1110"/>
      <c r="N26" s="1119">
        <f t="shared" ref="N26" si="26">D26+F26+H26+L26</f>
        <v>0</v>
      </c>
      <c r="O26" s="1119">
        <f t="shared" ref="O26" si="27">E26+G26+I26+M26</f>
        <v>0</v>
      </c>
      <c r="P26" s="1125"/>
      <c r="Q26" s="14"/>
    </row>
    <row r="27" spans="1:17" ht="15" customHeight="1">
      <c r="A27" s="198"/>
      <c r="B27" s="234"/>
      <c r="C27" s="1121"/>
      <c r="D27" s="1109"/>
      <c r="E27" s="1110"/>
      <c r="F27" s="1109"/>
      <c r="G27" s="1110"/>
      <c r="H27" s="1109"/>
      <c r="I27" s="1110"/>
      <c r="J27" s="1118"/>
      <c r="K27" s="1118"/>
      <c r="L27" s="1109"/>
      <c r="M27" s="1110"/>
      <c r="N27" s="1118"/>
      <c r="O27" s="1118"/>
      <c r="P27" s="1125"/>
    </row>
    <row r="28" spans="1:17" ht="15" customHeight="1">
      <c r="A28" s="199" t="s">
        <v>425</v>
      </c>
      <c r="B28" s="233"/>
      <c r="C28" s="1120"/>
      <c r="D28" s="1108"/>
      <c r="E28" s="1110"/>
      <c r="F28" s="1108"/>
      <c r="G28" s="1110"/>
      <c r="H28" s="1108"/>
      <c r="I28" s="1110"/>
      <c r="J28" s="1123" t="e">
        <f t="shared" ref="J28" si="28">H28/N28</f>
        <v>#DIV/0!</v>
      </c>
      <c r="K28" s="1123" t="e">
        <f t="shared" ref="K28" si="29">I28/O28</f>
        <v>#DIV/0!</v>
      </c>
      <c r="L28" s="1108"/>
      <c r="M28" s="1110"/>
      <c r="N28" s="1128">
        <f t="shared" ref="N28" si="30">D28+F28+H28+L28</f>
        <v>0</v>
      </c>
      <c r="O28" s="1128">
        <f t="shared" ref="O28" si="31">E28+G28+I28+M28</f>
        <v>0</v>
      </c>
      <c r="P28" s="1125"/>
      <c r="Q28" s="14"/>
    </row>
    <row r="29" spans="1:17" ht="15" customHeight="1" thickBot="1">
      <c r="A29" s="337"/>
      <c r="B29" s="815"/>
      <c r="C29" s="1121"/>
      <c r="D29" s="1109"/>
      <c r="E29" s="1110"/>
      <c r="F29" s="1109"/>
      <c r="G29" s="1110"/>
      <c r="H29" s="1127"/>
      <c r="I29" s="1110"/>
      <c r="J29" s="1118"/>
      <c r="K29" s="1118"/>
      <c r="L29" s="1127"/>
      <c r="M29" s="1110"/>
      <c r="N29" s="1118"/>
      <c r="O29" s="1118"/>
      <c r="P29" s="1126"/>
    </row>
    <row r="30" spans="1:17" ht="15" customHeight="1">
      <c r="A30" s="1129" t="s">
        <v>129</v>
      </c>
      <c r="B30" s="1130"/>
      <c r="C30" s="573"/>
      <c r="D30" s="1133">
        <f t="shared" ref="D30:I30" si="32">SUM(D10:D29)</f>
        <v>0</v>
      </c>
      <c r="E30" s="1135">
        <f t="shared" si="32"/>
        <v>0</v>
      </c>
      <c r="F30" s="1133">
        <f t="shared" si="32"/>
        <v>0</v>
      </c>
      <c r="G30" s="1135">
        <f t="shared" si="32"/>
        <v>0</v>
      </c>
      <c r="H30" s="1133">
        <f t="shared" si="32"/>
        <v>0</v>
      </c>
      <c r="I30" s="1137">
        <f t="shared" si="32"/>
        <v>0</v>
      </c>
      <c r="J30" s="1143" t="e">
        <f>H30/N30</f>
        <v>#DIV/0!</v>
      </c>
      <c r="K30" s="1143" t="e">
        <f>I30/O30</f>
        <v>#DIV/0!</v>
      </c>
      <c r="L30" s="1133">
        <f t="shared" ref="L30:M30" si="33">SUM(L10:L29)</f>
        <v>0</v>
      </c>
      <c r="M30" s="1137">
        <f t="shared" si="33"/>
        <v>0</v>
      </c>
      <c r="N30" s="1139">
        <f>D30+F30+H30+L30</f>
        <v>0</v>
      </c>
      <c r="O30" s="1141">
        <f>E30+G30+I30+M30</f>
        <v>0</v>
      </c>
      <c r="P30" s="573"/>
    </row>
    <row r="31" spans="1:17" ht="15" customHeight="1" thickBot="1">
      <c r="A31" s="1131"/>
      <c r="B31" s="1132"/>
      <c r="C31" s="574"/>
      <c r="D31" s="1134"/>
      <c r="E31" s="1136"/>
      <c r="F31" s="1134"/>
      <c r="G31" s="1136"/>
      <c r="H31" s="1134"/>
      <c r="I31" s="1138"/>
      <c r="J31" s="1144"/>
      <c r="K31" s="1144"/>
      <c r="L31" s="1134"/>
      <c r="M31" s="1138"/>
      <c r="N31" s="1140"/>
      <c r="O31" s="1142"/>
      <c r="P31" s="574"/>
    </row>
    <row r="32" spans="1:17" ht="5.0999999999999996" customHeight="1" thickBot="1">
      <c r="A32" s="575"/>
      <c r="B32" s="576"/>
      <c r="C32" s="245"/>
      <c r="D32" s="245"/>
      <c r="E32" s="245"/>
      <c r="F32" s="245"/>
      <c r="G32" s="245"/>
      <c r="H32" s="245"/>
      <c r="I32" s="245"/>
      <c r="J32" s="245"/>
      <c r="K32" s="245"/>
      <c r="L32" s="245"/>
      <c r="M32" s="245"/>
      <c r="N32" s="245"/>
      <c r="O32" s="245"/>
      <c r="P32" s="245"/>
    </row>
    <row r="33" spans="1:16" ht="13.5" thickTop="1">
      <c r="A33" s="160"/>
      <c r="B33" s="160"/>
      <c r="C33" s="160"/>
      <c r="D33" s="160"/>
      <c r="E33" s="160"/>
      <c r="F33" s="160"/>
      <c r="G33" s="160"/>
      <c r="H33" s="160"/>
      <c r="I33" s="160"/>
      <c r="J33" s="160"/>
      <c r="K33" s="160"/>
      <c r="L33" s="160"/>
      <c r="M33" s="160"/>
      <c r="N33" s="160"/>
      <c r="O33" s="160"/>
      <c r="P33" s="483" t="s">
        <v>5</v>
      </c>
    </row>
  </sheetData>
  <sheetProtection algorithmName="SHA-512" hashValue="VO0HsGzOjk9g3tGW09zrU5Zu8Nd+G9flXwmjZG/JE1Em6ftmtA5I/fuxsB4ZDPkNWg+aACe46GKwf6nQzycjbg==" saltValue="T0mkOTeZ5qHGj/WEaeGJmA==" spinCount="100000" sheet="1" objects="1" scenarios="1" selectLockedCells="1"/>
  <mergeCells count="176">
    <mergeCell ref="D2:P3"/>
    <mergeCell ref="A8:B8"/>
    <mergeCell ref="L5:M5"/>
    <mergeCell ref="L6:M6"/>
    <mergeCell ref="L7:M7"/>
    <mergeCell ref="L8:M8"/>
    <mergeCell ref="L10:L11"/>
    <mergeCell ref="M10:M11"/>
    <mergeCell ref="L12:L13"/>
    <mergeCell ref="M12:M13"/>
    <mergeCell ref="J10:J11"/>
    <mergeCell ref="G12:G13"/>
    <mergeCell ref="H12:H13"/>
    <mergeCell ref="I12:I13"/>
    <mergeCell ref="P10:P11"/>
    <mergeCell ref="P12:P13"/>
    <mergeCell ref="N5:O5"/>
    <mergeCell ref="N6:O6"/>
    <mergeCell ref="N7:O7"/>
    <mergeCell ref="N8:O8"/>
    <mergeCell ref="A5:B5"/>
    <mergeCell ref="H5:I5"/>
    <mergeCell ref="H6:I6"/>
    <mergeCell ref="H7:I7"/>
    <mergeCell ref="N30:N31"/>
    <mergeCell ref="O30:O31"/>
    <mergeCell ref="D30:D31"/>
    <mergeCell ref="E30:E31"/>
    <mergeCell ref="L30:L31"/>
    <mergeCell ref="M30:M31"/>
    <mergeCell ref="J30:J31"/>
    <mergeCell ref="K30:K31"/>
    <mergeCell ref="D28:D29"/>
    <mergeCell ref="F26:F27"/>
    <mergeCell ref="F24:F25"/>
    <mergeCell ref="G24:G25"/>
    <mergeCell ref="A30:B31"/>
    <mergeCell ref="F30:F31"/>
    <mergeCell ref="G30:G31"/>
    <mergeCell ref="H30:H31"/>
    <mergeCell ref="I30:I31"/>
    <mergeCell ref="C28:C29"/>
    <mergeCell ref="E24:E25"/>
    <mergeCell ref="C24:C25"/>
    <mergeCell ref="C26:C27"/>
    <mergeCell ref="D24:D25"/>
    <mergeCell ref="H24:H25"/>
    <mergeCell ref="I24:I25"/>
    <mergeCell ref="G28:G29"/>
    <mergeCell ref="G26:G27"/>
    <mergeCell ref="J24:J25"/>
    <mergeCell ref="F22:F23"/>
    <mergeCell ref="L18:L19"/>
    <mergeCell ref="M18:M19"/>
    <mergeCell ref="L20:L21"/>
    <mergeCell ref="M20:M21"/>
    <mergeCell ref="L22:L23"/>
    <mergeCell ref="M22:M23"/>
    <mergeCell ref="L24:L25"/>
    <mergeCell ref="M24:M25"/>
    <mergeCell ref="K18:K19"/>
    <mergeCell ref="K20:K21"/>
    <mergeCell ref="P14:P15"/>
    <mergeCell ref="P16:P17"/>
    <mergeCell ref="P18:P19"/>
    <mergeCell ref="P28:P29"/>
    <mergeCell ref="N18:N19"/>
    <mergeCell ref="H22:H23"/>
    <mergeCell ref="I22:I23"/>
    <mergeCell ref="J22:J23"/>
    <mergeCell ref="K24:K25"/>
    <mergeCell ref="P20:P21"/>
    <mergeCell ref="P22:P23"/>
    <mergeCell ref="P24:P25"/>
    <mergeCell ref="P26:P27"/>
    <mergeCell ref="H28:H29"/>
    <mergeCell ref="I28:I29"/>
    <mergeCell ref="J28:J29"/>
    <mergeCell ref="H26:H27"/>
    <mergeCell ref="I26:I27"/>
    <mergeCell ref="J26:J27"/>
    <mergeCell ref="K26:K27"/>
    <mergeCell ref="N28:N29"/>
    <mergeCell ref="O28:O29"/>
    <mergeCell ref="L28:L29"/>
    <mergeCell ref="M28:M29"/>
    <mergeCell ref="L26:L27"/>
    <mergeCell ref="M26:M27"/>
    <mergeCell ref="O18:O19"/>
    <mergeCell ref="I20:I21"/>
    <mergeCell ref="J20:J21"/>
    <mergeCell ref="E28:E29"/>
    <mergeCell ref="F28:F29"/>
    <mergeCell ref="G22:G23"/>
    <mergeCell ref="D20:D21"/>
    <mergeCell ref="E20:E21"/>
    <mergeCell ref="F20:F21"/>
    <mergeCell ref="H20:H21"/>
    <mergeCell ref="D26:D27"/>
    <mergeCell ref="E26:E27"/>
    <mergeCell ref="O20:O21"/>
    <mergeCell ref="O22:O23"/>
    <mergeCell ref="O24:O25"/>
    <mergeCell ref="O26:O27"/>
    <mergeCell ref="N22:N23"/>
    <mergeCell ref="N24:N25"/>
    <mergeCell ref="N26:N27"/>
    <mergeCell ref="N20:N21"/>
    <mergeCell ref="K28:K29"/>
    <mergeCell ref="K22:K23"/>
    <mergeCell ref="D22:D23"/>
    <mergeCell ref="E22:E23"/>
    <mergeCell ref="J12:J13"/>
    <mergeCell ref="G18:G19"/>
    <mergeCell ref="D10:D11"/>
    <mergeCell ref="C20:C21"/>
    <mergeCell ref="C22:C23"/>
    <mergeCell ref="G20:G21"/>
    <mergeCell ref="G14:G15"/>
    <mergeCell ref="H14:H15"/>
    <mergeCell ref="I14:I15"/>
    <mergeCell ref="J14:J15"/>
    <mergeCell ref="J16:J17"/>
    <mergeCell ref="J18:J19"/>
    <mergeCell ref="D18:D19"/>
    <mergeCell ref="E18:E19"/>
    <mergeCell ref="F18:F19"/>
    <mergeCell ref="D12:D13"/>
    <mergeCell ref="E12:E13"/>
    <mergeCell ref="F12:F13"/>
    <mergeCell ref="D14:D15"/>
    <mergeCell ref="H16:H17"/>
    <mergeCell ref="I16:I17"/>
    <mergeCell ref="F10:F11"/>
    <mergeCell ref="N10:N11"/>
    <mergeCell ref="N12:N13"/>
    <mergeCell ref="O10:O11"/>
    <mergeCell ref="O12:O13"/>
    <mergeCell ref="C18:C19"/>
    <mergeCell ref="K10:K11"/>
    <mergeCell ref="K12:K13"/>
    <mergeCell ref="O16:O17"/>
    <mergeCell ref="L14:L15"/>
    <mergeCell ref="M14:M15"/>
    <mergeCell ref="L16:L17"/>
    <mergeCell ref="M16:M17"/>
    <mergeCell ref="N14:N15"/>
    <mergeCell ref="N16:N17"/>
    <mergeCell ref="O14:O15"/>
    <mergeCell ref="K16:K17"/>
    <mergeCell ref="K14:K15"/>
    <mergeCell ref="C10:C11"/>
    <mergeCell ref="C12:C13"/>
    <mergeCell ref="C14:C15"/>
    <mergeCell ref="C16:C17"/>
    <mergeCell ref="H8:I8"/>
    <mergeCell ref="F5:G5"/>
    <mergeCell ref="F8:G8"/>
    <mergeCell ref="H18:H19"/>
    <mergeCell ref="I18:I19"/>
    <mergeCell ref="D16:D17"/>
    <mergeCell ref="E16:E17"/>
    <mergeCell ref="F16:F17"/>
    <mergeCell ref="D5:E5"/>
    <mergeCell ref="D6:E6"/>
    <mergeCell ref="D7:E7"/>
    <mergeCell ref="E10:E11"/>
    <mergeCell ref="D8:E8"/>
    <mergeCell ref="F6:G6"/>
    <mergeCell ref="F7:G7"/>
    <mergeCell ref="G16:G17"/>
    <mergeCell ref="E14:E15"/>
    <mergeCell ref="G10:G11"/>
    <mergeCell ref="H10:H11"/>
    <mergeCell ref="I10:I11"/>
    <mergeCell ref="F14:F15"/>
  </mergeCells>
  <phoneticPr fontId="14" type="noConversion"/>
  <printOptions horizontalCentered="1" verticalCentered="1"/>
  <pageMargins left="0.25" right="0.25" top="0.5" bottom="0.25" header="0.5" footer="0.5"/>
  <pageSetup orientation="landscape" r:id="rId1"/>
  <headerFooter alignWithMargins="0"/>
  <ignoredErrors>
    <ignoredError sqref="N31:P31 P30 D30:I31 L30:M31" emptyCellReference="1"/>
  </ignoredErrors>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R152"/>
  <sheetViews>
    <sheetView view="pageLayout" workbookViewId="0">
      <selection activeCell="D15" sqref="D15"/>
    </sheetView>
  </sheetViews>
  <sheetFormatPr defaultColWidth="9.140625" defaultRowHeight="12.75"/>
  <cols>
    <col min="1" max="1" width="3.28515625" style="15" customWidth="1"/>
    <col min="2" max="2" width="1.7109375" style="15" customWidth="1"/>
    <col min="3" max="3" width="0.85546875" style="15" customWidth="1"/>
    <col min="4" max="4" width="4.7109375" style="15" customWidth="1"/>
    <col min="5" max="5" width="9.42578125" style="15" customWidth="1"/>
    <col min="6" max="6" width="0.85546875" style="15" customWidth="1"/>
    <col min="7" max="7" width="8.140625" style="15" bestFit="1" customWidth="1"/>
    <col min="8" max="8" width="0.85546875" style="15" customWidth="1"/>
    <col min="9" max="9" width="10.7109375" style="15" bestFit="1" customWidth="1"/>
    <col min="10" max="10" width="0.85546875" style="15" customWidth="1"/>
    <col min="11" max="11" width="11.28515625" style="15" customWidth="1"/>
    <col min="12" max="12" width="1.7109375" style="15" customWidth="1"/>
    <col min="13" max="13" width="10.85546875" style="15" customWidth="1"/>
    <col min="14" max="14" width="1.85546875" style="15" customWidth="1"/>
    <col min="15" max="15" width="12.140625" style="15" bestFit="1" customWidth="1"/>
    <col min="16" max="16" width="0.85546875" style="15" customWidth="1"/>
    <col min="17" max="17" width="11.85546875" style="15" customWidth="1"/>
    <col min="18" max="18" width="0.85546875" style="15" customWidth="1"/>
    <col min="19" max="16384" width="9.140625" style="15"/>
  </cols>
  <sheetData>
    <row r="1" spans="1:18" ht="6.75" customHeight="1" thickTop="1">
      <c r="A1" s="511"/>
      <c r="B1" s="511"/>
      <c r="C1" s="511"/>
      <c r="D1" s="511"/>
      <c r="E1" s="511"/>
      <c r="F1" s="511"/>
      <c r="G1" s="511"/>
      <c r="H1" s="511"/>
      <c r="I1" s="511"/>
      <c r="J1" s="511"/>
      <c r="K1" s="511"/>
      <c r="L1" s="511"/>
      <c r="M1" s="511"/>
      <c r="N1" s="511"/>
      <c r="O1" s="511"/>
      <c r="P1" s="511"/>
      <c r="Q1" s="511"/>
      <c r="R1" s="511"/>
    </row>
    <row r="2" spans="1:18" ht="17.100000000000001" customHeight="1">
      <c r="A2" s="577">
        <v>22</v>
      </c>
      <c r="B2" s="1152" t="s">
        <v>893</v>
      </c>
      <c r="C2" s="1152"/>
      <c r="D2" s="1152"/>
      <c r="E2" s="1152"/>
      <c r="F2" s="1152"/>
      <c r="G2" s="1152"/>
      <c r="H2" s="1152"/>
      <c r="I2" s="1152"/>
      <c r="J2" s="1152"/>
      <c r="K2" s="1152"/>
      <c r="L2" s="1152"/>
      <c r="M2" s="1152"/>
      <c r="N2" s="1152"/>
      <c r="O2" s="1152"/>
      <c r="P2" s="1152"/>
      <c r="Q2" s="1152"/>
      <c r="R2" s="1152"/>
    </row>
    <row r="3" spans="1:18" ht="12" customHeight="1">
      <c r="A3" s="160"/>
      <c r="B3" s="1153"/>
      <c r="C3" s="1153"/>
      <c r="D3" s="1153"/>
      <c r="E3" s="1153"/>
      <c r="F3" s="1153"/>
      <c r="G3" s="1153"/>
      <c r="H3" s="1153"/>
      <c r="I3" s="1153"/>
      <c r="J3" s="1153"/>
      <c r="K3" s="1153"/>
      <c r="L3" s="1153"/>
      <c r="M3" s="1153"/>
      <c r="N3" s="1153"/>
      <c r="O3" s="1153"/>
      <c r="P3" s="1153"/>
      <c r="Q3" s="1153"/>
      <c r="R3" s="1153"/>
    </row>
    <row r="4" spans="1:18" ht="3" customHeight="1">
      <c r="A4" s="160"/>
      <c r="B4" s="126"/>
      <c r="C4" s="165"/>
      <c r="D4" s="160"/>
      <c r="E4" s="160"/>
      <c r="F4" s="160"/>
      <c r="G4" s="160"/>
      <c r="H4" s="160"/>
      <c r="I4" s="160"/>
      <c r="J4" s="160"/>
      <c r="K4" s="160"/>
      <c r="L4" s="160"/>
      <c r="M4" s="160"/>
      <c r="N4" s="160"/>
      <c r="O4" s="160"/>
      <c r="P4" s="160"/>
      <c r="Q4" s="160"/>
      <c r="R4" s="165"/>
    </row>
    <row r="5" spans="1:18" ht="14.1" customHeight="1">
      <c r="A5" s="160"/>
      <c r="B5" s="126"/>
      <c r="C5" s="165"/>
      <c r="D5" s="160"/>
      <c r="E5" s="160"/>
      <c r="F5" s="160"/>
      <c r="G5" s="160"/>
      <c r="H5" s="160"/>
      <c r="I5" s="160"/>
      <c r="J5" s="160"/>
      <c r="K5" s="160"/>
      <c r="L5" s="160"/>
      <c r="M5" s="160"/>
      <c r="N5" s="160"/>
      <c r="O5" s="160"/>
      <c r="P5" s="160"/>
      <c r="Q5" s="160"/>
      <c r="R5" s="165"/>
    </row>
    <row r="6" spans="1:18" ht="13.5" thickBot="1">
      <c r="A6" s="165"/>
      <c r="B6" s="165"/>
      <c r="C6" s="165"/>
      <c r="D6" s="60" t="s">
        <v>882</v>
      </c>
      <c r="E6" s="59"/>
      <c r="F6" s="165"/>
      <c r="G6" s="165"/>
      <c r="H6" s="165"/>
      <c r="I6" s="165"/>
      <c r="J6" s="165"/>
      <c r="K6" s="165"/>
      <c r="L6" s="165"/>
      <c r="M6" s="165"/>
      <c r="N6" s="165"/>
      <c r="O6" s="165"/>
      <c r="P6" s="165"/>
      <c r="Q6" s="165"/>
      <c r="R6" s="165"/>
    </row>
    <row r="7" spans="1:18">
      <c r="A7" s="165"/>
      <c r="B7" s="165"/>
      <c r="C7" s="394"/>
      <c r="D7" s="343"/>
      <c r="E7" s="343"/>
      <c r="F7" s="343"/>
      <c r="G7" s="343"/>
      <c r="H7" s="343"/>
      <c r="I7" s="343"/>
      <c r="J7" s="343"/>
      <c r="K7" s="343"/>
      <c r="L7" s="343"/>
      <c r="M7" s="343"/>
      <c r="N7" s="343"/>
      <c r="O7" s="343"/>
      <c r="P7" s="343"/>
      <c r="Q7" s="343"/>
      <c r="R7" s="578"/>
    </row>
    <row r="8" spans="1:18">
      <c r="A8" s="165"/>
      <c r="B8" s="165"/>
      <c r="C8" s="253"/>
      <c r="D8" s="59" t="s">
        <v>215</v>
      </c>
      <c r="E8" s="59"/>
      <c r="F8" s="59"/>
      <c r="G8" s="59"/>
      <c r="H8" s="59"/>
      <c r="I8" s="59"/>
      <c r="J8" s="59"/>
      <c r="K8" s="59"/>
      <c r="L8" s="59"/>
      <c r="M8" s="59"/>
      <c r="N8" s="59"/>
      <c r="O8" s="59"/>
      <c r="P8" s="59"/>
      <c r="Q8" s="59"/>
      <c r="R8" s="579"/>
    </row>
    <row r="9" spans="1:18">
      <c r="A9" s="165"/>
      <c r="B9" s="165"/>
      <c r="C9" s="253"/>
      <c r="D9" s="59"/>
      <c r="E9" s="59"/>
      <c r="F9" s="59"/>
      <c r="G9" s="59"/>
      <c r="H9" s="59"/>
      <c r="I9" s="59"/>
      <c r="J9" s="59"/>
      <c r="K9" s="59"/>
      <c r="L9" s="59"/>
      <c r="M9" s="59"/>
      <c r="N9" s="59"/>
      <c r="O9" s="59"/>
      <c r="P9" s="59"/>
      <c r="Q9" s="59"/>
      <c r="R9" s="579"/>
    </row>
    <row r="10" spans="1:18">
      <c r="A10" s="165"/>
      <c r="B10" s="165"/>
      <c r="C10" s="253"/>
      <c r="D10" s="165"/>
      <c r="E10" s="59"/>
      <c r="F10" s="59"/>
      <c r="G10" s="165"/>
      <c r="H10" s="160"/>
      <c r="I10" s="160"/>
      <c r="J10" s="166" t="s">
        <v>216</v>
      </c>
      <c r="K10" s="580">
        <f>SUM(G15:G23)</f>
        <v>0</v>
      </c>
      <c r="L10" s="59"/>
      <c r="M10" s="59"/>
      <c r="N10" s="59"/>
      <c r="O10" s="59"/>
      <c r="P10" s="59"/>
      <c r="Q10" s="59"/>
      <c r="R10" s="579"/>
    </row>
    <row r="11" spans="1:18">
      <c r="A11" s="165"/>
      <c r="B11" s="165"/>
      <c r="C11" s="581"/>
      <c r="D11" s="59"/>
      <c r="E11" s="59"/>
      <c r="F11" s="59"/>
      <c r="G11" s="59"/>
      <c r="H11" s="59"/>
      <c r="I11" s="534"/>
      <c r="J11" s="59"/>
      <c r="K11" s="59"/>
      <c r="L11" s="59"/>
      <c r="M11" s="185" t="s">
        <v>504</v>
      </c>
      <c r="N11" s="59"/>
      <c r="O11" s="185"/>
      <c r="P11" s="59"/>
      <c r="Q11" s="185" t="s">
        <v>503</v>
      </c>
      <c r="R11" s="582"/>
    </row>
    <row r="12" spans="1:18">
      <c r="A12" s="165"/>
      <c r="B12" s="165"/>
      <c r="C12" s="581"/>
      <c r="D12" s="59"/>
      <c r="E12" s="59"/>
      <c r="F12" s="583"/>
      <c r="G12" s="185" t="s">
        <v>218</v>
      </c>
      <c r="H12" s="583"/>
      <c r="I12" s="185" t="s">
        <v>219</v>
      </c>
      <c r="J12" s="583"/>
      <c r="K12" s="185" t="s">
        <v>33</v>
      </c>
      <c r="L12" s="583"/>
      <c r="M12" s="185" t="s">
        <v>502</v>
      </c>
      <c r="N12" s="583"/>
      <c r="O12" s="185" t="s">
        <v>438</v>
      </c>
      <c r="P12" s="583"/>
      <c r="Q12" s="185" t="s">
        <v>440</v>
      </c>
      <c r="R12" s="582"/>
    </row>
    <row r="13" spans="1:18">
      <c r="A13" s="165"/>
      <c r="B13" s="165"/>
      <c r="C13" s="581"/>
      <c r="D13" s="59"/>
      <c r="E13" s="59"/>
      <c r="F13" s="583"/>
      <c r="G13" s="380" t="s">
        <v>220</v>
      </c>
      <c r="H13" s="583"/>
      <c r="I13" s="584" t="s">
        <v>220</v>
      </c>
      <c r="J13" s="583"/>
      <c r="K13" s="380" t="s">
        <v>439</v>
      </c>
      <c r="L13" s="583"/>
      <c r="M13" s="585" t="s">
        <v>505</v>
      </c>
      <c r="N13" s="583"/>
      <c r="O13" s="380" t="s">
        <v>439</v>
      </c>
      <c r="P13" s="583"/>
      <c r="Q13" s="380" t="s">
        <v>221</v>
      </c>
      <c r="R13" s="582"/>
    </row>
    <row r="14" spans="1:18">
      <c r="A14" s="165"/>
      <c r="B14" s="165"/>
      <c r="C14" s="253"/>
      <c r="D14" s="59"/>
      <c r="E14" s="59"/>
      <c r="F14" s="59"/>
      <c r="G14" s="534"/>
      <c r="H14" s="59"/>
      <c r="I14" s="59"/>
      <c r="J14" s="59"/>
      <c r="K14" s="59"/>
      <c r="L14" s="59"/>
      <c r="M14" s="165"/>
      <c r="N14" s="59"/>
      <c r="O14" s="59"/>
      <c r="P14" s="59"/>
      <c r="Q14" s="59"/>
      <c r="R14" s="579"/>
    </row>
    <row r="15" spans="1:18">
      <c r="A15" s="165"/>
      <c r="B15" s="165"/>
      <c r="C15" s="253"/>
      <c r="D15" s="369"/>
      <c r="E15" s="59" t="s">
        <v>222</v>
      </c>
      <c r="F15" s="59"/>
      <c r="G15" s="87"/>
      <c r="H15" s="59"/>
      <c r="I15" s="114"/>
      <c r="J15" s="59"/>
      <c r="K15" s="227"/>
      <c r="L15" s="201" t="s">
        <v>660</v>
      </c>
      <c r="M15" s="227"/>
      <c r="N15" s="201" t="s">
        <v>661</v>
      </c>
      <c r="O15" s="144">
        <f>K15-M15</f>
        <v>0</v>
      </c>
      <c r="P15" s="201"/>
      <c r="Q15" s="144">
        <f>O15*G15</f>
        <v>0</v>
      </c>
      <c r="R15" s="579"/>
    </row>
    <row r="16" spans="1:18">
      <c r="A16" s="165"/>
      <c r="B16" s="165"/>
      <c r="C16" s="253"/>
      <c r="D16" s="202"/>
      <c r="E16" s="59"/>
      <c r="F16" s="59"/>
      <c r="G16" s="203"/>
      <c r="H16" s="59"/>
      <c r="I16" s="586"/>
      <c r="J16" s="59"/>
      <c r="K16" s="200"/>
      <c r="L16" s="201"/>
      <c r="M16" s="200"/>
      <c r="N16" s="201"/>
      <c r="O16" s="587"/>
      <c r="P16" s="201"/>
      <c r="Q16" s="587"/>
      <c r="R16" s="579"/>
    </row>
    <row r="17" spans="1:18">
      <c r="A17" s="165"/>
      <c r="B17" s="165"/>
      <c r="C17" s="253"/>
      <c r="D17" s="369"/>
      <c r="E17" s="59" t="s">
        <v>222</v>
      </c>
      <c r="F17" s="59"/>
      <c r="G17" s="87"/>
      <c r="H17" s="59"/>
      <c r="I17" s="114"/>
      <c r="J17" s="59"/>
      <c r="K17" s="227"/>
      <c r="L17" s="201" t="s">
        <v>660</v>
      </c>
      <c r="M17" s="227"/>
      <c r="N17" s="201" t="s">
        <v>661</v>
      </c>
      <c r="O17" s="144">
        <f>K17-M17</f>
        <v>0</v>
      </c>
      <c r="P17" s="201"/>
      <c r="Q17" s="144">
        <f>O17*G17</f>
        <v>0</v>
      </c>
      <c r="R17" s="579"/>
    </row>
    <row r="18" spans="1:18">
      <c r="A18" s="165"/>
      <c r="B18" s="165"/>
      <c r="C18" s="253"/>
      <c r="D18" s="202"/>
      <c r="E18" s="59"/>
      <c r="F18" s="59"/>
      <c r="G18" s="203"/>
      <c r="H18" s="59"/>
      <c r="I18" s="586"/>
      <c r="J18" s="59"/>
      <c r="K18" s="200"/>
      <c r="L18" s="201"/>
      <c r="M18" s="200"/>
      <c r="N18" s="201"/>
      <c r="O18" s="587"/>
      <c r="P18" s="201"/>
      <c r="Q18" s="587"/>
      <c r="R18" s="579"/>
    </row>
    <row r="19" spans="1:18">
      <c r="A19" s="165"/>
      <c r="B19" s="165"/>
      <c r="C19" s="253"/>
      <c r="D19" s="369"/>
      <c r="E19" s="59" t="s">
        <v>222</v>
      </c>
      <c r="F19" s="59"/>
      <c r="G19" s="87"/>
      <c r="H19" s="59"/>
      <c r="I19" s="114"/>
      <c r="J19" s="59"/>
      <c r="K19" s="227"/>
      <c r="L19" s="201" t="s">
        <v>660</v>
      </c>
      <c r="M19" s="227"/>
      <c r="N19" s="201" t="s">
        <v>661</v>
      </c>
      <c r="O19" s="144">
        <f>K19-M19</f>
        <v>0</v>
      </c>
      <c r="P19" s="201"/>
      <c r="Q19" s="144">
        <f>O19*G19</f>
        <v>0</v>
      </c>
      <c r="R19" s="579"/>
    </row>
    <row r="20" spans="1:18">
      <c r="A20" s="165"/>
      <c r="B20" s="165"/>
      <c r="C20" s="253"/>
      <c r="D20" s="202"/>
      <c r="E20" s="59"/>
      <c r="F20" s="59"/>
      <c r="G20" s="203"/>
      <c r="H20" s="59"/>
      <c r="I20" s="586"/>
      <c r="J20" s="59"/>
      <c r="K20" s="200"/>
      <c r="L20" s="201"/>
      <c r="M20" s="200"/>
      <c r="N20" s="201"/>
      <c r="O20" s="587"/>
      <c r="P20" s="201"/>
      <c r="Q20" s="587"/>
      <c r="R20" s="579"/>
    </row>
    <row r="21" spans="1:18">
      <c r="A21" s="165"/>
      <c r="B21" s="165"/>
      <c r="C21" s="253"/>
      <c r="D21" s="369"/>
      <c r="E21" s="59" t="s">
        <v>222</v>
      </c>
      <c r="F21" s="59"/>
      <c r="G21" s="87"/>
      <c r="H21" s="59"/>
      <c r="I21" s="114"/>
      <c r="J21" s="59"/>
      <c r="K21" s="227"/>
      <c r="L21" s="201" t="s">
        <v>660</v>
      </c>
      <c r="M21" s="227"/>
      <c r="N21" s="201" t="s">
        <v>661</v>
      </c>
      <c r="O21" s="144">
        <f>K21-M21</f>
        <v>0</v>
      </c>
      <c r="P21" s="201"/>
      <c r="Q21" s="144">
        <f>O21*G21</f>
        <v>0</v>
      </c>
      <c r="R21" s="579"/>
    </row>
    <row r="22" spans="1:18">
      <c r="A22" s="165"/>
      <c r="B22" s="165"/>
      <c r="C22" s="253"/>
      <c r="D22" s="59"/>
      <c r="E22" s="59"/>
      <c r="F22" s="59"/>
      <c r="G22" s="59"/>
      <c r="H22" s="59"/>
      <c r="I22" s="59"/>
      <c r="J22" s="59"/>
      <c r="K22" s="201"/>
      <c r="L22" s="201"/>
      <c r="M22" s="201"/>
      <c r="N22" s="201"/>
      <c r="O22" s="587"/>
      <c r="P22" s="201"/>
      <c r="Q22" s="587"/>
      <c r="R22" s="579"/>
    </row>
    <row r="23" spans="1:18">
      <c r="A23" s="165"/>
      <c r="B23" s="165"/>
      <c r="C23" s="253"/>
      <c r="D23" s="369"/>
      <c r="E23" s="59" t="s">
        <v>222</v>
      </c>
      <c r="F23" s="59"/>
      <c r="G23" s="87"/>
      <c r="H23" s="59"/>
      <c r="I23" s="114"/>
      <c r="J23" s="59"/>
      <c r="K23" s="227"/>
      <c r="L23" s="201" t="s">
        <v>660</v>
      </c>
      <c r="M23" s="227"/>
      <c r="N23" s="201" t="s">
        <v>661</v>
      </c>
      <c r="O23" s="144">
        <f>K23-M23</f>
        <v>0</v>
      </c>
      <c r="P23" s="201"/>
      <c r="Q23" s="144">
        <f>O23*G23</f>
        <v>0</v>
      </c>
      <c r="R23" s="579"/>
    </row>
    <row r="24" spans="1:18">
      <c r="A24" s="165"/>
      <c r="B24" s="165"/>
      <c r="C24" s="253"/>
      <c r="D24" s="202"/>
      <c r="E24" s="59"/>
      <c r="F24" s="59"/>
      <c r="G24" s="203"/>
      <c r="H24" s="59"/>
      <c r="I24" s="204"/>
      <c r="J24" s="59"/>
      <c r="K24" s="123"/>
      <c r="L24" s="59"/>
      <c r="M24" s="123"/>
      <c r="N24" s="59"/>
      <c r="O24" s="123"/>
      <c r="P24" s="59"/>
      <c r="Q24" s="123"/>
      <c r="R24" s="579"/>
    </row>
    <row r="25" spans="1:18" ht="15" customHeight="1">
      <c r="A25" s="165"/>
      <c r="B25" s="165"/>
      <c r="C25" s="253"/>
      <c r="D25" s="59"/>
      <c r="E25" s="160"/>
      <c r="F25" s="59"/>
      <c r="G25" s="59"/>
      <c r="H25" s="166" t="s">
        <v>453</v>
      </c>
      <c r="I25" s="1156"/>
      <c r="J25" s="1156"/>
      <c r="K25" s="1156"/>
      <c r="L25" s="59"/>
      <c r="M25" s="228"/>
      <c r="N25" s="59"/>
      <c r="O25" s="160"/>
      <c r="P25" s="59"/>
      <c r="Q25" s="123"/>
      <c r="R25" s="579"/>
    </row>
    <row r="26" spans="1:18" ht="15" customHeight="1">
      <c r="A26" s="165"/>
      <c r="B26" s="165"/>
      <c r="C26" s="253"/>
      <c r="D26" s="59"/>
      <c r="E26" s="187" t="s">
        <v>95</v>
      </c>
      <c r="F26" s="59"/>
      <c r="G26" s="160"/>
      <c r="H26" s="59"/>
      <c r="I26" s="1157"/>
      <c r="J26" s="1157"/>
      <c r="K26" s="1157"/>
      <c r="L26" s="59"/>
      <c r="M26" s="228"/>
      <c r="N26" s="59"/>
      <c r="O26" s="160"/>
      <c r="P26" s="59"/>
      <c r="Q26" s="123"/>
      <c r="R26" s="579"/>
    </row>
    <row r="27" spans="1:18" ht="15" customHeight="1">
      <c r="A27" s="165"/>
      <c r="B27" s="165"/>
      <c r="C27" s="253"/>
      <c r="D27" s="59"/>
      <c r="E27" s="187"/>
      <c r="F27" s="59"/>
      <c r="G27" s="160"/>
      <c r="H27" s="59"/>
      <c r="I27" s="1060"/>
      <c r="J27" s="1078"/>
      <c r="K27" s="1078"/>
      <c r="L27" s="59"/>
      <c r="M27" s="228"/>
      <c r="N27" s="59"/>
      <c r="O27" s="160"/>
      <c r="P27" s="166"/>
      <c r="Q27" s="145">
        <f>SUM(M25:M27)</f>
        <v>0</v>
      </c>
      <c r="R27" s="579"/>
    </row>
    <row r="28" spans="1:18" ht="15" customHeight="1">
      <c r="A28" s="165"/>
      <c r="B28" s="165"/>
      <c r="C28" s="253"/>
      <c r="D28" s="59"/>
      <c r="E28" s="59"/>
      <c r="F28" s="59"/>
      <c r="G28" s="165"/>
      <c r="H28" s="59"/>
      <c r="I28" s="166" t="s">
        <v>437</v>
      </c>
      <c r="J28" s="59"/>
      <c r="K28" s="181" t="s">
        <v>977</v>
      </c>
      <c r="L28" s="59"/>
      <c r="M28" s="123"/>
      <c r="N28" s="59"/>
      <c r="O28" s="66"/>
      <c r="P28" s="59"/>
      <c r="Q28" s="816">
        <f>-(Q15+Q17+Q19+Q21+Q23)*O28</f>
        <v>0</v>
      </c>
      <c r="R28" s="579"/>
    </row>
    <row r="29" spans="1:18" ht="13.5" thickBot="1">
      <c r="A29" s="59"/>
      <c r="B29" s="59"/>
      <c r="C29" s="545"/>
      <c r="D29" s="160"/>
      <c r="E29" s="160"/>
      <c r="F29" s="160"/>
      <c r="G29" s="160"/>
      <c r="H29" s="160"/>
      <c r="I29" s="160"/>
      <c r="J29" s="165"/>
      <c r="K29" s="165"/>
      <c r="L29" s="165"/>
      <c r="M29" s="160"/>
      <c r="N29" s="165"/>
      <c r="O29" s="166" t="s">
        <v>223</v>
      </c>
      <c r="P29" s="165"/>
      <c r="Q29" s="146">
        <f>SUM(Q15:Q28)</f>
        <v>0</v>
      </c>
      <c r="R29" s="556"/>
    </row>
    <row r="30" spans="1:18" ht="13.5" thickTop="1">
      <c r="A30" s="59"/>
      <c r="B30" s="59"/>
      <c r="C30" s="545"/>
      <c r="D30" s="59"/>
      <c r="E30" s="59"/>
      <c r="F30" s="165"/>
      <c r="G30" s="160"/>
      <c r="H30" s="166" t="s">
        <v>506</v>
      </c>
      <c r="I30" s="87"/>
      <c r="J30" s="165"/>
      <c r="K30" s="165"/>
      <c r="L30" s="165"/>
      <c r="M30" s="165"/>
      <c r="N30" s="165"/>
      <c r="O30" s="165"/>
      <c r="P30" s="165"/>
      <c r="Q30" s="165"/>
      <c r="R30" s="556"/>
    </row>
    <row r="31" spans="1:18" ht="6" customHeight="1" thickBot="1">
      <c r="A31" s="165"/>
      <c r="B31" s="165"/>
      <c r="C31" s="548"/>
      <c r="D31" s="244"/>
      <c r="E31" s="244"/>
      <c r="F31" s="244"/>
      <c r="G31" s="244"/>
      <c r="H31" s="244"/>
      <c r="I31" s="244"/>
      <c r="J31" s="244"/>
      <c r="K31" s="244"/>
      <c r="L31" s="244"/>
      <c r="M31" s="244"/>
      <c r="N31" s="244"/>
      <c r="O31" s="244"/>
      <c r="P31" s="244"/>
      <c r="Q31" s="244"/>
      <c r="R31" s="588"/>
    </row>
    <row r="32" spans="1:18">
      <c r="A32" s="165"/>
      <c r="B32" s="160"/>
      <c r="C32" s="160"/>
      <c r="D32" s="160"/>
      <c r="E32" s="160"/>
      <c r="F32" s="160"/>
      <c r="G32" s="160"/>
      <c r="H32" s="160"/>
      <c r="I32" s="160"/>
      <c r="J32" s="160"/>
      <c r="K32" s="160"/>
      <c r="L32" s="160"/>
      <c r="M32" s="160"/>
      <c r="N32" s="160"/>
      <c r="O32" s="160"/>
      <c r="P32" s="160"/>
      <c r="Q32" s="160"/>
      <c r="R32" s="160"/>
    </row>
    <row r="33" spans="1:18" ht="13.5" thickBot="1">
      <c r="A33" s="165"/>
      <c r="B33" s="165"/>
      <c r="C33" s="160"/>
      <c r="D33" s="60" t="s">
        <v>884</v>
      </c>
      <c r="E33" s="59"/>
      <c r="F33" s="165"/>
      <c r="G33" s="165"/>
      <c r="H33" s="165"/>
      <c r="I33" s="165"/>
      <c r="J33" s="165"/>
      <c r="K33" s="165"/>
      <c r="L33" s="165"/>
      <c r="M33" s="165"/>
      <c r="N33" s="165"/>
      <c r="O33" s="165"/>
      <c r="P33" s="165"/>
      <c r="Q33" s="165"/>
      <c r="R33" s="160"/>
    </row>
    <row r="34" spans="1:18">
      <c r="A34" s="165"/>
      <c r="B34" s="327"/>
      <c r="C34" s="394"/>
      <c r="D34" s="343"/>
      <c r="E34" s="343"/>
      <c r="F34" s="343"/>
      <c r="G34" s="343"/>
      <c r="H34" s="343"/>
      <c r="I34" s="343"/>
      <c r="J34" s="343"/>
      <c r="K34" s="343"/>
      <c r="L34" s="343"/>
      <c r="M34" s="343"/>
      <c r="N34" s="343"/>
      <c r="O34" s="343"/>
      <c r="P34" s="343"/>
      <c r="Q34" s="343"/>
      <c r="R34" s="578"/>
    </row>
    <row r="35" spans="1:18">
      <c r="A35" s="165"/>
      <c r="B35" s="327"/>
      <c r="C35" s="253"/>
      <c r="D35" s="60" t="s">
        <v>886</v>
      </c>
      <c r="E35" s="59"/>
      <c r="F35" s="59"/>
      <c r="G35" s="59"/>
      <c r="H35" s="59"/>
      <c r="I35" s="59"/>
      <c r="J35" s="59"/>
      <c r="K35" s="59"/>
      <c r="L35" s="59"/>
      <c r="M35" s="59"/>
      <c r="N35" s="59"/>
      <c r="O35" s="59"/>
      <c r="P35" s="59"/>
      <c r="Q35" s="59"/>
      <c r="R35" s="579"/>
    </row>
    <row r="36" spans="1:18">
      <c r="A36" s="165"/>
      <c r="B36" s="327"/>
      <c r="C36" s="253"/>
      <c r="D36" s="59"/>
      <c r="E36" s="59"/>
      <c r="F36" s="59"/>
      <c r="G36" s="59"/>
      <c r="H36" s="59"/>
      <c r="I36" s="59"/>
      <c r="J36" s="59"/>
      <c r="K36" s="59"/>
      <c r="L36" s="59"/>
      <c r="M36" s="59"/>
      <c r="N36" s="59"/>
      <c r="O36" s="59"/>
      <c r="P36" s="59"/>
      <c r="Q36" s="59"/>
      <c r="R36" s="579"/>
    </row>
    <row r="37" spans="1:18">
      <c r="A37" s="165"/>
      <c r="B37" s="327"/>
      <c r="C37" s="253"/>
      <c r="D37" s="165"/>
      <c r="E37" s="59"/>
      <c r="F37" s="59"/>
      <c r="G37" s="165"/>
      <c r="H37" s="165"/>
      <c r="I37" s="165"/>
      <c r="J37" s="166" t="s">
        <v>216</v>
      </c>
      <c r="K37" s="852">
        <f>SUM(G42:G50)</f>
        <v>0</v>
      </c>
      <c r="L37" s="59"/>
      <c r="M37" s="59"/>
      <c r="N37" s="59"/>
      <c r="O37" s="59"/>
      <c r="P37" s="59"/>
      <c r="Q37" s="59"/>
      <c r="R37" s="579"/>
    </row>
    <row r="38" spans="1:18">
      <c r="A38" s="165"/>
      <c r="B38" s="327"/>
      <c r="C38" s="581"/>
      <c r="D38" s="59"/>
      <c r="E38" s="59"/>
      <c r="F38" s="59"/>
      <c r="G38" s="59"/>
      <c r="H38" s="59"/>
      <c r="I38" s="534"/>
      <c r="J38" s="59"/>
      <c r="K38" s="59"/>
      <c r="L38" s="59"/>
      <c r="M38" s="185" t="s">
        <v>504</v>
      </c>
      <c r="N38" s="59"/>
      <c r="O38" s="185"/>
      <c r="P38" s="59"/>
      <c r="Q38" s="185" t="s">
        <v>503</v>
      </c>
      <c r="R38" s="582"/>
    </row>
    <row r="39" spans="1:18">
      <c r="A39" s="165"/>
      <c r="B39" s="327"/>
      <c r="C39" s="581"/>
      <c r="D39" s="59"/>
      <c r="E39" s="59"/>
      <c r="F39" s="583"/>
      <c r="G39" s="185" t="s">
        <v>218</v>
      </c>
      <c r="H39" s="583"/>
      <c r="I39" s="185" t="s">
        <v>219</v>
      </c>
      <c r="J39" s="583"/>
      <c r="K39" s="185" t="s">
        <v>33</v>
      </c>
      <c r="L39" s="583"/>
      <c r="M39" s="185" t="s">
        <v>502</v>
      </c>
      <c r="N39" s="583"/>
      <c r="O39" s="185" t="s">
        <v>438</v>
      </c>
      <c r="P39" s="583"/>
      <c r="Q39" s="185" t="s">
        <v>440</v>
      </c>
      <c r="R39" s="582"/>
    </row>
    <row r="40" spans="1:18">
      <c r="A40" s="165"/>
      <c r="B40" s="327"/>
      <c r="C40" s="581"/>
      <c r="D40" s="59"/>
      <c r="E40" s="59"/>
      <c r="F40" s="583"/>
      <c r="G40" s="380" t="s">
        <v>220</v>
      </c>
      <c r="H40" s="583"/>
      <c r="I40" s="584" t="s">
        <v>220</v>
      </c>
      <c r="J40" s="583"/>
      <c r="K40" s="380" t="s">
        <v>439</v>
      </c>
      <c r="L40" s="583"/>
      <c r="M40" s="585" t="s">
        <v>505</v>
      </c>
      <c r="N40" s="583"/>
      <c r="O40" s="380" t="s">
        <v>439</v>
      </c>
      <c r="P40" s="583"/>
      <c r="Q40" s="380" t="s">
        <v>221</v>
      </c>
      <c r="R40" s="582"/>
    </row>
    <row r="41" spans="1:18">
      <c r="A41" s="165"/>
      <c r="B41" s="327"/>
      <c r="C41" s="253"/>
      <c r="D41" s="59"/>
      <c r="E41" s="59"/>
      <c r="F41" s="59"/>
      <c r="G41" s="534"/>
      <c r="H41" s="59"/>
      <c r="I41" s="59"/>
      <c r="J41" s="59"/>
      <c r="K41" s="59"/>
      <c r="L41" s="59"/>
      <c r="M41" s="165"/>
      <c r="N41" s="59"/>
      <c r="O41" s="59"/>
      <c r="P41" s="59"/>
      <c r="Q41" s="59"/>
      <c r="R41" s="579"/>
    </row>
    <row r="42" spans="1:18">
      <c r="A42" s="165"/>
      <c r="B42" s="327"/>
      <c r="C42" s="253"/>
      <c r="D42" s="369"/>
      <c r="E42" s="59" t="s">
        <v>222</v>
      </c>
      <c r="F42" s="59"/>
      <c r="G42" s="87"/>
      <c r="H42" s="59"/>
      <c r="I42" s="114"/>
      <c r="J42" s="59"/>
      <c r="K42" s="227"/>
      <c r="L42" s="201" t="s">
        <v>660</v>
      </c>
      <c r="M42" s="227"/>
      <c r="N42" s="201" t="s">
        <v>661</v>
      </c>
      <c r="O42" s="144">
        <f>K42-M42</f>
        <v>0</v>
      </c>
      <c r="P42" s="201"/>
      <c r="Q42" s="144">
        <f>O42*G42</f>
        <v>0</v>
      </c>
      <c r="R42" s="579"/>
    </row>
    <row r="43" spans="1:18">
      <c r="A43" s="165"/>
      <c r="B43" s="327"/>
      <c r="C43" s="253"/>
      <c r="D43" s="202"/>
      <c r="E43" s="59"/>
      <c r="F43" s="59"/>
      <c r="G43" s="203"/>
      <c r="H43" s="59"/>
      <c r="I43" s="586"/>
      <c r="J43" s="59"/>
      <c r="K43" s="200"/>
      <c r="L43" s="201"/>
      <c r="M43" s="200"/>
      <c r="N43" s="201"/>
      <c r="O43" s="587"/>
      <c r="P43" s="201"/>
      <c r="Q43" s="587"/>
      <c r="R43" s="579"/>
    </row>
    <row r="44" spans="1:18">
      <c r="A44" s="165"/>
      <c r="B44" s="327"/>
      <c r="C44" s="253"/>
      <c r="D44" s="369"/>
      <c r="E44" s="59" t="s">
        <v>222</v>
      </c>
      <c r="F44" s="59"/>
      <c r="G44" s="87"/>
      <c r="H44" s="59"/>
      <c r="I44" s="114"/>
      <c r="J44" s="59"/>
      <c r="K44" s="227"/>
      <c r="L44" s="201" t="s">
        <v>660</v>
      </c>
      <c r="M44" s="227"/>
      <c r="N44" s="201" t="s">
        <v>661</v>
      </c>
      <c r="O44" s="144">
        <f>K44-M44</f>
        <v>0</v>
      </c>
      <c r="P44" s="201"/>
      <c r="Q44" s="144">
        <f>O44*G44</f>
        <v>0</v>
      </c>
      <c r="R44" s="579"/>
    </row>
    <row r="45" spans="1:18">
      <c r="A45" s="165"/>
      <c r="B45" s="327"/>
      <c r="C45" s="253"/>
      <c r="D45" s="202"/>
      <c r="E45" s="59"/>
      <c r="F45" s="59"/>
      <c r="G45" s="203"/>
      <c r="H45" s="59"/>
      <c r="I45" s="586"/>
      <c r="J45" s="59"/>
      <c r="K45" s="200"/>
      <c r="L45" s="201"/>
      <c r="M45" s="200"/>
      <c r="N45" s="201"/>
      <c r="O45" s="587"/>
      <c r="P45" s="201"/>
      <c r="Q45" s="587"/>
      <c r="R45" s="579"/>
    </row>
    <row r="46" spans="1:18">
      <c r="A46" s="165"/>
      <c r="B46" s="327"/>
      <c r="C46" s="253"/>
      <c r="D46" s="369"/>
      <c r="E46" s="59" t="s">
        <v>222</v>
      </c>
      <c r="F46" s="59"/>
      <c r="G46" s="87"/>
      <c r="H46" s="59"/>
      <c r="I46" s="114"/>
      <c r="J46" s="59"/>
      <c r="K46" s="227"/>
      <c r="L46" s="201" t="s">
        <v>660</v>
      </c>
      <c r="M46" s="227"/>
      <c r="N46" s="201" t="s">
        <v>661</v>
      </c>
      <c r="O46" s="144">
        <f>K46-M46</f>
        <v>0</v>
      </c>
      <c r="P46" s="201"/>
      <c r="Q46" s="144">
        <f>O46*G46</f>
        <v>0</v>
      </c>
      <c r="R46" s="579"/>
    </row>
    <row r="47" spans="1:18">
      <c r="A47" s="165"/>
      <c r="B47" s="327"/>
      <c r="C47" s="253"/>
      <c r="D47" s="202"/>
      <c r="E47" s="59"/>
      <c r="F47" s="59"/>
      <c r="G47" s="203"/>
      <c r="H47" s="59"/>
      <c r="I47" s="586"/>
      <c r="J47" s="59"/>
      <c r="K47" s="200"/>
      <c r="L47" s="201"/>
      <c r="M47" s="200"/>
      <c r="N47" s="201"/>
      <c r="O47" s="587"/>
      <c r="P47" s="201"/>
      <c r="Q47" s="587"/>
      <c r="R47" s="579"/>
    </row>
    <row r="48" spans="1:18">
      <c r="A48" s="165"/>
      <c r="B48" s="327"/>
      <c r="C48" s="253"/>
      <c r="D48" s="369"/>
      <c r="E48" s="59" t="s">
        <v>222</v>
      </c>
      <c r="F48" s="59"/>
      <c r="G48" s="87"/>
      <c r="H48" s="59"/>
      <c r="I48" s="114"/>
      <c r="J48" s="59"/>
      <c r="K48" s="227"/>
      <c r="L48" s="201" t="s">
        <v>660</v>
      </c>
      <c r="M48" s="227"/>
      <c r="N48" s="201" t="s">
        <v>661</v>
      </c>
      <c r="O48" s="144">
        <f>K48-M48</f>
        <v>0</v>
      </c>
      <c r="P48" s="201"/>
      <c r="Q48" s="144">
        <f>O48*G48</f>
        <v>0</v>
      </c>
      <c r="R48" s="579"/>
    </row>
    <row r="49" spans="1:18">
      <c r="A49" s="165"/>
      <c r="B49" s="327"/>
      <c r="C49" s="253"/>
      <c r="D49" s="59"/>
      <c r="E49" s="59"/>
      <c r="F49" s="59"/>
      <c r="G49" s="59"/>
      <c r="H49" s="59"/>
      <c r="I49" s="59"/>
      <c r="J49" s="59"/>
      <c r="K49" s="201"/>
      <c r="L49" s="201"/>
      <c r="M49" s="201"/>
      <c r="N49" s="201"/>
      <c r="O49" s="587"/>
      <c r="P49" s="201"/>
      <c r="Q49" s="587"/>
      <c r="R49" s="579"/>
    </row>
    <row r="50" spans="1:18">
      <c r="A50" s="165"/>
      <c r="B50" s="327"/>
      <c r="C50" s="253"/>
      <c r="D50" s="369"/>
      <c r="E50" s="59" t="s">
        <v>222</v>
      </c>
      <c r="F50" s="59"/>
      <c r="G50" s="87"/>
      <c r="H50" s="59"/>
      <c r="I50" s="114"/>
      <c r="J50" s="59"/>
      <c r="K50" s="227"/>
      <c r="L50" s="201" t="s">
        <v>660</v>
      </c>
      <c r="M50" s="227"/>
      <c r="N50" s="201" t="s">
        <v>661</v>
      </c>
      <c r="O50" s="144">
        <f>K50-M50</f>
        <v>0</v>
      </c>
      <c r="P50" s="201"/>
      <c r="Q50" s="144">
        <f>O50*G50</f>
        <v>0</v>
      </c>
      <c r="R50" s="579"/>
    </row>
    <row r="51" spans="1:18">
      <c r="A51" s="165"/>
      <c r="B51" s="327"/>
      <c r="C51" s="253"/>
      <c r="D51" s="202"/>
      <c r="E51" s="59"/>
      <c r="F51" s="59"/>
      <c r="G51" s="203"/>
      <c r="H51" s="59"/>
      <c r="I51" s="204"/>
      <c r="J51" s="59"/>
      <c r="K51" s="123"/>
      <c r="L51" s="59"/>
      <c r="M51" s="123"/>
      <c r="N51" s="59"/>
      <c r="O51" s="123"/>
      <c r="P51" s="59"/>
      <c r="Q51" s="123"/>
      <c r="R51" s="579"/>
    </row>
    <row r="52" spans="1:18">
      <c r="A52" s="165"/>
      <c r="B52" s="327"/>
      <c r="C52" s="253"/>
      <c r="D52" s="59"/>
      <c r="E52" s="160"/>
      <c r="F52" s="59"/>
      <c r="G52" s="59"/>
      <c r="H52" s="166" t="s">
        <v>453</v>
      </c>
      <c r="I52" s="1156"/>
      <c r="J52" s="1156"/>
      <c r="K52" s="1156"/>
      <c r="L52" s="59"/>
      <c r="M52" s="228"/>
      <c r="N52" s="59"/>
      <c r="O52" s="160"/>
      <c r="P52" s="59"/>
      <c r="Q52" s="123"/>
      <c r="R52" s="579"/>
    </row>
    <row r="53" spans="1:18">
      <c r="A53" s="165"/>
      <c r="B53" s="327"/>
      <c r="C53" s="253"/>
      <c r="D53" s="59"/>
      <c r="E53" s="187" t="s">
        <v>95</v>
      </c>
      <c r="F53" s="59"/>
      <c r="G53" s="160"/>
      <c r="H53" s="59"/>
      <c r="I53" s="1157"/>
      <c r="J53" s="1157"/>
      <c r="K53" s="1157"/>
      <c r="L53" s="59"/>
      <c r="M53" s="228"/>
      <c r="N53" s="59"/>
      <c r="O53" s="160"/>
      <c r="P53" s="59"/>
      <c r="Q53" s="123"/>
      <c r="R53" s="579"/>
    </row>
    <row r="54" spans="1:18">
      <c r="A54" s="165"/>
      <c r="B54" s="327"/>
      <c r="C54" s="253"/>
      <c r="D54" s="59"/>
      <c r="E54" s="187"/>
      <c r="F54" s="59"/>
      <c r="G54" s="160"/>
      <c r="H54" s="59"/>
      <c r="I54" s="1060"/>
      <c r="J54" s="1078"/>
      <c r="K54" s="1078"/>
      <c r="L54" s="59"/>
      <c r="M54" s="228"/>
      <c r="N54" s="59"/>
      <c r="O54" s="160"/>
      <c r="P54" s="166"/>
      <c r="Q54" s="145">
        <f>SUM(M52:M54)</f>
        <v>0</v>
      </c>
      <c r="R54" s="579"/>
    </row>
    <row r="55" spans="1:18">
      <c r="A55" s="165"/>
      <c r="B55" s="327"/>
      <c r="C55" s="253"/>
      <c r="D55" s="59"/>
      <c r="E55" s="59"/>
      <c r="F55" s="59"/>
      <c r="G55" s="165"/>
      <c r="H55" s="59"/>
      <c r="I55" s="166" t="s">
        <v>437</v>
      </c>
      <c r="J55" s="59"/>
      <c r="K55" s="160" t="s">
        <v>22</v>
      </c>
      <c r="L55" s="59"/>
      <c r="M55" s="123"/>
      <c r="N55" s="59"/>
      <c r="O55" s="66"/>
      <c r="P55" s="59"/>
      <c r="Q55" s="816">
        <f>-(Q42+Q44+Q46+Q48+Q50)*O55</f>
        <v>0</v>
      </c>
      <c r="R55" s="579"/>
    </row>
    <row r="56" spans="1:18" ht="13.5" thickBot="1">
      <c r="A56" s="165"/>
      <c r="B56" s="327"/>
      <c r="C56" s="545"/>
      <c r="D56" s="160"/>
      <c r="E56" s="160"/>
      <c r="F56" s="160"/>
      <c r="G56" s="160"/>
      <c r="H56" s="160"/>
      <c r="I56" s="160"/>
      <c r="J56" s="165"/>
      <c r="K56" s="165"/>
      <c r="L56" s="165"/>
      <c r="M56" s="160"/>
      <c r="N56" s="165"/>
      <c r="O56" s="166" t="s">
        <v>223</v>
      </c>
      <c r="P56" s="165"/>
      <c r="Q56" s="146">
        <f>SUM(Q42:Q55)</f>
        <v>0</v>
      </c>
      <c r="R56" s="556"/>
    </row>
    <row r="57" spans="1:18" ht="13.5" thickTop="1">
      <c r="A57" s="165"/>
      <c r="B57" s="327"/>
      <c r="C57" s="545"/>
      <c r="D57" s="59"/>
      <c r="E57" s="59"/>
      <c r="F57" s="165"/>
      <c r="G57" s="160"/>
      <c r="H57" s="166" t="s">
        <v>506</v>
      </c>
      <c r="I57" s="87"/>
      <c r="J57" s="165"/>
      <c r="K57" s="165"/>
      <c r="L57" s="165"/>
      <c r="M57" s="165"/>
      <c r="N57" s="165"/>
      <c r="O57" s="165"/>
      <c r="P57" s="165"/>
      <c r="Q57" s="165"/>
      <c r="R57" s="556"/>
    </row>
    <row r="58" spans="1:18" ht="13.5" thickBot="1">
      <c r="A58" s="165"/>
      <c r="B58" s="165"/>
      <c r="C58" s="548"/>
      <c r="D58" s="244"/>
      <c r="E58" s="244"/>
      <c r="F58" s="244"/>
      <c r="G58" s="244"/>
      <c r="H58" s="244"/>
      <c r="I58" s="244"/>
      <c r="J58" s="244"/>
      <c r="K58" s="244"/>
      <c r="L58" s="244"/>
      <c r="M58" s="244"/>
      <c r="N58" s="244"/>
      <c r="O58" s="244"/>
      <c r="P58" s="244"/>
      <c r="Q58" s="244"/>
      <c r="R58" s="588"/>
    </row>
    <row r="59" spans="1:18">
      <c r="A59" s="165"/>
      <c r="B59" s="426"/>
      <c r="C59" s="789"/>
      <c r="D59" s="426"/>
      <c r="E59" s="426"/>
      <c r="F59" s="789"/>
      <c r="G59" s="426"/>
      <c r="H59" s="789"/>
      <c r="I59" s="426"/>
      <c r="J59" s="789"/>
      <c r="K59" s="426"/>
      <c r="L59" s="789"/>
      <c r="M59" s="789"/>
      <c r="N59" s="789"/>
      <c r="O59" s="789"/>
      <c r="Q59" s="589" t="s">
        <v>6</v>
      </c>
    </row>
    <row r="60" spans="1:18" ht="12.75" customHeight="1" thickBot="1">
      <c r="F60" s="790"/>
      <c r="G60" s="790"/>
      <c r="H60" s="790"/>
      <c r="I60" s="790"/>
      <c r="J60" s="790"/>
      <c r="K60" s="790"/>
      <c r="L60" s="790"/>
      <c r="M60" s="790"/>
      <c r="N60" s="790"/>
      <c r="O60" s="790"/>
      <c r="P60" s="790"/>
      <c r="Q60" s="790"/>
      <c r="R60" s="790"/>
    </row>
    <row r="61" spans="1:18" ht="2.25" customHeight="1" thickTop="1">
      <c r="A61" s="30"/>
      <c r="B61" s="30"/>
      <c r="C61" s="30"/>
      <c r="D61" s="30"/>
      <c r="E61" s="30"/>
      <c r="F61" s="791"/>
      <c r="G61" s="791"/>
      <c r="H61" s="791"/>
      <c r="I61" s="791"/>
      <c r="J61" s="791"/>
      <c r="K61" s="791"/>
      <c r="L61" s="791"/>
      <c r="M61" s="791"/>
      <c r="N61" s="791"/>
      <c r="O61" s="791"/>
      <c r="P61" s="791"/>
      <c r="Q61" s="791"/>
      <c r="R61" s="791"/>
    </row>
    <row r="62" spans="1:18">
      <c r="A62" s="577">
        <v>22</v>
      </c>
      <c r="B62" s="790" t="s">
        <v>970</v>
      </c>
      <c r="C62" s="790"/>
      <c r="D62" s="790"/>
      <c r="E62" s="790"/>
      <c r="F62" s="499"/>
      <c r="G62" s="499"/>
      <c r="H62" s="499"/>
      <c r="I62" s="499"/>
      <c r="J62" s="499"/>
      <c r="K62" s="499"/>
      <c r="L62" s="499"/>
      <c r="M62" s="499"/>
      <c r="N62" s="499"/>
      <c r="O62" s="499"/>
      <c r="P62" s="499"/>
      <c r="Q62" s="499"/>
      <c r="R62" s="499"/>
    </row>
    <row r="63" spans="1:18">
      <c r="A63" s="160"/>
      <c r="B63" s="160"/>
      <c r="C63" s="160"/>
      <c r="D63" s="160"/>
      <c r="E63" s="160"/>
      <c r="F63" s="160"/>
      <c r="G63" s="160"/>
      <c r="H63" s="160"/>
      <c r="I63" s="160"/>
      <c r="J63" s="160"/>
      <c r="K63" s="160"/>
      <c r="L63" s="160"/>
      <c r="M63" s="160"/>
      <c r="N63" s="160"/>
      <c r="O63" s="160"/>
      <c r="P63" s="160"/>
      <c r="Q63" s="160"/>
      <c r="R63" s="160"/>
    </row>
    <row r="64" spans="1:18" ht="13.5" thickBot="1">
      <c r="A64" s="165"/>
      <c r="B64" s="165"/>
      <c r="C64" s="165"/>
      <c r="D64" s="60" t="s">
        <v>885</v>
      </c>
      <c r="E64" s="59"/>
      <c r="F64" s="165"/>
      <c r="G64" s="165"/>
      <c r="H64" s="165"/>
      <c r="I64" s="165"/>
      <c r="J64" s="165"/>
      <c r="K64" s="165"/>
      <c r="L64" s="165"/>
      <c r="M64" s="165"/>
      <c r="N64" s="165"/>
      <c r="O64" s="165"/>
      <c r="P64" s="165"/>
      <c r="Q64" s="165"/>
      <c r="R64" s="165"/>
    </row>
    <row r="65" spans="1:18">
      <c r="A65" s="165"/>
      <c r="B65" s="165"/>
      <c r="C65" s="394"/>
      <c r="D65" s="343"/>
      <c r="E65" s="343"/>
      <c r="F65" s="343"/>
      <c r="G65" s="343"/>
      <c r="H65" s="343"/>
      <c r="I65" s="343"/>
      <c r="J65" s="343"/>
      <c r="K65" s="343"/>
      <c r="L65" s="343"/>
      <c r="M65" s="343"/>
      <c r="N65" s="343"/>
      <c r="O65" s="343"/>
      <c r="P65" s="343"/>
      <c r="Q65" s="343"/>
      <c r="R65" s="578"/>
    </row>
    <row r="66" spans="1:18">
      <c r="A66" s="165"/>
      <c r="B66" s="165"/>
      <c r="C66" s="253"/>
      <c r="D66" s="60" t="s">
        <v>887</v>
      </c>
      <c r="E66" s="59"/>
      <c r="F66" s="59"/>
      <c r="G66" s="59"/>
      <c r="H66" s="59"/>
      <c r="I66" s="59"/>
      <c r="J66" s="59"/>
      <c r="K66" s="59"/>
      <c r="L66" s="59"/>
      <c r="M66" s="59"/>
      <c r="N66" s="59"/>
      <c r="O66" s="59"/>
      <c r="P66" s="59"/>
      <c r="Q66" s="59"/>
      <c r="R66" s="579"/>
    </row>
    <row r="67" spans="1:18">
      <c r="A67" s="165"/>
      <c r="B67" s="165"/>
      <c r="C67" s="253"/>
      <c r="D67" s="59"/>
      <c r="E67" s="59"/>
      <c r="F67" s="59"/>
      <c r="G67" s="59"/>
      <c r="H67" s="59"/>
      <c r="I67" s="59"/>
      <c r="J67" s="59"/>
      <c r="K67" s="59"/>
      <c r="L67" s="59"/>
      <c r="M67" s="59"/>
      <c r="N67" s="59"/>
      <c r="O67" s="59"/>
      <c r="P67" s="59"/>
      <c r="Q67" s="59"/>
      <c r="R67" s="579"/>
    </row>
    <row r="68" spans="1:18">
      <c r="A68" s="165"/>
      <c r="B68" s="165"/>
      <c r="C68" s="253"/>
      <c r="D68" s="165"/>
      <c r="E68" s="59"/>
      <c r="F68" s="59"/>
      <c r="G68" s="165"/>
      <c r="H68" s="160"/>
      <c r="I68" s="160"/>
      <c r="J68" s="166" t="s">
        <v>216</v>
      </c>
      <c r="K68" s="580">
        <f>SUM(G73:G81)</f>
        <v>0</v>
      </c>
      <c r="L68" s="59"/>
      <c r="M68" s="59"/>
      <c r="N68" s="59"/>
      <c r="O68" s="59"/>
      <c r="P68" s="59"/>
      <c r="Q68" s="59"/>
      <c r="R68" s="579"/>
    </row>
    <row r="69" spans="1:18">
      <c r="A69" s="165"/>
      <c r="B69" s="165"/>
      <c r="C69" s="581"/>
      <c r="D69" s="59"/>
      <c r="E69" s="59"/>
      <c r="F69" s="59"/>
      <c r="G69" s="59"/>
      <c r="H69" s="59"/>
      <c r="I69" s="534"/>
      <c r="J69" s="59"/>
      <c r="K69" s="59"/>
      <c r="L69" s="59"/>
      <c r="M69" s="185" t="s">
        <v>504</v>
      </c>
      <c r="N69" s="59"/>
      <c r="O69" s="185"/>
      <c r="P69" s="59"/>
      <c r="Q69" s="185" t="s">
        <v>503</v>
      </c>
      <c r="R69" s="582"/>
    </row>
    <row r="70" spans="1:18">
      <c r="A70" s="165"/>
      <c r="B70" s="165"/>
      <c r="C70" s="581"/>
      <c r="D70" s="59"/>
      <c r="E70" s="59"/>
      <c r="F70" s="583"/>
      <c r="G70" s="185" t="s">
        <v>218</v>
      </c>
      <c r="H70" s="583"/>
      <c r="I70" s="185" t="s">
        <v>219</v>
      </c>
      <c r="J70" s="583"/>
      <c r="K70" s="185" t="s">
        <v>33</v>
      </c>
      <c r="L70" s="583"/>
      <c r="M70" s="185" t="s">
        <v>502</v>
      </c>
      <c r="N70" s="583"/>
      <c r="O70" s="185" t="s">
        <v>438</v>
      </c>
      <c r="P70" s="583"/>
      <c r="Q70" s="185" t="s">
        <v>440</v>
      </c>
      <c r="R70" s="582"/>
    </row>
    <row r="71" spans="1:18">
      <c r="A71" s="165"/>
      <c r="B71" s="165"/>
      <c r="C71" s="581"/>
      <c r="D71" s="59"/>
      <c r="E71" s="59"/>
      <c r="F71" s="583"/>
      <c r="G71" s="380" t="s">
        <v>220</v>
      </c>
      <c r="H71" s="583"/>
      <c r="I71" s="584" t="s">
        <v>220</v>
      </c>
      <c r="J71" s="583"/>
      <c r="K71" s="380" t="s">
        <v>439</v>
      </c>
      <c r="L71" s="583"/>
      <c r="M71" s="585" t="s">
        <v>505</v>
      </c>
      <c r="N71" s="583"/>
      <c r="O71" s="380" t="s">
        <v>439</v>
      </c>
      <c r="P71" s="583"/>
      <c r="Q71" s="380" t="s">
        <v>221</v>
      </c>
      <c r="R71" s="582"/>
    </row>
    <row r="72" spans="1:18">
      <c r="A72" s="165"/>
      <c r="B72" s="165"/>
      <c r="C72" s="253"/>
      <c r="D72" s="59"/>
      <c r="E72" s="59"/>
      <c r="F72" s="59"/>
      <c r="G72" s="534"/>
      <c r="H72" s="59"/>
      <c r="I72" s="59"/>
      <c r="J72" s="59"/>
      <c r="K72" s="59"/>
      <c r="L72" s="59"/>
      <c r="M72" s="165"/>
      <c r="N72" s="59"/>
      <c r="O72" s="59"/>
      <c r="P72" s="59"/>
      <c r="Q72" s="59"/>
      <c r="R72" s="579"/>
    </row>
    <row r="73" spans="1:18">
      <c r="A73" s="165"/>
      <c r="B73" s="165"/>
      <c r="C73" s="253"/>
      <c r="D73" s="369"/>
      <c r="E73" s="59" t="s">
        <v>222</v>
      </c>
      <c r="F73" s="59"/>
      <c r="G73" s="87"/>
      <c r="H73" s="59"/>
      <c r="I73" s="114"/>
      <c r="J73" s="59"/>
      <c r="K73" s="227"/>
      <c r="L73" s="201" t="s">
        <v>660</v>
      </c>
      <c r="M73" s="227"/>
      <c r="N73" s="201" t="s">
        <v>661</v>
      </c>
      <c r="O73" s="144">
        <f>K73-M73</f>
        <v>0</v>
      </c>
      <c r="P73" s="201"/>
      <c r="Q73" s="144">
        <f>O73*G73</f>
        <v>0</v>
      </c>
      <c r="R73" s="579"/>
    </row>
    <row r="74" spans="1:18">
      <c r="A74" s="165"/>
      <c r="B74" s="165"/>
      <c r="C74" s="253"/>
      <c r="D74" s="202"/>
      <c r="E74" s="59"/>
      <c r="F74" s="59"/>
      <c r="G74" s="203"/>
      <c r="H74" s="59"/>
      <c r="I74" s="586"/>
      <c r="J74" s="59"/>
      <c r="K74" s="200"/>
      <c r="L74" s="201"/>
      <c r="M74" s="200"/>
      <c r="N74" s="201"/>
      <c r="O74" s="587"/>
      <c r="P74" s="201"/>
      <c r="Q74" s="587"/>
      <c r="R74" s="579"/>
    </row>
    <row r="75" spans="1:18">
      <c r="A75" s="165"/>
      <c r="B75" s="165"/>
      <c r="C75" s="253"/>
      <c r="D75" s="369"/>
      <c r="E75" s="59" t="s">
        <v>222</v>
      </c>
      <c r="F75" s="59"/>
      <c r="G75" s="87"/>
      <c r="H75" s="59"/>
      <c r="I75" s="114"/>
      <c r="J75" s="59"/>
      <c r="K75" s="227"/>
      <c r="L75" s="201" t="s">
        <v>660</v>
      </c>
      <c r="M75" s="227"/>
      <c r="N75" s="201" t="s">
        <v>661</v>
      </c>
      <c r="O75" s="144">
        <f>K75-M75</f>
        <v>0</v>
      </c>
      <c r="P75" s="201"/>
      <c r="Q75" s="144">
        <f>O75*G75</f>
        <v>0</v>
      </c>
      <c r="R75" s="579"/>
    </row>
    <row r="76" spans="1:18">
      <c r="A76" s="165"/>
      <c r="B76" s="165"/>
      <c r="C76" s="253"/>
      <c r="D76" s="202"/>
      <c r="E76" s="59"/>
      <c r="F76" s="59"/>
      <c r="G76" s="203"/>
      <c r="H76" s="59"/>
      <c r="I76" s="586"/>
      <c r="J76" s="59"/>
      <c r="K76" s="200"/>
      <c r="L76" s="201"/>
      <c r="M76" s="200"/>
      <c r="N76" s="201"/>
      <c r="O76" s="587"/>
      <c r="P76" s="201"/>
      <c r="Q76" s="587"/>
      <c r="R76" s="579"/>
    </row>
    <row r="77" spans="1:18">
      <c r="A77" s="165"/>
      <c r="B77" s="165"/>
      <c r="C77" s="253"/>
      <c r="D77" s="369"/>
      <c r="E77" s="59" t="s">
        <v>222</v>
      </c>
      <c r="F77" s="59"/>
      <c r="G77" s="87"/>
      <c r="H77" s="59"/>
      <c r="I77" s="114"/>
      <c r="J77" s="59"/>
      <c r="K77" s="227"/>
      <c r="L77" s="201" t="s">
        <v>660</v>
      </c>
      <c r="M77" s="227"/>
      <c r="N77" s="201" t="s">
        <v>661</v>
      </c>
      <c r="O77" s="144">
        <f>K77-M77</f>
        <v>0</v>
      </c>
      <c r="P77" s="201"/>
      <c r="Q77" s="144">
        <f>O77*G77</f>
        <v>0</v>
      </c>
      <c r="R77" s="579"/>
    </row>
    <row r="78" spans="1:18">
      <c r="A78" s="165"/>
      <c r="B78" s="165"/>
      <c r="C78" s="253"/>
      <c r="D78" s="202"/>
      <c r="E78" s="59"/>
      <c r="F78" s="59"/>
      <c r="G78" s="203"/>
      <c r="H78" s="59"/>
      <c r="I78" s="586"/>
      <c r="J78" s="59"/>
      <c r="K78" s="200"/>
      <c r="L78" s="201"/>
      <c r="M78" s="200"/>
      <c r="N78" s="201"/>
      <c r="O78" s="587"/>
      <c r="P78" s="201"/>
      <c r="Q78" s="587"/>
      <c r="R78" s="579"/>
    </row>
    <row r="79" spans="1:18">
      <c r="A79" s="165"/>
      <c r="B79" s="165"/>
      <c r="C79" s="253"/>
      <c r="D79" s="369"/>
      <c r="E79" s="59" t="s">
        <v>222</v>
      </c>
      <c r="F79" s="59"/>
      <c r="G79" s="87"/>
      <c r="H79" s="59"/>
      <c r="I79" s="114"/>
      <c r="J79" s="59"/>
      <c r="K79" s="227"/>
      <c r="L79" s="201" t="s">
        <v>660</v>
      </c>
      <c r="M79" s="227"/>
      <c r="N79" s="201" t="s">
        <v>661</v>
      </c>
      <c r="O79" s="144">
        <f>K79-M79</f>
        <v>0</v>
      </c>
      <c r="P79" s="201"/>
      <c r="Q79" s="144">
        <f>O79*G79</f>
        <v>0</v>
      </c>
      <c r="R79" s="579"/>
    </row>
    <row r="80" spans="1:18">
      <c r="A80" s="165"/>
      <c r="B80" s="165"/>
      <c r="C80" s="253"/>
      <c r="D80" s="59"/>
      <c r="E80" s="59"/>
      <c r="F80" s="59"/>
      <c r="G80" s="59"/>
      <c r="H80" s="59"/>
      <c r="I80" s="59"/>
      <c r="J80" s="59"/>
      <c r="K80" s="201"/>
      <c r="L80" s="201"/>
      <c r="M80" s="201"/>
      <c r="N80" s="201"/>
      <c r="O80" s="587"/>
      <c r="P80" s="201"/>
      <c r="Q80" s="587"/>
      <c r="R80" s="579"/>
    </row>
    <row r="81" spans="1:18">
      <c r="A81" s="165"/>
      <c r="B81" s="165"/>
      <c r="C81" s="253"/>
      <c r="D81" s="369"/>
      <c r="E81" s="59" t="s">
        <v>222</v>
      </c>
      <c r="F81" s="59"/>
      <c r="G81" s="87"/>
      <c r="H81" s="59"/>
      <c r="I81" s="114"/>
      <c r="J81" s="59"/>
      <c r="K81" s="227"/>
      <c r="L81" s="201" t="s">
        <v>660</v>
      </c>
      <c r="M81" s="227"/>
      <c r="N81" s="201" t="s">
        <v>661</v>
      </c>
      <c r="O81" s="144">
        <f>K81-M81</f>
        <v>0</v>
      </c>
      <c r="P81" s="201"/>
      <c r="Q81" s="144">
        <f>O81*G81</f>
        <v>0</v>
      </c>
      <c r="R81" s="579"/>
    </row>
    <row r="82" spans="1:18">
      <c r="A82" s="165"/>
      <c r="B82" s="165"/>
      <c r="C82" s="253"/>
      <c r="D82" s="202"/>
      <c r="E82" s="59"/>
      <c r="F82" s="59"/>
      <c r="G82" s="203"/>
      <c r="H82" s="59"/>
      <c r="I82" s="204"/>
      <c r="J82" s="59"/>
      <c r="K82" s="123"/>
      <c r="L82" s="59"/>
      <c r="M82" s="123"/>
      <c r="N82" s="59"/>
      <c r="O82" s="123"/>
      <c r="P82" s="59"/>
      <c r="Q82" s="123"/>
      <c r="R82" s="579"/>
    </row>
    <row r="83" spans="1:18">
      <c r="A83" s="165"/>
      <c r="B83" s="165"/>
      <c r="C83" s="253"/>
      <c r="D83" s="59"/>
      <c r="E83" s="160"/>
      <c r="F83" s="59"/>
      <c r="G83" s="59"/>
      <c r="H83" s="166" t="s">
        <v>453</v>
      </c>
      <c r="I83" s="1156"/>
      <c r="J83" s="1156"/>
      <c r="K83" s="1156"/>
      <c r="L83" s="59"/>
      <c r="M83" s="228"/>
      <c r="N83" s="59"/>
      <c r="O83" s="160"/>
      <c r="P83" s="59"/>
      <c r="Q83" s="123"/>
      <c r="R83" s="579"/>
    </row>
    <row r="84" spans="1:18">
      <c r="A84" s="165"/>
      <c r="B84" s="165"/>
      <c r="C84" s="253"/>
      <c r="D84" s="59"/>
      <c r="E84" s="187" t="s">
        <v>95</v>
      </c>
      <c r="F84" s="59"/>
      <c r="G84" s="160"/>
      <c r="H84" s="59"/>
      <c r="I84" s="1157"/>
      <c r="J84" s="1157"/>
      <c r="K84" s="1157"/>
      <c r="L84" s="59"/>
      <c r="M84" s="228"/>
      <c r="N84" s="59"/>
      <c r="O84" s="160"/>
      <c r="P84" s="59"/>
      <c r="Q84" s="123"/>
      <c r="R84" s="579"/>
    </row>
    <row r="85" spans="1:18">
      <c r="A85" s="165"/>
      <c r="B85" s="165"/>
      <c r="C85" s="253"/>
      <c r="D85" s="59"/>
      <c r="E85" s="187"/>
      <c r="F85" s="59"/>
      <c r="G85" s="160"/>
      <c r="H85" s="59"/>
      <c r="I85" s="1060"/>
      <c r="J85" s="1078"/>
      <c r="K85" s="1078"/>
      <c r="L85" s="59"/>
      <c r="M85" s="228"/>
      <c r="N85" s="59"/>
      <c r="O85" s="160"/>
      <c r="P85" s="166"/>
      <c r="Q85" s="145">
        <f>SUM(M83:M85)</f>
        <v>0</v>
      </c>
      <c r="R85" s="579"/>
    </row>
    <row r="86" spans="1:18">
      <c r="A86" s="165"/>
      <c r="B86" s="165"/>
      <c r="C86" s="253"/>
      <c r="D86" s="59"/>
      <c r="E86" s="59"/>
      <c r="F86" s="59"/>
      <c r="G86" s="165"/>
      <c r="H86" s="59"/>
      <c r="I86" s="166" t="s">
        <v>437</v>
      </c>
      <c r="J86" s="59"/>
      <c r="K86" s="160" t="s">
        <v>22</v>
      </c>
      <c r="L86" s="59"/>
      <c r="M86" s="123"/>
      <c r="N86" s="59"/>
      <c r="O86" s="66"/>
      <c r="P86" s="59"/>
      <c r="Q86" s="816">
        <f>-(Q73+Q75+Q77+Q79+Q81)*O86</f>
        <v>0</v>
      </c>
      <c r="R86" s="579"/>
    </row>
    <row r="87" spans="1:18" ht="13.5" thickBot="1">
      <c r="A87" s="59"/>
      <c r="B87" s="59"/>
      <c r="C87" s="545"/>
      <c r="D87" s="160"/>
      <c r="E87" s="160"/>
      <c r="F87" s="160"/>
      <c r="G87" s="160"/>
      <c r="H87" s="160"/>
      <c r="I87" s="160"/>
      <c r="J87" s="165"/>
      <c r="K87" s="165"/>
      <c r="L87" s="165"/>
      <c r="M87" s="160"/>
      <c r="N87" s="165"/>
      <c r="O87" s="166" t="s">
        <v>223</v>
      </c>
      <c r="P87" s="165"/>
      <c r="Q87" s="146">
        <f>SUM(Q73:Q86)</f>
        <v>0</v>
      </c>
      <c r="R87" s="556"/>
    </row>
    <row r="88" spans="1:18" ht="13.5" thickTop="1">
      <c r="A88" s="59"/>
      <c r="B88" s="59"/>
      <c r="C88" s="545"/>
      <c r="D88" s="59"/>
      <c r="E88" s="59"/>
      <c r="F88" s="165"/>
      <c r="G88" s="160"/>
      <c r="H88" s="166" t="s">
        <v>506</v>
      </c>
      <c r="I88" s="87"/>
      <c r="J88" s="165"/>
      <c r="K88" s="165"/>
      <c r="L88" s="165"/>
      <c r="M88" s="165"/>
      <c r="N88" s="165"/>
      <c r="O88" s="165"/>
      <c r="P88" s="165"/>
      <c r="Q88" s="165"/>
      <c r="R88" s="556"/>
    </row>
    <row r="89" spans="1:18" ht="13.5" thickBot="1">
      <c r="A89" s="165"/>
      <c r="B89" s="165"/>
      <c r="C89" s="548"/>
      <c r="D89" s="244"/>
      <c r="E89" s="244"/>
      <c r="F89" s="244"/>
      <c r="G89" s="244"/>
      <c r="H89" s="244"/>
      <c r="I89" s="244"/>
      <c r="J89" s="244"/>
      <c r="K89" s="244"/>
      <c r="L89" s="244"/>
      <c r="M89" s="244"/>
      <c r="N89" s="244"/>
      <c r="O89" s="244"/>
      <c r="P89" s="244"/>
      <c r="Q89" s="244"/>
      <c r="R89" s="588"/>
    </row>
    <row r="90" spans="1:18">
      <c r="A90" s="165"/>
      <c r="B90" s="160"/>
      <c r="C90" s="160"/>
      <c r="D90" s="160"/>
      <c r="E90" s="160"/>
      <c r="F90" s="160"/>
      <c r="G90" s="160"/>
      <c r="H90" s="160"/>
      <c r="I90" s="160"/>
      <c r="J90" s="160"/>
      <c r="K90" s="160"/>
      <c r="L90" s="160"/>
      <c r="M90" s="160"/>
      <c r="N90" s="160"/>
      <c r="O90" s="160"/>
      <c r="P90" s="160"/>
      <c r="Q90" s="160"/>
      <c r="R90" s="160"/>
    </row>
    <row r="91" spans="1:18" ht="13.5" thickBot="1">
      <c r="A91" s="165"/>
      <c r="B91" s="165"/>
      <c r="C91" s="160"/>
      <c r="D91" s="60" t="s">
        <v>883</v>
      </c>
      <c r="E91" s="59"/>
      <c r="F91" s="165"/>
      <c r="G91" s="165"/>
      <c r="H91" s="165"/>
      <c r="I91" s="165"/>
      <c r="J91" s="165"/>
      <c r="K91" s="165"/>
      <c r="L91" s="165"/>
      <c r="M91" s="165"/>
      <c r="N91" s="165"/>
      <c r="O91" s="165"/>
      <c r="P91" s="165"/>
      <c r="Q91" s="165"/>
      <c r="R91" s="160"/>
    </row>
    <row r="92" spans="1:18">
      <c r="A92" s="165"/>
      <c r="B92" s="165"/>
      <c r="C92" s="394"/>
      <c r="D92" s="343"/>
      <c r="E92" s="343"/>
      <c r="F92" s="343"/>
      <c r="G92" s="343"/>
      <c r="H92" s="343"/>
      <c r="I92" s="343"/>
      <c r="J92" s="343"/>
      <c r="K92" s="343"/>
      <c r="L92" s="343"/>
      <c r="M92" s="343"/>
      <c r="N92" s="343"/>
      <c r="O92" s="343"/>
      <c r="P92" s="343"/>
      <c r="Q92" s="343"/>
      <c r="R92" s="578"/>
    </row>
    <row r="93" spans="1:18">
      <c r="A93" s="165"/>
      <c r="B93" s="165"/>
      <c r="C93" s="253"/>
      <c r="D93" s="59" t="s">
        <v>635</v>
      </c>
      <c r="E93" s="59"/>
      <c r="F93" s="59"/>
      <c r="G93" s="59"/>
      <c r="H93" s="59"/>
      <c r="I93" s="59"/>
      <c r="J93" s="59"/>
      <c r="K93" s="59"/>
      <c r="L93" s="59"/>
      <c r="M93" s="59"/>
      <c r="N93" s="59"/>
      <c r="O93" s="59"/>
      <c r="P93" s="59"/>
      <c r="Q93" s="59"/>
      <c r="R93" s="579"/>
    </row>
    <row r="94" spans="1:18">
      <c r="A94" s="165"/>
      <c r="B94" s="165"/>
      <c r="C94" s="253"/>
      <c r="D94" s="59"/>
      <c r="E94" s="59"/>
      <c r="F94" s="59"/>
      <c r="G94" s="59"/>
      <c r="H94" s="59"/>
      <c r="I94" s="59"/>
      <c r="J94" s="59"/>
      <c r="K94" s="59"/>
      <c r="L94" s="59"/>
      <c r="M94" s="59"/>
      <c r="N94" s="59"/>
      <c r="O94" s="59"/>
      <c r="P94" s="59"/>
      <c r="Q94" s="59"/>
      <c r="R94" s="579"/>
    </row>
    <row r="95" spans="1:18">
      <c r="A95" s="165"/>
      <c r="B95" s="165"/>
      <c r="C95" s="253"/>
      <c r="D95" s="165"/>
      <c r="E95" s="59"/>
      <c r="F95" s="59"/>
      <c r="G95" s="165"/>
      <c r="H95" s="165"/>
      <c r="I95" s="165"/>
      <c r="J95" s="166" t="s">
        <v>46</v>
      </c>
      <c r="K95" s="205">
        <f>SUM(G100:G108)</f>
        <v>0</v>
      </c>
      <c r="L95" s="59"/>
      <c r="M95" s="59"/>
      <c r="N95" s="59"/>
      <c r="O95" s="59"/>
      <c r="P95" s="59"/>
      <c r="Q95" s="59"/>
      <c r="R95" s="579"/>
    </row>
    <row r="96" spans="1:18">
      <c r="A96" s="165"/>
      <c r="B96" s="165"/>
      <c r="C96" s="581"/>
      <c r="D96" s="59"/>
      <c r="E96" s="59"/>
      <c r="F96" s="165"/>
      <c r="G96" s="59"/>
      <c r="H96" s="165"/>
      <c r="I96" s="534"/>
      <c r="J96" s="165"/>
      <c r="K96" s="59"/>
      <c r="L96" s="165"/>
      <c r="M96" s="185" t="s">
        <v>503</v>
      </c>
      <c r="N96" s="165"/>
      <c r="O96" s="185" t="s">
        <v>217</v>
      </c>
      <c r="P96" s="165"/>
      <c r="Q96" s="165"/>
      <c r="R96" s="582"/>
    </row>
    <row r="97" spans="1:18">
      <c r="A97" s="165"/>
      <c r="B97" s="165"/>
      <c r="C97" s="581"/>
      <c r="D97" s="59"/>
      <c r="E97" s="59"/>
      <c r="F97" s="165"/>
      <c r="G97" s="185" t="s">
        <v>218</v>
      </c>
      <c r="H97" s="165"/>
      <c r="I97" s="185"/>
      <c r="J97" s="165"/>
      <c r="K97" s="185" t="s">
        <v>440</v>
      </c>
      <c r="L97" s="165"/>
      <c r="M97" s="185" t="s">
        <v>440</v>
      </c>
      <c r="N97" s="165"/>
      <c r="O97" s="185" t="s">
        <v>219</v>
      </c>
      <c r="P97" s="165"/>
      <c r="Q97" s="165"/>
      <c r="R97" s="582"/>
    </row>
    <row r="98" spans="1:18">
      <c r="A98" s="165"/>
      <c r="B98" s="165"/>
      <c r="C98" s="581"/>
      <c r="D98" s="59"/>
      <c r="E98" s="59"/>
      <c r="F98" s="165"/>
      <c r="G98" s="380" t="s">
        <v>220</v>
      </c>
      <c r="H98" s="165"/>
      <c r="I98" s="534"/>
      <c r="J98" s="165"/>
      <c r="K98" s="380" t="s">
        <v>439</v>
      </c>
      <c r="L98" s="165"/>
      <c r="M98" s="380" t="s">
        <v>221</v>
      </c>
      <c r="N98" s="165"/>
      <c r="O98" s="380" t="s">
        <v>220</v>
      </c>
      <c r="P98" s="165"/>
      <c r="Q98" s="165"/>
      <c r="R98" s="582"/>
    </row>
    <row r="99" spans="1:18">
      <c r="A99" s="165"/>
      <c r="B99" s="165"/>
      <c r="C99" s="253"/>
      <c r="D99" s="59"/>
      <c r="E99" s="59"/>
      <c r="F99" s="165"/>
      <c r="G99" s="534"/>
      <c r="H99" s="165"/>
      <c r="I99" s="59"/>
      <c r="J99" s="165"/>
      <c r="K99" s="59"/>
      <c r="L99" s="165"/>
      <c r="M99" s="59"/>
      <c r="N99" s="165"/>
      <c r="O99" s="59"/>
      <c r="P99" s="165"/>
      <c r="Q99" s="165"/>
      <c r="R99" s="579"/>
    </row>
    <row r="100" spans="1:18">
      <c r="A100" s="165"/>
      <c r="B100" s="165"/>
      <c r="C100" s="253"/>
      <c r="D100" s="369"/>
      <c r="E100" s="59" t="s">
        <v>222</v>
      </c>
      <c r="F100" s="165"/>
      <c r="G100" s="87"/>
      <c r="H100" s="165"/>
      <c r="I100" s="590"/>
      <c r="J100" s="591"/>
      <c r="K100" s="227"/>
      <c r="L100" s="592"/>
      <c r="M100" s="144">
        <f>K100*G100</f>
        <v>0</v>
      </c>
      <c r="N100" s="165"/>
      <c r="O100" s="86"/>
      <c r="P100" s="165"/>
      <c r="Q100" s="165"/>
      <c r="R100" s="579"/>
    </row>
    <row r="101" spans="1:18">
      <c r="A101" s="165"/>
      <c r="B101" s="165"/>
      <c r="C101" s="253"/>
      <c r="D101" s="202"/>
      <c r="E101" s="59"/>
      <c r="F101" s="165"/>
      <c r="G101" s="203"/>
      <c r="H101" s="165"/>
      <c r="I101" s="590"/>
      <c r="J101" s="591"/>
      <c r="K101" s="200"/>
      <c r="L101" s="592"/>
      <c r="M101" s="200"/>
      <c r="N101" s="165"/>
      <c r="O101" s="586"/>
      <c r="P101" s="165"/>
      <c r="Q101" s="165"/>
      <c r="R101" s="579"/>
    </row>
    <row r="102" spans="1:18">
      <c r="A102" s="165"/>
      <c r="B102" s="165"/>
      <c r="C102" s="253"/>
      <c r="D102" s="369"/>
      <c r="E102" s="59" t="s">
        <v>222</v>
      </c>
      <c r="F102" s="165"/>
      <c r="G102" s="87"/>
      <c r="H102" s="165"/>
      <c r="I102" s="590"/>
      <c r="J102" s="591"/>
      <c r="K102" s="227"/>
      <c r="L102" s="592"/>
      <c r="M102" s="144">
        <f>K102*G102</f>
        <v>0</v>
      </c>
      <c r="N102" s="165"/>
      <c r="O102" s="86"/>
      <c r="P102" s="165"/>
      <c r="Q102" s="165"/>
      <c r="R102" s="579"/>
    </row>
    <row r="103" spans="1:18">
      <c r="A103" s="165"/>
      <c r="B103" s="165"/>
      <c r="C103" s="253"/>
      <c r="D103" s="202"/>
      <c r="E103" s="59"/>
      <c r="F103" s="165"/>
      <c r="G103" s="203"/>
      <c r="H103" s="165"/>
      <c r="I103" s="590"/>
      <c r="J103" s="591"/>
      <c r="K103" s="200"/>
      <c r="L103" s="593"/>
      <c r="M103" s="200"/>
      <c r="N103" s="165"/>
      <c r="O103" s="586"/>
      <c r="P103" s="165"/>
      <c r="Q103" s="165"/>
      <c r="R103" s="579"/>
    </row>
    <row r="104" spans="1:18">
      <c r="A104" s="165"/>
      <c r="B104" s="165"/>
      <c r="C104" s="253"/>
      <c r="D104" s="369"/>
      <c r="E104" s="59" t="s">
        <v>222</v>
      </c>
      <c r="F104" s="165"/>
      <c r="G104" s="87"/>
      <c r="H104" s="165"/>
      <c r="I104" s="590"/>
      <c r="J104" s="591"/>
      <c r="K104" s="227"/>
      <c r="L104" s="592"/>
      <c r="M104" s="144">
        <f>K104*G104</f>
        <v>0</v>
      </c>
      <c r="N104" s="165"/>
      <c r="O104" s="86"/>
      <c r="P104" s="165"/>
      <c r="Q104" s="165"/>
      <c r="R104" s="579"/>
    </row>
    <row r="105" spans="1:18">
      <c r="A105" s="165"/>
      <c r="B105" s="165"/>
      <c r="C105" s="253"/>
      <c r="D105" s="202"/>
      <c r="E105" s="59"/>
      <c r="F105" s="165"/>
      <c r="G105" s="203"/>
      <c r="H105" s="165"/>
      <c r="I105" s="590"/>
      <c r="J105" s="591"/>
      <c r="K105" s="200"/>
      <c r="L105" s="593"/>
      <c r="M105" s="200"/>
      <c r="N105" s="165"/>
      <c r="O105" s="586"/>
      <c r="P105" s="165"/>
      <c r="Q105" s="165"/>
      <c r="R105" s="579"/>
    </row>
    <row r="106" spans="1:18">
      <c r="A106" s="165"/>
      <c r="B106" s="165"/>
      <c r="C106" s="253"/>
      <c r="D106" s="369"/>
      <c r="E106" s="59" t="s">
        <v>222</v>
      </c>
      <c r="F106" s="165"/>
      <c r="G106" s="87"/>
      <c r="H106" s="165"/>
      <c r="I106" s="590"/>
      <c r="J106" s="591"/>
      <c r="K106" s="227"/>
      <c r="L106" s="592"/>
      <c r="M106" s="144">
        <f>K106*G106</f>
        <v>0</v>
      </c>
      <c r="N106" s="165"/>
      <c r="O106" s="86"/>
      <c r="P106" s="165"/>
      <c r="Q106" s="165"/>
      <c r="R106" s="579"/>
    </row>
    <row r="107" spans="1:18">
      <c r="A107" s="165"/>
      <c r="B107" s="165"/>
      <c r="C107" s="253"/>
      <c r="D107" s="59"/>
      <c r="E107" s="59"/>
      <c r="F107" s="59"/>
      <c r="G107" s="59"/>
      <c r="H107" s="59"/>
      <c r="I107" s="590"/>
      <c r="J107" s="590"/>
      <c r="K107" s="201"/>
      <c r="L107" s="201"/>
      <c r="M107" s="201"/>
      <c r="N107" s="59"/>
      <c r="O107" s="59"/>
      <c r="P107" s="59"/>
      <c r="Q107" s="59"/>
      <c r="R107" s="579"/>
    </row>
    <row r="108" spans="1:18">
      <c r="A108" s="165"/>
      <c r="B108" s="165"/>
      <c r="C108" s="253"/>
      <c r="D108" s="369"/>
      <c r="E108" s="59" t="s">
        <v>222</v>
      </c>
      <c r="F108" s="165"/>
      <c r="G108" s="87"/>
      <c r="H108" s="165"/>
      <c r="I108" s="590"/>
      <c r="J108" s="591"/>
      <c r="K108" s="227"/>
      <c r="L108" s="592"/>
      <c r="M108" s="144">
        <f>K108*G108</f>
        <v>0</v>
      </c>
      <c r="N108" s="165"/>
      <c r="O108" s="86"/>
      <c r="P108" s="165"/>
      <c r="Q108" s="165"/>
      <c r="R108" s="579"/>
    </row>
    <row r="109" spans="1:18">
      <c r="A109" s="165"/>
      <c r="B109" s="165"/>
      <c r="C109" s="253"/>
      <c r="D109" s="59"/>
      <c r="E109" s="59"/>
      <c r="F109" s="59"/>
      <c r="G109" s="59"/>
      <c r="H109" s="59"/>
      <c r="I109" s="590"/>
      <c r="J109" s="590"/>
      <c r="K109" s="590"/>
      <c r="L109" s="590"/>
      <c r="M109" s="590"/>
      <c r="N109" s="59"/>
      <c r="O109" s="59"/>
      <c r="P109" s="59"/>
      <c r="Q109" s="59"/>
      <c r="R109" s="579"/>
    </row>
    <row r="110" spans="1:18">
      <c r="A110" s="165"/>
      <c r="B110" s="165"/>
      <c r="C110" s="253"/>
      <c r="D110" s="59"/>
      <c r="E110" s="165"/>
      <c r="F110" s="59"/>
      <c r="G110" s="59"/>
      <c r="H110" s="166" t="s">
        <v>454</v>
      </c>
      <c r="I110" s="1154"/>
      <c r="J110" s="1155"/>
      <c r="K110" s="1155"/>
      <c r="L110" s="590"/>
      <c r="M110" s="130"/>
      <c r="N110" s="59"/>
      <c r="O110" s="59"/>
      <c r="P110" s="59"/>
      <c r="Q110" s="59"/>
      <c r="R110" s="579"/>
    </row>
    <row r="111" spans="1:18">
      <c r="A111" s="165"/>
      <c r="B111" s="165"/>
      <c r="C111" s="253"/>
      <c r="D111" s="59"/>
      <c r="E111" s="187" t="s">
        <v>95</v>
      </c>
      <c r="F111" s="59"/>
      <c r="G111" s="59"/>
      <c r="H111" s="59"/>
      <c r="I111" s="59"/>
      <c r="J111" s="59"/>
      <c r="K111" s="59"/>
      <c r="L111" s="59"/>
      <c r="M111" s="201"/>
      <c r="N111" s="59"/>
      <c r="O111" s="59"/>
      <c r="P111" s="59"/>
      <c r="Q111" s="59"/>
      <c r="R111" s="579"/>
    </row>
    <row r="112" spans="1:18">
      <c r="A112" s="165"/>
      <c r="B112" s="165"/>
      <c r="C112" s="253"/>
      <c r="D112" s="59"/>
      <c r="E112" s="59"/>
      <c r="F112" s="59"/>
      <c r="G112" s="165"/>
      <c r="H112" s="59"/>
      <c r="I112" s="166" t="s">
        <v>437</v>
      </c>
      <c r="J112" s="59"/>
      <c r="K112" s="66"/>
      <c r="L112" s="59"/>
      <c r="M112" s="816">
        <f>-(SUM(M100:M108)*K112)</f>
        <v>0</v>
      </c>
      <c r="N112" s="59"/>
      <c r="O112" s="59"/>
      <c r="P112" s="59"/>
      <c r="Q112" s="59"/>
      <c r="R112" s="579"/>
    </row>
    <row r="113" spans="1:18">
      <c r="A113" s="165"/>
      <c r="B113" s="165"/>
      <c r="C113" s="545"/>
      <c r="D113" s="165"/>
      <c r="E113" s="165"/>
      <c r="F113" s="165"/>
      <c r="G113" s="165"/>
      <c r="H113" s="165"/>
      <c r="I113" s="165"/>
      <c r="J113" s="165"/>
      <c r="K113" s="165"/>
      <c r="L113" s="165"/>
      <c r="M113" s="165"/>
      <c r="N113" s="165"/>
      <c r="O113" s="165"/>
      <c r="P113" s="165"/>
      <c r="Q113" s="165"/>
      <c r="R113" s="556"/>
    </row>
    <row r="114" spans="1:18" ht="13.5" thickBot="1">
      <c r="A114" s="165"/>
      <c r="B114" s="165"/>
      <c r="C114" s="545"/>
      <c r="D114" s="165"/>
      <c r="E114" s="165"/>
      <c r="F114" s="165"/>
      <c r="G114" s="165"/>
      <c r="H114" s="165"/>
      <c r="I114" s="165"/>
      <c r="J114" s="165"/>
      <c r="K114" s="166" t="s">
        <v>223</v>
      </c>
      <c r="L114" s="165"/>
      <c r="M114" s="146">
        <f>SUM(M100:M112)</f>
        <v>0</v>
      </c>
      <c r="N114" s="165"/>
      <c r="O114" s="165"/>
      <c r="P114" s="165"/>
      <c r="Q114" s="165"/>
      <c r="R114" s="556"/>
    </row>
    <row r="115" spans="1:18" ht="14.25" thickTop="1" thickBot="1">
      <c r="A115" s="165"/>
      <c r="B115" s="165"/>
      <c r="C115" s="548"/>
      <c r="D115" s="244"/>
      <c r="E115" s="244"/>
      <c r="F115" s="244"/>
      <c r="G115" s="244"/>
      <c r="H115" s="244"/>
      <c r="I115" s="244"/>
      <c r="J115" s="244"/>
      <c r="K115" s="244"/>
      <c r="L115" s="244"/>
      <c r="M115" s="244"/>
      <c r="N115" s="244"/>
      <c r="O115" s="244"/>
      <c r="P115" s="244"/>
      <c r="Q115" s="244"/>
      <c r="R115" s="588"/>
    </row>
    <row r="116" spans="1:18">
      <c r="A116" s="327"/>
      <c r="B116" s="327"/>
      <c r="C116" s="594"/>
      <c r="D116" s="325"/>
      <c r="E116" s="325"/>
      <c r="F116" s="327"/>
      <c r="G116" s="403"/>
      <c r="H116" s="327"/>
      <c r="I116" s="403"/>
      <c r="J116" s="327"/>
      <c r="K116" s="403"/>
      <c r="L116" s="327"/>
      <c r="M116" s="403"/>
      <c r="N116" s="327"/>
      <c r="O116" s="403"/>
      <c r="P116" s="327"/>
      <c r="Q116" s="327"/>
      <c r="R116" s="594"/>
    </row>
    <row r="117" spans="1:18" ht="13.5" thickBot="1">
      <c r="A117" s="596"/>
      <c r="B117" s="596"/>
      <c r="C117" s="596"/>
      <c r="D117" s="596"/>
      <c r="E117" s="596"/>
      <c r="F117" s="596"/>
      <c r="G117" s="596"/>
      <c r="H117" s="596"/>
      <c r="I117" s="596"/>
      <c r="J117" s="596"/>
      <c r="K117" s="596"/>
      <c r="L117" s="596"/>
      <c r="M117" s="596"/>
      <c r="N117" s="596"/>
      <c r="O117" s="596"/>
      <c r="P117" s="596"/>
      <c r="Q117" s="596"/>
      <c r="R117" s="596"/>
    </row>
    <row r="118" spans="1:18" ht="13.5" thickTop="1">
      <c r="A118" s="165"/>
      <c r="B118" s="165"/>
      <c r="C118" s="160"/>
      <c r="D118" s="165"/>
      <c r="E118" s="165"/>
      <c r="F118" s="160"/>
      <c r="G118" s="165"/>
      <c r="H118" s="160"/>
      <c r="I118" s="165"/>
      <c r="J118" s="160"/>
      <c r="K118" s="165"/>
      <c r="L118" s="160"/>
      <c r="M118" s="160"/>
      <c r="N118" s="160"/>
      <c r="O118" s="160"/>
      <c r="P118" s="160"/>
      <c r="Q118" s="597" t="s">
        <v>934</v>
      </c>
      <c r="R118" s="160"/>
    </row>
    <row r="119" spans="1:18">
      <c r="A119" s="327"/>
      <c r="B119" s="327"/>
      <c r="C119" s="325"/>
      <c r="D119" s="598"/>
      <c r="E119" s="325"/>
      <c r="F119" s="327"/>
      <c r="G119" s="599"/>
      <c r="H119" s="327"/>
      <c r="I119" s="600"/>
      <c r="J119" s="601"/>
      <c r="K119" s="602"/>
      <c r="L119" s="603"/>
      <c r="M119" s="342"/>
      <c r="N119" s="327"/>
      <c r="O119" s="604"/>
      <c r="P119" s="327"/>
      <c r="Q119" s="327"/>
      <c r="R119" s="33"/>
    </row>
    <row r="122" spans="1:18">
      <c r="A122" s="42"/>
      <c r="B122" s="42"/>
      <c r="C122" s="42"/>
      <c r="D122" s="42"/>
      <c r="E122" s="42"/>
      <c r="F122" s="42"/>
      <c r="G122" s="42"/>
      <c r="H122" s="42"/>
      <c r="I122" s="42"/>
      <c r="J122" s="42"/>
      <c r="K122" s="42"/>
      <c r="L122" s="42"/>
      <c r="M122" s="42"/>
      <c r="N122" s="42"/>
      <c r="O122" s="42"/>
      <c r="P122" s="42"/>
      <c r="Q122" s="42"/>
      <c r="R122" s="42"/>
    </row>
    <row r="123" spans="1:18">
      <c r="A123" s="42"/>
      <c r="B123" s="42"/>
      <c r="C123" s="42"/>
      <c r="D123" s="42"/>
      <c r="E123" s="42"/>
      <c r="F123" s="42"/>
      <c r="G123" s="42"/>
      <c r="H123" s="42"/>
      <c r="I123" s="42"/>
      <c r="J123" s="42"/>
      <c r="K123" s="42"/>
      <c r="L123" s="42"/>
      <c r="M123" s="42"/>
      <c r="N123" s="42"/>
      <c r="O123" s="42"/>
      <c r="P123" s="42"/>
      <c r="Q123" s="42"/>
      <c r="R123" s="42"/>
    </row>
    <row r="124" spans="1:18">
      <c r="A124" s="42"/>
      <c r="B124" s="42"/>
      <c r="C124" s="42"/>
      <c r="D124" s="42"/>
      <c r="E124" s="42"/>
      <c r="F124" s="42"/>
      <c r="G124" s="42"/>
      <c r="H124" s="42"/>
      <c r="I124" s="42"/>
      <c r="J124" s="42"/>
      <c r="K124" s="42"/>
      <c r="L124" s="42"/>
      <c r="M124" s="42"/>
      <c r="N124" s="42"/>
      <c r="O124" s="42"/>
      <c r="P124" s="42"/>
      <c r="Q124" s="42"/>
      <c r="R124" s="42"/>
    </row>
    <row r="125" spans="1:18">
      <c r="A125" s="42"/>
      <c r="B125" s="42"/>
      <c r="C125" s="42"/>
      <c r="D125" s="42"/>
      <c r="E125" s="42"/>
      <c r="F125" s="42"/>
      <c r="G125" s="42"/>
      <c r="H125" s="42"/>
      <c r="I125" s="42"/>
      <c r="J125" s="42"/>
      <c r="K125" s="42"/>
      <c r="L125" s="42"/>
      <c r="M125" s="42"/>
      <c r="N125" s="42"/>
      <c r="O125" s="42"/>
      <c r="P125" s="42"/>
      <c r="Q125" s="42"/>
      <c r="R125" s="42"/>
    </row>
    <row r="126" spans="1:18">
      <c r="A126" s="42"/>
      <c r="B126" s="42"/>
      <c r="C126" s="42"/>
      <c r="D126" s="42"/>
      <c r="E126" s="42"/>
      <c r="F126" s="42"/>
      <c r="G126" s="42"/>
      <c r="H126" s="42"/>
      <c r="I126" s="42"/>
      <c r="J126" s="42"/>
      <c r="K126" s="42"/>
      <c r="L126" s="42"/>
      <c r="M126" s="42"/>
      <c r="N126" s="42"/>
      <c r="O126" s="42"/>
      <c r="P126" s="42"/>
      <c r="Q126" s="42"/>
      <c r="R126" s="42"/>
    </row>
    <row r="127" spans="1:18">
      <c r="A127" s="42"/>
      <c r="B127" s="42"/>
      <c r="C127" s="42"/>
      <c r="D127" s="42"/>
      <c r="E127" s="42"/>
      <c r="F127" s="42"/>
      <c r="G127" s="42"/>
      <c r="H127" s="42"/>
      <c r="I127" s="42"/>
      <c r="J127" s="42"/>
      <c r="K127" s="42"/>
      <c r="L127" s="42"/>
      <c r="M127" s="42"/>
      <c r="N127" s="42"/>
      <c r="O127" s="42"/>
      <c r="P127" s="42"/>
      <c r="Q127" s="42"/>
      <c r="R127" s="42"/>
    </row>
    <row r="128" spans="1:18">
      <c r="A128" s="42"/>
      <c r="B128" s="42"/>
      <c r="C128" s="42"/>
      <c r="D128" s="42"/>
      <c r="E128" s="42"/>
      <c r="F128" s="42"/>
      <c r="G128" s="42"/>
      <c r="H128" s="42"/>
      <c r="I128" s="42"/>
      <c r="J128" s="42"/>
      <c r="K128" s="42"/>
      <c r="L128" s="42"/>
      <c r="M128" s="42"/>
      <c r="N128" s="42"/>
      <c r="O128" s="42"/>
      <c r="P128" s="42"/>
      <c r="Q128" s="42"/>
      <c r="R128" s="42"/>
    </row>
    <row r="129" spans="1:18">
      <c r="A129" s="42"/>
      <c r="B129" s="42"/>
      <c r="C129" s="42"/>
      <c r="D129" s="42"/>
      <c r="E129" s="42"/>
      <c r="F129" s="42"/>
      <c r="G129" s="42"/>
      <c r="H129" s="42"/>
      <c r="I129" s="42"/>
      <c r="J129" s="42"/>
      <c r="K129" s="42"/>
      <c r="L129" s="42"/>
      <c r="M129" s="42"/>
      <c r="N129" s="42"/>
      <c r="O129" s="42"/>
      <c r="P129" s="42"/>
      <c r="Q129" s="42"/>
      <c r="R129" s="42"/>
    </row>
    <row r="130" spans="1:18">
      <c r="A130" s="42"/>
      <c r="B130" s="42"/>
      <c r="C130" s="42"/>
      <c r="D130" s="42"/>
      <c r="E130" s="42"/>
      <c r="F130" s="42"/>
      <c r="G130" s="42"/>
      <c r="H130" s="42"/>
      <c r="I130" s="42"/>
      <c r="J130" s="42"/>
      <c r="K130" s="42"/>
      <c r="L130" s="42"/>
      <c r="M130" s="42"/>
      <c r="N130" s="42"/>
      <c r="O130" s="42"/>
      <c r="P130" s="42"/>
      <c r="Q130" s="42"/>
      <c r="R130" s="42"/>
    </row>
    <row r="131" spans="1:18">
      <c r="A131" s="42"/>
      <c r="B131" s="42"/>
      <c r="C131" s="42"/>
      <c r="D131" s="42"/>
      <c r="E131" s="42"/>
      <c r="F131" s="42"/>
      <c r="G131" s="42"/>
      <c r="H131" s="42"/>
      <c r="I131" s="42"/>
      <c r="J131" s="42"/>
      <c r="K131" s="42"/>
      <c r="L131" s="42"/>
      <c r="M131" s="42"/>
      <c r="N131" s="42"/>
      <c r="O131" s="42"/>
      <c r="P131" s="42"/>
      <c r="Q131" s="42"/>
      <c r="R131" s="42"/>
    </row>
    <row r="132" spans="1:18">
      <c r="A132" s="42"/>
      <c r="B132" s="42"/>
      <c r="C132" s="42"/>
      <c r="D132" s="42"/>
      <c r="E132" s="42"/>
      <c r="F132" s="42"/>
      <c r="G132" s="42"/>
      <c r="H132" s="42"/>
      <c r="I132" s="42"/>
      <c r="J132" s="42"/>
      <c r="K132" s="42"/>
      <c r="L132" s="42"/>
      <c r="M132" s="42"/>
      <c r="N132" s="42"/>
      <c r="O132" s="42"/>
      <c r="P132" s="42"/>
      <c r="Q132" s="42"/>
      <c r="R132" s="42"/>
    </row>
    <row r="133" spans="1:18">
      <c r="A133" s="42"/>
      <c r="B133" s="42"/>
      <c r="C133" s="42"/>
      <c r="D133" s="42"/>
      <c r="E133" s="42"/>
      <c r="F133" s="42"/>
      <c r="G133" s="42"/>
      <c r="H133" s="42"/>
      <c r="I133" s="42"/>
      <c r="J133" s="42"/>
      <c r="K133" s="42"/>
      <c r="L133" s="42"/>
      <c r="M133" s="42"/>
      <c r="N133" s="42"/>
      <c r="O133" s="42"/>
      <c r="P133" s="42"/>
      <c r="Q133" s="42"/>
      <c r="R133" s="42"/>
    </row>
    <row r="134" spans="1:18">
      <c r="A134" s="42"/>
      <c r="B134" s="42"/>
      <c r="C134" s="42"/>
      <c r="D134" s="42"/>
      <c r="E134" s="42"/>
      <c r="F134" s="42"/>
      <c r="G134" s="42"/>
      <c r="H134" s="42"/>
      <c r="I134" s="42"/>
      <c r="J134" s="42"/>
      <c r="K134" s="42"/>
      <c r="L134" s="42"/>
      <c r="M134" s="42"/>
      <c r="N134" s="42"/>
      <c r="O134" s="42"/>
      <c r="P134" s="42"/>
      <c r="Q134" s="42"/>
      <c r="R134" s="42"/>
    </row>
    <row r="135" spans="1:18">
      <c r="A135" s="42"/>
      <c r="B135" s="42"/>
      <c r="C135" s="42"/>
      <c r="D135" s="42"/>
      <c r="E135" s="42"/>
      <c r="F135" s="42"/>
      <c r="G135" s="42"/>
      <c r="H135" s="42"/>
      <c r="I135" s="42"/>
      <c r="J135" s="42"/>
      <c r="K135" s="42"/>
      <c r="L135" s="42"/>
      <c r="M135" s="42"/>
      <c r="N135" s="42"/>
      <c r="O135" s="42"/>
      <c r="P135" s="42"/>
      <c r="Q135" s="42"/>
      <c r="R135" s="42"/>
    </row>
    <row r="136" spans="1:18">
      <c r="A136" s="42"/>
      <c r="B136" s="42"/>
      <c r="C136" s="42"/>
      <c r="D136" s="42"/>
      <c r="E136" s="42"/>
      <c r="F136" s="42"/>
      <c r="G136" s="42"/>
      <c r="H136" s="42"/>
      <c r="I136" s="42"/>
      <c r="J136" s="42"/>
      <c r="K136" s="42"/>
      <c r="L136" s="42"/>
      <c r="M136" s="42"/>
      <c r="N136" s="42"/>
      <c r="O136" s="42"/>
      <c r="P136" s="42"/>
      <c r="Q136" s="42"/>
      <c r="R136" s="42"/>
    </row>
    <row r="137" spans="1:18">
      <c r="A137" s="42"/>
      <c r="B137" s="42"/>
      <c r="C137" s="42"/>
      <c r="D137" s="42"/>
      <c r="E137" s="42"/>
      <c r="F137" s="42"/>
      <c r="G137" s="42"/>
      <c r="H137" s="42"/>
      <c r="I137" s="42"/>
      <c r="J137" s="42"/>
      <c r="K137" s="42"/>
      <c r="L137" s="42"/>
      <c r="M137" s="42"/>
      <c r="N137" s="42"/>
      <c r="O137" s="42"/>
      <c r="P137" s="42"/>
      <c r="Q137" s="42"/>
      <c r="R137" s="42"/>
    </row>
    <row r="138" spans="1:18">
      <c r="A138" s="42"/>
      <c r="B138" s="42"/>
      <c r="C138" s="42"/>
      <c r="D138" s="42"/>
      <c r="E138" s="42"/>
      <c r="F138" s="42"/>
      <c r="G138" s="42"/>
      <c r="H138" s="42"/>
      <c r="I138" s="42"/>
      <c r="J138" s="42"/>
      <c r="K138" s="42"/>
      <c r="L138" s="42"/>
      <c r="M138" s="42"/>
      <c r="N138" s="42"/>
      <c r="O138" s="42"/>
      <c r="P138" s="42"/>
      <c r="Q138" s="42"/>
      <c r="R138" s="42"/>
    </row>
    <row r="139" spans="1:18">
      <c r="A139" s="42"/>
      <c r="B139" s="42"/>
      <c r="C139" s="42"/>
      <c r="D139" s="42"/>
      <c r="E139" s="42"/>
      <c r="F139" s="42"/>
      <c r="G139" s="42"/>
      <c r="H139" s="42"/>
      <c r="I139" s="42"/>
      <c r="J139" s="42"/>
      <c r="K139" s="42"/>
      <c r="L139" s="42"/>
      <c r="M139" s="42"/>
      <c r="N139" s="42"/>
      <c r="O139" s="42"/>
      <c r="P139" s="42"/>
      <c r="Q139" s="42"/>
      <c r="R139" s="42"/>
    </row>
    <row r="140" spans="1:18">
      <c r="A140" s="42"/>
      <c r="B140" s="42"/>
      <c r="C140" s="42"/>
      <c r="D140" s="42"/>
      <c r="E140" s="42"/>
      <c r="F140" s="42"/>
      <c r="G140" s="42"/>
      <c r="H140" s="42"/>
      <c r="I140" s="42"/>
      <c r="J140" s="42"/>
      <c r="K140" s="42"/>
      <c r="L140" s="42"/>
      <c r="M140" s="42"/>
      <c r="N140" s="42"/>
      <c r="O140" s="42"/>
      <c r="P140" s="42"/>
      <c r="Q140" s="42"/>
      <c r="R140" s="42"/>
    </row>
    <row r="141" spans="1:18">
      <c r="A141" s="42"/>
      <c r="B141" s="42"/>
      <c r="C141" s="42"/>
      <c r="D141" s="42"/>
      <c r="E141" s="42"/>
      <c r="F141" s="42"/>
      <c r="G141" s="42"/>
      <c r="H141" s="42"/>
      <c r="I141" s="42"/>
      <c r="J141" s="42"/>
      <c r="K141" s="42"/>
      <c r="L141" s="42"/>
      <c r="M141" s="42"/>
      <c r="N141" s="42"/>
      <c r="O141" s="42"/>
      <c r="P141" s="42"/>
      <c r="Q141" s="42"/>
      <c r="R141" s="42"/>
    </row>
    <row r="142" spans="1:18">
      <c r="A142" s="42"/>
      <c r="B142" s="42"/>
      <c r="C142" s="42"/>
      <c r="D142" s="42"/>
      <c r="E142" s="42"/>
      <c r="F142" s="42"/>
      <c r="G142" s="42"/>
      <c r="H142" s="42"/>
      <c r="I142" s="42"/>
      <c r="J142" s="42"/>
      <c r="K142" s="42"/>
      <c r="L142" s="42"/>
      <c r="M142" s="42"/>
      <c r="N142" s="42"/>
      <c r="O142" s="42"/>
      <c r="P142" s="42"/>
      <c r="Q142" s="42"/>
      <c r="R142" s="42"/>
    </row>
    <row r="143" spans="1:18">
      <c r="A143" s="42"/>
      <c r="B143" s="42"/>
      <c r="C143" s="42"/>
      <c r="D143" s="42"/>
      <c r="E143" s="42"/>
      <c r="F143" s="42"/>
      <c r="G143" s="42"/>
      <c r="H143" s="42"/>
      <c r="I143" s="42"/>
      <c r="J143" s="42"/>
      <c r="K143" s="42"/>
      <c r="L143" s="42"/>
      <c r="M143" s="42"/>
      <c r="N143" s="42"/>
      <c r="O143" s="42"/>
      <c r="P143" s="42"/>
      <c r="Q143" s="42"/>
      <c r="R143" s="42"/>
    </row>
    <row r="144" spans="1:18">
      <c r="A144" s="42"/>
      <c r="B144" s="42"/>
      <c r="C144" s="42"/>
      <c r="D144" s="42"/>
      <c r="E144" s="42"/>
      <c r="F144" s="42"/>
      <c r="G144" s="42"/>
      <c r="H144" s="42"/>
      <c r="I144" s="42"/>
      <c r="J144" s="42"/>
      <c r="K144" s="42"/>
      <c r="L144" s="42"/>
      <c r="M144" s="42"/>
      <c r="N144" s="42"/>
      <c r="O144" s="42"/>
      <c r="P144" s="42"/>
      <c r="Q144" s="42"/>
      <c r="R144" s="42"/>
    </row>
    <row r="145" spans="1:18">
      <c r="A145" s="42"/>
      <c r="B145" s="42"/>
      <c r="C145" s="42"/>
      <c r="D145" s="42"/>
      <c r="E145" s="42"/>
      <c r="F145" s="42"/>
      <c r="G145" s="42"/>
      <c r="H145" s="42"/>
      <c r="I145" s="42"/>
      <c r="J145" s="42"/>
      <c r="K145" s="42"/>
      <c r="L145" s="42"/>
      <c r="M145" s="42"/>
      <c r="N145" s="42"/>
      <c r="O145" s="42"/>
      <c r="P145" s="42"/>
      <c r="Q145" s="42"/>
      <c r="R145" s="42"/>
    </row>
    <row r="146" spans="1:18">
      <c r="A146" s="42"/>
      <c r="B146" s="42"/>
      <c r="C146" s="42"/>
      <c r="D146" s="42"/>
      <c r="E146" s="42"/>
      <c r="F146" s="42"/>
      <c r="G146" s="42"/>
      <c r="H146" s="42"/>
      <c r="I146" s="42"/>
      <c r="J146" s="42"/>
      <c r="K146" s="42"/>
      <c r="L146" s="42"/>
      <c r="M146" s="42"/>
      <c r="N146" s="42"/>
      <c r="O146" s="42"/>
      <c r="P146" s="42"/>
      <c r="Q146" s="42"/>
      <c r="R146" s="42"/>
    </row>
    <row r="147" spans="1:18">
      <c r="A147" s="42"/>
      <c r="B147" s="42"/>
      <c r="C147" s="42"/>
      <c r="D147" s="42"/>
      <c r="E147" s="42"/>
      <c r="F147" s="42"/>
      <c r="G147" s="42"/>
      <c r="H147" s="42"/>
      <c r="I147" s="42"/>
      <c r="J147" s="42"/>
      <c r="K147" s="42"/>
      <c r="L147" s="42"/>
      <c r="M147" s="42"/>
      <c r="N147" s="42"/>
      <c r="O147" s="42"/>
      <c r="P147" s="42"/>
      <c r="Q147" s="42"/>
      <c r="R147" s="42"/>
    </row>
    <row r="148" spans="1:18">
      <c r="A148" s="42"/>
      <c r="B148" s="42"/>
      <c r="C148" s="42"/>
      <c r="D148" s="42"/>
      <c r="E148" s="42"/>
      <c r="F148" s="42"/>
      <c r="G148" s="42"/>
      <c r="H148" s="42"/>
      <c r="I148" s="42"/>
      <c r="J148" s="42"/>
      <c r="K148" s="42"/>
      <c r="L148" s="42"/>
      <c r="M148" s="42"/>
      <c r="N148" s="42"/>
      <c r="O148" s="42"/>
      <c r="P148" s="42"/>
      <c r="Q148" s="42"/>
      <c r="R148" s="42"/>
    </row>
    <row r="149" spans="1:18">
      <c r="A149" s="42"/>
      <c r="B149" s="42"/>
      <c r="C149" s="42"/>
      <c r="D149" s="42"/>
      <c r="E149" s="42"/>
      <c r="F149" s="42"/>
      <c r="G149" s="42"/>
      <c r="H149" s="42"/>
      <c r="I149" s="42"/>
      <c r="J149" s="42"/>
      <c r="K149" s="42"/>
      <c r="L149" s="42"/>
      <c r="M149" s="42"/>
      <c r="N149" s="42"/>
      <c r="O149" s="42"/>
      <c r="P149" s="42"/>
      <c r="Q149" s="42"/>
      <c r="R149" s="42"/>
    </row>
    <row r="150" spans="1:18">
      <c r="A150" s="42"/>
      <c r="B150" s="42"/>
      <c r="C150" s="42"/>
      <c r="D150" s="42"/>
      <c r="E150" s="42"/>
      <c r="F150" s="42"/>
      <c r="G150" s="42"/>
      <c r="H150" s="42"/>
      <c r="I150" s="42"/>
      <c r="J150" s="42"/>
      <c r="K150" s="42"/>
      <c r="L150" s="42"/>
      <c r="M150" s="42"/>
      <c r="N150" s="42"/>
      <c r="O150" s="42"/>
      <c r="P150" s="42"/>
      <c r="Q150" s="42"/>
      <c r="R150" s="42"/>
    </row>
    <row r="151" spans="1:18">
      <c r="A151" s="42"/>
      <c r="B151" s="42"/>
      <c r="C151" s="42"/>
      <c r="D151" s="42"/>
      <c r="E151" s="42"/>
      <c r="F151" s="42"/>
      <c r="G151" s="42"/>
      <c r="H151" s="42"/>
      <c r="I151" s="42"/>
      <c r="J151" s="42"/>
      <c r="K151" s="42"/>
      <c r="L151" s="42"/>
      <c r="M151" s="42"/>
      <c r="N151" s="42"/>
      <c r="O151" s="42"/>
      <c r="P151" s="42"/>
      <c r="Q151" s="42"/>
      <c r="R151" s="42"/>
    </row>
    <row r="152" spans="1:18">
      <c r="A152" s="42"/>
      <c r="B152" s="42"/>
      <c r="C152" s="42"/>
      <c r="D152" s="42"/>
      <c r="E152" s="42"/>
      <c r="F152" s="42"/>
      <c r="G152" s="42"/>
      <c r="H152" s="42"/>
      <c r="I152" s="42"/>
      <c r="J152" s="42"/>
      <c r="K152" s="42"/>
      <c r="L152" s="42"/>
      <c r="M152" s="42"/>
      <c r="N152" s="42"/>
      <c r="O152" s="42"/>
      <c r="P152" s="42"/>
      <c r="Q152" s="42"/>
      <c r="R152" s="42"/>
    </row>
  </sheetData>
  <sheetProtection algorithmName="SHA-512" hashValue="XZIR+tAYUCllaGm6UyrXO+6FNTidrDjEYHKozO8Sc06WvpU1OUU5tRKibeIVEZ+FS91T+v0XOwcVH4WX97YAXQ==" saltValue="ylIztzQIrGSQhOt6pu+NZw==" spinCount="100000" sheet="1" objects="1" scenarios="1" selectLockedCells="1"/>
  <mergeCells count="11">
    <mergeCell ref="B2:R3"/>
    <mergeCell ref="I85:K85"/>
    <mergeCell ref="I110:K110"/>
    <mergeCell ref="I52:K52"/>
    <mergeCell ref="I25:K25"/>
    <mergeCell ref="I26:K26"/>
    <mergeCell ref="I27:K27"/>
    <mergeCell ref="I53:K53"/>
    <mergeCell ref="I54:K54"/>
    <mergeCell ref="I83:K83"/>
    <mergeCell ref="I84:K84"/>
  </mergeCells>
  <phoneticPr fontId="14" type="noConversion"/>
  <printOptions horizontalCentered="1" verticalCentered="1"/>
  <pageMargins left="0.25" right="0.25" top="0.5" bottom="0.25" header="0.52"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R73"/>
  <sheetViews>
    <sheetView view="pageLayout" workbookViewId="0">
      <selection activeCell="B7" sqref="B7"/>
    </sheetView>
  </sheetViews>
  <sheetFormatPr defaultColWidth="8.85546875" defaultRowHeight="12.75"/>
  <cols>
    <col min="1" max="1" width="3.140625" customWidth="1"/>
    <col min="2" max="2" width="18.85546875" style="15" customWidth="1"/>
    <col min="3" max="3" width="13.42578125" style="15" customWidth="1"/>
    <col min="4" max="4" width="8.28515625" style="15" customWidth="1"/>
    <col min="5" max="6" width="3.7109375" style="15" customWidth="1"/>
    <col min="7" max="7" width="8.28515625" style="15" customWidth="1"/>
    <col min="8" max="8" width="6.140625" style="15" bestFit="1" customWidth="1"/>
    <col min="9" max="9" width="13.85546875" style="15" customWidth="1"/>
    <col min="10" max="10" width="12.28515625" style="15" bestFit="1" customWidth="1"/>
    <col min="11" max="11" width="16.140625" style="15" bestFit="1" customWidth="1"/>
    <col min="12" max="12" width="11.28515625" bestFit="1" customWidth="1"/>
  </cols>
  <sheetData>
    <row r="1" spans="1:11" s="6" customFormat="1" ht="6.75" customHeight="1" thickTop="1">
      <c r="A1" s="150"/>
      <c r="B1" s="511"/>
      <c r="C1" s="511"/>
      <c r="D1" s="511"/>
      <c r="E1" s="511"/>
      <c r="F1" s="511"/>
      <c r="G1" s="511"/>
      <c r="H1" s="511"/>
      <c r="I1" s="511"/>
      <c r="J1" s="511"/>
      <c r="K1" s="511"/>
    </row>
    <row r="2" spans="1:11" ht="15.6" customHeight="1">
      <c r="A2" s="577">
        <v>23</v>
      </c>
      <c r="B2" s="232" t="s">
        <v>871</v>
      </c>
      <c r="C2" s="160"/>
      <c r="D2" s="160"/>
      <c r="E2" s="160"/>
      <c r="F2" s="160"/>
      <c r="G2" s="160"/>
      <c r="H2" s="160"/>
      <c r="I2" s="160"/>
      <c r="J2" s="160"/>
      <c r="K2" s="160"/>
    </row>
    <row r="3" spans="1:11" ht="3.95" customHeight="1">
      <c r="A3" s="154"/>
      <c r="B3" s="59"/>
      <c r="C3" s="160"/>
      <c r="D3" s="160"/>
      <c r="E3" s="160"/>
      <c r="F3" s="59"/>
      <c r="G3" s="59"/>
      <c r="H3" s="165"/>
      <c r="I3" s="160"/>
      <c r="J3" s="160"/>
      <c r="K3" s="160"/>
    </row>
    <row r="4" spans="1:11" ht="36.950000000000003" customHeight="1">
      <c r="A4" s="440"/>
      <c r="B4" s="971" t="s">
        <v>1002</v>
      </c>
      <c r="C4" s="971"/>
      <c r="D4" s="971"/>
      <c r="E4" s="971"/>
      <c r="F4" s="971"/>
      <c r="G4" s="971"/>
      <c r="H4" s="971"/>
      <c r="I4" s="971"/>
      <c r="J4" s="971"/>
      <c r="K4" s="971"/>
    </row>
    <row r="5" spans="1:11" ht="3.95" customHeight="1" thickBot="1">
      <c r="A5" s="154"/>
      <c r="B5" s="126"/>
      <c r="C5" s="126"/>
      <c r="D5" s="126"/>
      <c r="E5" s="126"/>
      <c r="F5" s="126"/>
      <c r="G5" s="126"/>
      <c r="H5" s="126"/>
      <c r="I5" s="126"/>
      <c r="J5" s="160"/>
      <c r="K5" s="160"/>
    </row>
    <row r="6" spans="1:11" ht="17.25" customHeight="1">
      <c r="A6" s="154"/>
      <c r="B6" s="605" t="s">
        <v>800</v>
      </c>
      <c r="C6" s="1202" t="s">
        <v>834</v>
      </c>
      <c r="D6" s="1202"/>
      <c r="E6" s="1202" t="s">
        <v>872</v>
      </c>
      <c r="F6" s="1202"/>
      <c r="G6" s="1202"/>
      <c r="H6" s="1202"/>
      <c r="I6" s="1202"/>
      <c r="J6" s="606" t="s">
        <v>332</v>
      </c>
      <c r="K6" s="607" t="s">
        <v>873</v>
      </c>
    </row>
    <row r="7" spans="1:11" ht="17.25" customHeight="1">
      <c r="A7" s="154"/>
      <c r="B7" s="817"/>
      <c r="C7" s="1203"/>
      <c r="D7" s="1203"/>
      <c r="E7" s="1203"/>
      <c r="F7" s="1203"/>
      <c r="G7" s="1203"/>
      <c r="H7" s="1203"/>
      <c r="I7" s="1203"/>
      <c r="J7" s="821"/>
      <c r="K7" s="819"/>
    </row>
    <row r="8" spans="1:11" ht="17.25" customHeight="1">
      <c r="A8" s="154"/>
      <c r="B8" s="817"/>
      <c r="C8" s="1203"/>
      <c r="D8" s="1203"/>
      <c r="E8" s="1203"/>
      <c r="F8" s="1203"/>
      <c r="G8" s="1203"/>
      <c r="H8" s="1203"/>
      <c r="I8" s="1203"/>
      <c r="J8" s="821"/>
      <c r="K8" s="819"/>
    </row>
    <row r="9" spans="1:11" ht="17.25" customHeight="1">
      <c r="A9" s="154"/>
      <c r="B9" s="817"/>
      <c r="C9" s="1203"/>
      <c r="D9" s="1203"/>
      <c r="E9" s="1203"/>
      <c r="F9" s="1203"/>
      <c r="G9" s="1203"/>
      <c r="H9" s="1203"/>
      <c r="I9" s="1203"/>
      <c r="J9" s="821"/>
      <c r="K9" s="819"/>
    </row>
    <row r="10" spans="1:11" ht="17.25" customHeight="1">
      <c r="A10" s="154"/>
      <c r="B10" s="817"/>
      <c r="C10" s="1203"/>
      <c r="D10" s="1203"/>
      <c r="E10" s="1203"/>
      <c r="F10" s="1203"/>
      <c r="G10" s="1203"/>
      <c r="H10" s="1203"/>
      <c r="I10" s="1203"/>
      <c r="J10" s="821"/>
      <c r="K10" s="819"/>
    </row>
    <row r="11" spans="1:11" ht="17.25" customHeight="1">
      <c r="A11" s="154"/>
      <c r="B11" s="817"/>
      <c r="C11" s="1203"/>
      <c r="D11" s="1203"/>
      <c r="E11" s="1203"/>
      <c r="F11" s="1203"/>
      <c r="G11" s="1203"/>
      <c r="H11" s="1203"/>
      <c r="I11" s="1203"/>
      <c r="J11" s="821"/>
      <c r="K11" s="819"/>
    </row>
    <row r="12" spans="1:11" ht="17.25" customHeight="1" thickBot="1">
      <c r="A12" s="154"/>
      <c r="B12" s="818"/>
      <c r="C12" s="1204"/>
      <c r="D12" s="1204"/>
      <c r="E12" s="1204"/>
      <c r="F12" s="1204"/>
      <c r="G12" s="1204"/>
      <c r="H12" s="1204"/>
      <c r="I12" s="1204"/>
      <c r="J12" s="822"/>
      <c r="K12" s="820"/>
    </row>
    <row r="13" spans="1:11" ht="3.95" customHeight="1">
      <c r="A13" s="154"/>
      <c r="B13" s="126"/>
      <c r="C13" s="126"/>
      <c r="D13" s="126"/>
      <c r="E13" s="126"/>
      <c r="F13" s="126"/>
      <c r="G13" s="126"/>
      <c r="H13" s="126"/>
      <c r="I13" s="126"/>
      <c r="J13" s="160"/>
      <c r="K13" s="160"/>
    </row>
    <row r="14" spans="1:11">
      <c r="A14" s="154"/>
      <c r="B14" s="126"/>
      <c r="C14" s="126"/>
      <c r="D14" s="126"/>
      <c r="E14" s="189" t="s">
        <v>145</v>
      </c>
      <c r="F14" s="189" t="s">
        <v>146</v>
      </c>
      <c r="G14" s="126"/>
      <c r="H14" s="126"/>
      <c r="I14" s="126"/>
      <c r="J14" s="160"/>
      <c r="K14" s="160"/>
    </row>
    <row r="15" spans="1:11" ht="3.95" customHeight="1" thickBot="1">
      <c r="A15" s="154"/>
      <c r="B15" s="59"/>
      <c r="C15" s="160"/>
      <c r="D15" s="160"/>
      <c r="E15" s="160"/>
      <c r="F15" s="59"/>
      <c r="G15" s="59"/>
      <c r="H15" s="165"/>
      <c r="I15" s="160"/>
      <c r="J15" s="160"/>
      <c r="K15" s="160"/>
    </row>
    <row r="16" spans="1:11" ht="13.5" thickBot="1">
      <c r="A16" s="154"/>
      <c r="B16" s="126" t="s">
        <v>101</v>
      </c>
      <c r="C16" s="126"/>
      <c r="D16" s="126"/>
      <c r="E16" s="231"/>
      <c r="F16" s="231"/>
      <c r="G16" s="126" t="s">
        <v>583</v>
      </c>
      <c r="H16" s="126"/>
      <c r="I16" s="126"/>
      <c r="J16" s="160"/>
      <c r="K16" s="160"/>
    </row>
    <row r="17" spans="1:12" ht="13.5" thickBot="1">
      <c r="A17" s="154"/>
      <c r="B17" s="126" t="s">
        <v>587</v>
      </c>
      <c r="C17" s="126"/>
      <c r="D17" s="126"/>
      <c r="E17" s="231"/>
      <c r="F17" s="231"/>
      <c r="G17" s="126" t="s">
        <v>584</v>
      </c>
      <c r="H17" s="126"/>
      <c r="I17" s="126"/>
      <c r="J17" s="160"/>
      <c r="K17" s="160"/>
    </row>
    <row r="18" spans="1:12" ht="13.5" thickBot="1">
      <c r="A18" s="154"/>
      <c r="B18" s="126"/>
      <c r="C18" s="126"/>
      <c r="D18" s="126"/>
      <c r="E18" s="231"/>
      <c r="F18" s="231"/>
      <c r="G18" s="126" t="s">
        <v>576</v>
      </c>
      <c r="H18" s="126"/>
      <c r="I18" s="126"/>
      <c r="J18" s="160"/>
      <c r="K18" s="160"/>
    </row>
    <row r="19" spans="1:12">
      <c r="A19" s="189"/>
      <c r="B19" s="232" t="s">
        <v>878</v>
      </c>
      <c r="C19" s="126"/>
      <c r="D19" s="160"/>
      <c r="E19" s="160"/>
      <c r="F19" s="160"/>
      <c r="G19" s="160"/>
      <c r="H19" s="160"/>
      <c r="I19" s="160"/>
      <c r="J19" s="160"/>
      <c r="K19" s="160"/>
    </row>
    <row r="20" spans="1:12" ht="5.0999999999999996" customHeight="1" thickBot="1">
      <c r="A20" s="154"/>
      <c r="B20" s="59"/>
      <c r="C20" s="160"/>
      <c r="D20" s="160"/>
      <c r="E20" s="160"/>
      <c r="F20" s="59"/>
      <c r="G20" s="59"/>
      <c r="H20" s="165"/>
      <c r="I20" s="160"/>
      <c r="J20" s="160"/>
      <c r="K20" s="160"/>
    </row>
    <row r="21" spans="1:12" s="6" customFormat="1">
      <c r="A21" s="58"/>
      <c r="B21" s="608" t="s">
        <v>556</v>
      </c>
      <c r="C21" s="609"/>
      <c r="D21" s="608" t="s">
        <v>560</v>
      </c>
      <c r="E21" s="1201"/>
      <c r="F21" s="1179"/>
      <c r="G21" s="1181"/>
      <c r="H21" s="1189" t="s">
        <v>874</v>
      </c>
      <c r="I21" s="1190"/>
      <c r="J21" s="608" t="s">
        <v>581</v>
      </c>
      <c r="K21" s="630" t="s">
        <v>331</v>
      </c>
      <c r="L21" s="49"/>
    </row>
    <row r="22" spans="1:12" s="6" customFormat="1" ht="13.5" thickBot="1">
      <c r="A22" s="58"/>
      <c r="B22" s="610" t="s">
        <v>557</v>
      </c>
      <c r="C22" s="611" t="s">
        <v>332</v>
      </c>
      <c r="D22" s="612" t="s">
        <v>333</v>
      </c>
      <c r="E22" s="1199" t="s">
        <v>876</v>
      </c>
      <c r="F22" s="1200"/>
      <c r="G22" s="1174"/>
      <c r="H22" s="1199" t="s">
        <v>875</v>
      </c>
      <c r="I22" s="1174"/>
      <c r="J22" s="612" t="s">
        <v>586</v>
      </c>
      <c r="K22" s="824" t="s">
        <v>372</v>
      </c>
      <c r="L22" s="49"/>
    </row>
    <row r="23" spans="1:12" s="6" customFormat="1" ht="15" customHeight="1">
      <c r="A23" s="58"/>
      <c r="B23" s="88"/>
      <c r="C23" s="81"/>
      <c r="D23" s="91"/>
      <c r="E23" s="1159"/>
      <c r="F23" s="1191"/>
      <c r="G23" s="1160"/>
      <c r="H23" s="1193"/>
      <c r="I23" s="1194"/>
      <c r="J23" s="338"/>
      <c r="K23" s="823"/>
    </row>
    <row r="24" spans="1:12" s="6" customFormat="1" ht="15" customHeight="1">
      <c r="A24" s="58"/>
      <c r="B24" s="89"/>
      <c r="C24" s="81"/>
      <c r="D24" s="92"/>
      <c r="E24" s="1165"/>
      <c r="F24" s="1157"/>
      <c r="G24" s="1166"/>
      <c r="H24" s="1195"/>
      <c r="I24" s="1196"/>
      <c r="J24" s="339"/>
      <c r="K24" s="819"/>
    </row>
    <row r="25" spans="1:12" s="6" customFormat="1" ht="15" customHeight="1" thickBot="1">
      <c r="A25" s="58"/>
      <c r="B25" s="90"/>
      <c r="C25" s="82"/>
      <c r="D25" s="93"/>
      <c r="E25" s="1163"/>
      <c r="F25" s="1192"/>
      <c r="G25" s="1164"/>
      <c r="H25" s="1197"/>
      <c r="I25" s="1198"/>
      <c r="J25" s="340"/>
      <c r="K25" s="820"/>
    </row>
    <row r="26" spans="1:12" s="6" customFormat="1">
      <c r="A26" s="58"/>
      <c r="B26" s="161" t="s">
        <v>503</v>
      </c>
      <c r="C26" s="145">
        <f>SUM(C23:C25)</f>
        <v>0</v>
      </c>
      <c r="D26" s="165"/>
      <c r="E26" s="165"/>
      <c r="F26" s="165"/>
      <c r="G26" s="165"/>
      <c r="H26" s="165"/>
      <c r="I26" s="613"/>
      <c r="J26" s="165"/>
      <c r="K26" s="165"/>
    </row>
    <row r="27" spans="1:12" ht="3.95" customHeight="1">
      <c r="A27" s="154"/>
      <c r="B27" s="59"/>
      <c r="C27" s="160"/>
      <c r="D27" s="160"/>
      <c r="E27" s="160"/>
      <c r="F27" s="59"/>
      <c r="G27" s="59"/>
      <c r="H27" s="165"/>
      <c r="I27" s="160"/>
      <c r="J27" s="160"/>
      <c r="K27" s="160"/>
    </row>
    <row r="28" spans="1:12" s="6" customFormat="1">
      <c r="A28" s="58"/>
      <c r="B28" s="232" t="s">
        <v>877</v>
      </c>
      <c r="C28" s="126"/>
      <c r="D28" s="165"/>
      <c r="E28" s="165"/>
      <c r="F28" s="165"/>
      <c r="G28" s="165"/>
      <c r="H28" s="165"/>
      <c r="I28" s="613"/>
      <c r="J28" s="165"/>
      <c r="K28" s="59"/>
    </row>
    <row r="29" spans="1:12" s="6" customFormat="1" ht="5.0999999999999996" customHeight="1" thickBot="1">
      <c r="A29" s="58"/>
      <c r="B29" s="232"/>
      <c r="C29" s="126"/>
      <c r="D29" s="165"/>
      <c r="E29" s="165"/>
      <c r="F29" s="165"/>
      <c r="G29" s="165"/>
      <c r="H29" s="165"/>
      <c r="I29" s="613"/>
      <c r="J29" s="165"/>
      <c r="K29" s="59"/>
    </row>
    <row r="30" spans="1:12" s="6" customFormat="1" ht="13.5" thickBot="1">
      <c r="A30" s="58"/>
      <c r="B30" s="60" t="s">
        <v>879</v>
      </c>
      <c r="C30" s="59"/>
      <c r="D30" s="165"/>
      <c r="E30" s="165"/>
      <c r="F30" s="165"/>
      <c r="G30" s="165"/>
      <c r="H30" s="165"/>
      <c r="I30" s="613"/>
      <c r="J30" s="608" t="s">
        <v>562</v>
      </c>
      <c r="K30" s="614" t="s">
        <v>331</v>
      </c>
    </row>
    <row r="31" spans="1:12" s="6" customFormat="1">
      <c r="A31" s="58"/>
      <c r="B31" s="608" t="s">
        <v>556</v>
      </c>
      <c r="C31" s="614"/>
      <c r="D31" s="608" t="s">
        <v>560</v>
      </c>
      <c r="E31" s="1178" t="s">
        <v>559</v>
      </c>
      <c r="F31" s="1179"/>
      <c r="G31" s="1181"/>
      <c r="H31" s="615" t="s">
        <v>585</v>
      </c>
      <c r="I31" s="615" t="s">
        <v>335</v>
      </c>
      <c r="J31" s="610" t="s">
        <v>582</v>
      </c>
      <c r="K31" s="616" t="s">
        <v>372</v>
      </c>
      <c r="L31" s="47"/>
    </row>
    <row r="32" spans="1:12" s="6" customFormat="1" ht="13.5" thickBot="1">
      <c r="A32" s="58"/>
      <c r="B32" s="610" t="s">
        <v>557</v>
      </c>
      <c r="C32" s="616" t="s">
        <v>332</v>
      </c>
      <c r="D32" s="612" t="s">
        <v>333</v>
      </c>
      <c r="E32" s="1173" t="s">
        <v>558</v>
      </c>
      <c r="F32" s="1200"/>
      <c r="G32" s="1174"/>
      <c r="H32" s="611" t="s">
        <v>334</v>
      </c>
      <c r="I32" s="611" t="s">
        <v>561</v>
      </c>
      <c r="J32" s="617" t="s">
        <v>619</v>
      </c>
      <c r="K32" s="618"/>
      <c r="L32" s="47"/>
    </row>
    <row r="33" spans="1:12" s="6" customFormat="1" ht="15" customHeight="1">
      <c r="A33" s="58"/>
      <c r="B33" s="94"/>
      <c r="C33" s="80"/>
      <c r="D33" s="91"/>
      <c r="E33" s="1186"/>
      <c r="F33" s="1187"/>
      <c r="G33" s="1188"/>
      <c r="H33" s="115"/>
      <c r="I33" s="97"/>
      <c r="J33" s="118"/>
      <c r="K33" s="819"/>
    </row>
    <row r="34" spans="1:12" s="6" customFormat="1" ht="15" customHeight="1">
      <c r="A34" s="58"/>
      <c r="B34" s="95"/>
      <c r="C34" s="81"/>
      <c r="D34" s="92"/>
      <c r="E34" s="1175"/>
      <c r="F34" s="1176"/>
      <c r="G34" s="1177"/>
      <c r="H34" s="116"/>
      <c r="I34" s="98"/>
      <c r="J34" s="119"/>
      <c r="K34" s="819"/>
    </row>
    <row r="35" spans="1:12" s="6" customFormat="1" ht="15" customHeight="1">
      <c r="A35" s="58"/>
      <c r="B35" s="95"/>
      <c r="C35" s="81"/>
      <c r="D35" s="92"/>
      <c r="E35" s="1175"/>
      <c r="F35" s="1176"/>
      <c r="G35" s="1177"/>
      <c r="H35" s="116"/>
      <c r="I35" s="98"/>
      <c r="J35" s="119"/>
      <c r="K35" s="819"/>
    </row>
    <row r="36" spans="1:12" s="6" customFormat="1" ht="15" customHeight="1" thickBot="1">
      <c r="A36" s="58"/>
      <c r="B36" s="96"/>
      <c r="C36" s="82"/>
      <c r="D36" s="93"/>
      <c r="E36" s="1183"/>
      <c r="F36" s="1184"/>
      <c r="G36" s="1185"/>
      <c r="H36" s="117"/>
      <c r="I36" s="825"/>
      <c r="J36" s="826"/>
      <c r="K36" s="820"/>
    </row>
    <row r="37" spans="1:12">
      <c r="A37" s="160"/>
      <c r="B37" s="161" t="s">
        <v>503</v>
      </c>
      <c r="C37" s="145">
        <f>SUM(C33:C36)</f>
        <v>0</v>
      </c>
      <c r="D37" s="160"/>
      <c r="E37" s="160"/>
      <c r="F37" s="59"/>
      <c r="G37" s="165"/>
      <c r="H37" s="165"/>
      <c r="I37" s="126"/>
      <c r="J37" s="208"/>
      <c r="K37" s="160"/>
    </row>
    <row r="38" spans="1:12" ht="3.95" customHeight="1">
      <c r="A38" s="154"/>
      <c r="B38" s="59"/>
      <c r="C38" s="160"/>
      <c r="D38" s="160"/>
      <c r="E38" s="160"/>
      <c r="F38" s="59"/>
      <c r="G38" s="59"/>
      <c r="H38" s="165"/>
      <c r="I38" s="160"/>
      <c r="J38" s="160"/>
      <c r="K38" s="160"/>
    </row>
    <row r="39" spans="1:12" s="6" customFormat="1">
      <c r="A39" s="58"/>
      <c r="B39" s="60" t="s">
        <v>880</v>
      </c>
      <c r="C39" s="59"/>
      <c r="D39" s="165"/>
      <c r="E39" s="165"/>
      <c r="F39" s="165"/>
      <c r="G39" s="165"/>
      <c r="H39" s="165"/>
      <c r="I39" s="59" t="s">
        <v>566</v>
      </c>
      <c r="J39" s="165"/>
      <c r="K39" s="165"/>
    </row>
    <row r="40" spans="1:12" s="6" customFormat="1" ht="5.0999999999999996" customHeight="1" thickBot="1">
      <c r="A40" s="58"/>
      <c r="B40" s="59"/>
      <c r="C40" s="59"/>
      <c r="D40" s="165"/>
      <c r="E40" s="165"/>
      <c r="F40" s="165"/>
      <c r="G40" s="165"/>
      <c r="H40" s="165"/>
      <c r="I40" s="59"/>
      <c r="J40" s="165"/>
      <c r="K40" s="165"/>
    </row>
    <row r="41" spans="1:12" s="6" customFormat="1">
      <c r="A41" s="58"/>
      <c r="B41" s="1178" t="s">
        <v>562</v>
      </c>
      <c r="C41" s="1179"/>
      <c r="D41" s="615"/>
      <c r="E41" s="614"/>
      <c r="F41" s="1179"/>
      <c r="G41" s="1181"/>
      <c r="H41" s="619"/>
      <c r="I41" s="1178" t="s">
        <v>564</v>
      </c>
      <c r="J41" s="1181"/>
      <c r="K41" s="608"/>
      <c r="L41" s="47"/>
    </row>
    <row r="42" spans="1:12" s="6" customFormat="1" ht="13.5" thickBot="1">
      <c r="A42" s="58"/>
      <c r="B42" s="1180" t="s">
        <v>563</v>
      </c>
      <c r="C42" s="1056"/>
      <c r="D42" s="1173" t="s">
        <v>332</v>
      </c>
      <c r="E42" s="1174"/>
      <c r="F42" s="1056" t="s">
        <v>483</v>
      </c>
      <c r="G42" s="1182"/>
      <c r="H42" s="58"/>
      <c r="I42" s="1173" t="s">
        <v>565</v>
      </c>
      <c r="J42" s="1174"/>
      <c r="K42" s="612" t="s">
        <v>332</v>
      </c>
      <c r="L42" s="47"/>
    </row>
    <row r="43" spans="1:12" s="6" customFormat="1" ht="15" customHeight="1">
      <c r="A43" s="58"/>
      <c r="B43" s="1159"/>
      <c r="C43" s="1160"/>
      <c r="D43" s="1169"/>
      <c r="E43" s="1170"/>
      <c r="F43" s="1159"/>
      <c r="G43" s="1160"/>
      <c r="H43" s="187"/>
      <c r="I43" s="1159"/>
      <c r="J43" s="1160"/>
      <c r="K43" s="83"/>
    </row>
    <row r="44" spans="1:12" s="6" customFormat="1" ht="15" customHeight="1">
      <c r="A44" s="58"/>
      <c r="B44" s="1161"/>
      <c r="C44" s="1162"/>
      <c r="D44" s="1171"/>
      <c r="E44" s="1172"/>
      <c r="F44" s="1165"/>
      <c r="G44" s="1166"/>
      <c r="H44" s="187"/>
      <c r="I44" s="1165"/>
      <c r="J44" s="1166"/>
      <c r="K44" s="84"/>
    </row>
    <row r="45" spans="1:12" s="6" customFormat="1" ht="15" customHeight="1" thickBot="1">
      <c r="A45" s="58"/>
      <c r="B45" s="1163"/>
      <c r="C45" s="1164"/>
      <c r="D45" s="1167"/>
      <c r="E45" s="1168"/>
      <c r="F45" s="1163"/>
      <c r="G45" s="1164"/>
      <c r="H45" s="187"/>
      <c r="I45" s="1163"/>
      <c r="J45" s="1164"/>
      <c r="K45" s="85"/>
    </row>
    <row r="46" spans="1:12">
      <c r="A46" s="154"/>
      <c r="B46" s="126"/>
      <c r="C46" s="166" t="s">
        <v>503</v>
      </c>
      <c r="D46" s="1158">
        <f>SUM(D43:D45)</f>
        <v>0</v>
      </c>
      <c r="E46" s="1158"/>
      <c r="F46" s="126"/>
      <c r="G46" s="126"/>
      <c r="H46" s="59"/>
      <c r="I46" s="160"/>
      <c r="J46" s="166" t="s">
        <v>503</v>
      </c>
      <c r="K46" s="144">
        <f>SUM(K43:K45)</f>
        <v>0</v>
      </c>
    </row>
    <row r="47" spans="1:12" ht="3.95" customHeight="1">
      <c r="A47" s="154"/>
      <c r="B47" s="59"/>
      <c r="C47" s="160"/>
      <c r="D47" s="160"/>
      <c r="E47" s="160"/>
      <c r="F47" s="59"/>
      <c r="G47" s="59"/>
      <c r="H47" s="165"/>
      <c r="I47" s="160"/>
      <c r="J47" s="160"/>
      <c r="K47" s="160"/>
    </row>
    <row r="48" spans="1:12" ht="13.5" thickBot="1">
      <c r="A48" s="154"/>
      <c r="B48" s="126" t="s">
        <v>567</v>
      </c>
      <c r="C48" s="126"/>
      <c r="D48" s="165"/>
      <c r="E48" s="165"/>
      <c r="F48" s="160"/>
      <c r="G48" s="160"/>
      <c r="H48" s="160"/>
      <c r="I48" s="827">
        <f>C37+D46+K46</f>
        <v>0</v>
      </c>
      <c r="J48" s="160"/>
      <c r="K48" s="154"/>
    </row>
    <row r="49" spans="1:18" ht="3.95" customHeight="1" thickTop="1">
      <c r="A49" s="154"/>
      <c r="B49" s="59"/>
      <c r="C49" s="160"/>
      <c r="D49" s="160"/>
      <c r="E49" s="160"/>
      <c r="F49" s="59"/>
      <c r="G49" s="59"/>
      <c r="H49" s="165"/>
      <c r="I49" s="160"/>
      <c r="J49" s="160"/>
      <c r="K49" s="160"/>
    </row>
    <row r="50" spans="1:18">
      <c r="A50" s="154"/>
      <c r="B50" s="126" t="s">
        <v>620</v>
      </c>
      <c r="C50" s="160"/>
      <c r="D50" s="165"/>
      <c r="E50" s="165"/>
      <c r="F50" s="160"/>
      <c r="G50" s="160"/>
      <c r="H50" s="160"/>
      <c r="I50" s="160"/>
      <c r="J50" s="160"/>
      <c r="K50" s="160"/>
    </row>
    <row r="51" spans="1:18" ht="15" customHeight="1">
      <c r="A51" s="154"/>
      <c r="B51" s="59" t="s">
        <v>487</v>
      </c>
      <c r="C51" s="160"/>
      <c r="D51" s="160"/>
      <c r="E51" s="160"/>
      <c r="F51" s="160"/>
      <c r="G51" s="160"/>
      <c r="H51" s="206"/>
      <c r="I51" s="120">
        <v>0</v>
      </c>
      <c r="J51" s="160"/>
      <c r="K51" s="160"/>
    </row>
    <row r="52" spans="1:18" ht="15" customHeight="1">
      <c r="A52" s="154"/>
      <c r="B52" s="60" t="s">
        <v>881</v>
      </c>
      <c r="C52" s="160"/>
      <c r="D52" s="160"/>
      <c r="E52" s="160"/>
      <c r="F52" s="160"/>
      <c r="G52" s="160"/>
      <c r="H52" s="206"/>
      <c r="I52" s="120">
        <v>0</v>
      </c>
      <c r="J52" s="160"/>
      <c r="K52" s="160"/>
    </row>
    <row r="53" spans="1:18" ht="15" customHeight="1">
      <c r="A53" s="154"/>
      <c r="B53" s="60" t="s">
        <v>940</v>
      </c>
      <c r="C53" s="160"/>
      <c r="D53" s="160"/>
      <c r="E53" s="160"/>
      <c r="F53" s="160"/>
      <c r="G53" s="160"/>
      <c r="H53" s="207"/>
      <c r="I53" s="121">
        <v>0</v>
      </c>
      <c r="J53" s="160"/>
      <c r="K53" s="160"/>
    </row>
    <row r="54" spans="1:18" ht="15" customHeight="1" thickBot="1">
      <c r="A54" s="154"/>
      <c r="B54" s="59" t="s">
        <v>343</v>
      </c>
      <c r="C54" s="160"/>
      <c r="D54" s="160"/>
      <c r="E54" s="160"/>
      <c r="F54" s="160"/>
      <c r="G54" s="160"/>
      <c r="H54" s="206"/>
      <c r="I54" s="620">
        <f>SUM(I51:I53)</f>
        <v>0</v>
      </c>
      <c r="J54" s="160"/>
      <c r="K54" s="160"/>
    </row>
    <row r="55" spans="1:18" ht="3.95" customHeight="1" thickTop="1">
      <c r="A55" s="154"/>
      <c r="B55" s="59"/>
      <c r="C55" s="160"/>
      <c r="D55" s="160"/>
      <c r="E55" s="160"/>
      <c r="F55" s="59"/>
      <c r="G55" s="59"/>
      <c r="H55" s="165"/>
      <c r="I55" s="160"/>
      <c r="J55" s="160"/>
      <c r="K55" s="160"/>
    </row>
    <row r="56" spans="1:18" s="4" customFormat="1">
      <c r="A56" s="164"/>
      <c r="B56" s="126" t="s">
        <v>621</v>
      </c>
      <c r="C56" s="160"/>
      <c r="D56" s="126"/>
      <c r="E56" s="126"/>
      <c r="F56" s="160"/>
      <c r="G56" s="160"/>
      <c r="H56" s="160"/>
      <c r="I56" s="160"/>
      <c r="J56" s="160"/>
      <c r="K56" s="126"/>
    </row>
    <row r="57" spans="1:18">
      <c r="A57" s="170"/>
      <c r="B57" s="126" t="s">
        <v>588</v>
      </c>
      <c r="C57" s="160"/>
      <c r="D57" s="126"/>
      <c r="E57" s="126"/>
      <c r="F57" s="126"/>
      <c r="G57" s="126"/>
      <c r="H57" s="126"/>
      <c r="I57" s="126"/>
      <c r="J57" s="126"/>
      <c r="K57" s="126"/>
      <c r="R57" s="6"/>
    </row>
    <row r="58" spans="1:18">
      <c r="A58" s="154"/>
      <c r="B58" s="126" t="s">
        <v>491</v>
      </c>
      <c r="C58" s="160"/>
      <c r="D58" s="235"/>
      <c r="E58" s="166"/>
      <c r="F58" s="160"/>
      <c r="G58" s="126"/>
      <c r="H58" s="126"/>
      <c r="I58" s="120">
        <v>0</v>
      </c>
      <c r="J58" s="206"/>
      <c r="K58" s="126"/>
      <c r="R58" s="6"/>
    </row>
    <row r="59" spans="1:18" ht="3.95" customHeight="1">
      <c r="A59" s="154"/>
      <c r="B59" s="126"/>
      <c r="C59" s="160"/>
      <c r="D59" s="126"/>
      <c r="E59" s="126"/>
      <c r="F59" s="126"/>
      <c r="G59" s="126"/>
      <c r="H59" s="126"/>
      <c r="I59" s="126"/>
      <c r="J59" s="126"/>
      <c r="K59" s="126"/>
    </row>
    <row r="60" spans="1:18">
      <c r="A60" s="154"/>
      <c r="B60" s="126" t="s">
        <v>208</v>
      </c>
      <c r="C60" s="160"/>
      <c r="D60" s="126"/>
      <c r="E60" s="126"/>
      <c r="F60" s="126"/>
      <c r="G60" s="126"/>
      <c r="H60" s="126"/>
      <c r="I60" s="126"/>
      <c r="J60" s="126"/>
      <c r="K60" s="126"/>
    </row>
    <row r="61" spans="1:18">
      <c r="A61" s="154"/>
      <c r="B61" s="126" t="s">
        <v>622</v>
      </c>
      <c r="C61" s="160"/>
      <c r="D61" s="126"/>
      <c r="E61" s="126"/>
      <c r="F61" s="126"/>
      <c r="G61" s="126"/>
      <c r="H61" s="126"/>
      <c r="I61" s="126"/>
      <c r="J61" s="126"/>
      <c r="K61" s="126"/>
    </row>
    <row r="62" spans="1:18" ht="3.95" customHeight="1" thickBot="1">
      <c r="A62" s="154"/>
      <c r="B62" s="126"/>
      <c r="C62" s="160"/>
      <c r="D62" s="126"/>
      <c r="E62" s="126"/>
      <c r="F62" s="126"/>
      <c r="G62" s="126"/>
      <c r="H62" s="126"/>
      <c r="I62" s="126"/>
      <c r="J62" s="126"/>
      <c r="K62" s="126"/>
      <c r="L62" s="6"/>
      <c r="M62" s="6"/>
    </row>
    <row r="63" spans="1:18" ht="13.5" thickBot="1">
      <c r="A63" s="154"/>
      <c r="B63" s="126" t="s">
        <v>589</v>
      </c>
      <c r="C63" s="160"/>
      <c r="D63" s="126"/>
      <c r="E63" s="160"/>
      <c r="F63" s="231"/>
      <c r="G63" s="126" t="s">
        <v>145</v>
      </c>
      <c r="H63" s="160"/>
      <c r="I63" s="120">
        <v>0</v>
      </c>
      <c r="J63" s="160"/>
      <c r="K63" s="165"/>
      <c r="L63" s="6"/>
      <c r="M63" s="6"/>
    </row>
    <row r="64" spans="1:18" ht="13.5" thickBot="1">
      <c r="A64" s="154"/>
      <c r="B64" s="160"/>
      <c r="C64" s="160"/>
      <c r="D64" s="126"/>
      <c r="E64" s="126"/>
      <c r="F64" s="231"/>
      <c r="G64" s="126" t="s">
        <v>146</v>
      </c>
      <c r="H64" s="59"/>
      <c r="I64" s="120">
        <v>0</v>
      </c>
      <c r="J64" s="160"/>
      <c r="K64" s="160"/>
      <c r="L64" s="6"/>
      <c r="M64" s="6"/>
    </row>
    <row r="65" spans="1:13" ht="15" customHeight="1" thickBot="1">
      <c r="A65" s="154"/>
      <c r="B65" s="126" t="s">
        <v>624</v>
      </c>
      <c r="C65" s="160"/>
      <c r="D65" s="126"/>
      <c r="E65" s="126"/>
      <c r="F65" s="60"/>
      <c r="G65" s="126"/>
      <c r="H65" s="59"/>
      <c r="I65" s="620">
        <f>I58+I63</f>
        <v>0</v>
      </c>
      <c r="J65" s="621"/>
      <c r="K65" s="622"/>
      <c r="L65" s="6"/>
      <c r="M65" s="6"/>
    </row>
    <row r="66" spans="1:13" ht="3.95" customHeight="1" thickTop="1">
      <c r="A66" s="154"/>
      <c r="B66" s="126"/>
      <c r="C66" s="160"/>
      <c r="D66" s="126"/>
      <c r="E66" s="126"/>
      <c r="F66" s="126"/>
      <c r="G66" s="126"/>
      <c r="H66" s="126"/>
      <c r="I66" s="126"/>
      <c r="J66" s="126"/>
      <c r="K66" s="126"/>
    </row>
    <row r="67" spans="1:13" ht="13.5" thickBot="1">
      <c r="A67" s="154"/>
      <c r="B67" s="126" t="s">
        <v>623</v>
      </c>
      <c r="C67" s="160"/>
      <c r="D67" s="160"/>
      <c r="E67" s="160"/>
      <c r="F67" s="160"/>
      <c r="G67" s="160"/>
      <c r="H67" s="160"/>
      <c r="I67" s="160"/>
      <c r="J67" s="160"/>
      <c r="K67" s="620">
        <f>I48+I54+I65</f>
        <v>0</v>
      </c>
      <c r="L67" s="6"/>
      <c r="M67" s="6"/>
    </row>
    <row r="68" spans="1:13" ht="5.0999999999999996" customHeight="1" thickTop="1" thickBot="1">
      <c r="A68" s="152"/>
      <c r="B68" s="245"/>
      <c r="C68" s="245"/>
      <c r="D68" s="245"/>
      <c r="E68" s="245"/>
      <c r="F68" s="245"/>
      <c r="G68" s="245"/>
      <c r="H68" s="245"/>
      <c r="I68" s="245"/>
      <c r="J68" s="245"/>
      <c r="K68" s="152"/>
    </row>
    <row r="69" spans="1:13" ht="13.5" thickTop="1">
      <c r="A69" s="154"/>
      <c r="B69" s="126"/>
      <c r="C69" s="126"/>
      <c r="D69" s="160"/>
      <c r="E69" s="160"/>
      <c r="F69" s="160"/>
      <c r="G69" s="160"/>
      <c r="H69" s="160"/>
      <c r="I69" s="160"/>
      <c r="J69" s="160"/>
      <c r="K69" s="623" t="s">
        <v>7</v>
      </c>
    </row>
    <row r="73" spans="1:13">
      <c r="B73" s="10"/>
      <c r="C73" s="10"/>
      <c r="D73" s="10"/>
      <c r="E73" s="10"/>
      <c r="F73" s="10"/>
      <c r="G73" s="10"/>
      <c r="H73" s="10"/>
      <c r="I73" s="10"/>
    </row>
  </sheetData>
  <sheetProtection algorithmName="SHA-512" hashValue="pSjLY03sz9Oxyfw8S73Ne2uePnEoUB9EKExRhMl22VLe3QELs26g/2kgAu1DTyjVpPUeJiSA1onCyh4WRr6CBQ==" saltValue="aAQH9rJ39dp+RdmfZH8PKw==" spinCount="100000" sheet="1" objects="1" scenarios="1" selectLockedCells="1"/>
  <mergeCells count="51">
    <mergeCell ref="E8:I8"/>
    <mergeCell ref="E9:I9"/>
    <mergeCell ref="E10:I10"/>
    <mergeCell ref="E11:I11"/>
    <mergeCell ref="E12:I12"/>
    <mergeCell ref="C8:D8"/>
    <mergeCell ref="C9:D9"/>
    <mergeCell ref="C10:D10"/>
    <mergeCell ref="C11:D11"/>
    <mergeCell ref="C12:D12"/>
    <mergeCell ref="B4:K4"/>
    <mergeCell ref="C6:D6"/>
    <mergeCell ref="E6:I6"/>
    <mergeCell ref="C7:D7"/>
    <mergeCell ref="E7:I7"/>
    <mergeCell ref="E33:G33"/>
    <mergeCell ref="E34:G34"/>
    <mergeCell ref="H21:I21"/>
    <mergeCell ref="E23:G23"/>
    <mergeCell ref="E24:G24"/>
    <mergeCell ref="E25:G25"/>
    <mergeCell ref="H23:I23"/>
    <mergeCell ref="H24:I24"/>
    <mergeCell ref="H25:I25"/>
    <mergeCell ref="H22:I22"/>
    <mergeCell ref="E31:G31"/>
    <mergeCell ref="E32:G32"/>
    <mergeCell ref="E21:G21"/>
    <mergeCell ref="E22:G22"/>
    <mergeCell ref="I42:J42"/>
    <mergeCell ref="E35:G35"/>
    <mergeCell ref="B41:C41"/>
    <mergeCell ref="B42:C42"/>
    <mergeCell ref="I41:J41"/>
    <mergeCell ref="F41:G41"/>
    <mergeCell ref="F42:G42"/>
    <mergeCell ref="D42:E42"/>
    <mergeCell ref="E36:G36"/>
    <mergeCell ref="D46:E46"/>
    <mergeCell ref="B43:C43"/>
    <mergeCell ref="B44:C44"/>
    <mergeCell ref="B45:C45"/>
    <mergeCell ref="I45:J45"/>
    <mergeCell ref="F43:G43"/>
    <mergeCell ref="F44:G44"/>
    <mergeCell ref="F45:G45"/>
    <mergeCell ref="D45:E45"/>
    <mergeCell ref="I43:J43"/>
    <mergeCell ref="I44:J44"/>
    <mergeCell ref="D43:E43"/>
    <mergeCell ref="D44:E44"/>
  </mergeCells>
  <phoneticPr fontId="14" type="noConversion"/>
  <printOptions horizontalCentered="1" verticalCentered="1"/>
  <pageMargins left="0.2" right="0.2" top="0.5" bottom="0.25" header="0.33" footer="0.25"/>
  <pageSetup scale="90"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L70"/>
  <sheetViews>
    <sheetView view="pageLayout" topLeftCell="A3" workbookViewId="0">
      <selection activeCell="G27" sqref="G27"/>
    </sheetView>
  </sheetViews>
  <sheetFormatPr defaultColWidth="9.140625" defaultRowHeight="12.75"/>
  <cols>
    <col min="1" max="1" width="3.28515625" style="15" customWidth="1"/>
    <col min="2" max="2" width="3.140625" style="15" customWidth="1"/>
    <col min="3" max="3" width="6" style="15" customWidth="1"/>
    <col min="4" max="4" width="10.42578125" style="15" customWidth="1"/>
    <col min="5" max="5" width="15.28515625" style="15" customWidth="1"/>
    <col min="6" max="6" width="1.7109375" style="15" customWidth="1"/>
    <col min="7" max="7" width="14.7109375" style="15" customWidth="1"/>
    <col min="8" max="12" width="14.7109375" style="10" customWidth="1"/>
    <col min="13" max="16384" width="9.140625" style="15"/>
  </cols>
  <sheetData>
    <row r="1" spans="1:12" ht="6.75" customHeight="1" thickTop="1">
      <c r="A1" s="511"/>
      <c r="B1" s="511"/>
      <c r="C1" s="511"/>
      <c r="D1" s="511"/>
      <c r="E1" s="511"/>
      <c r="F1" s="511"/>
      <c r="G1" s="511"/>
      <c r="H1" s="511"/>
      <c r="I1" s="511"/>
      <c r="J1" s="511"/>
      <c r="K1" s="511"/>
      <c r="L1" s="511"/>
    </row>
    <row r="2" spans="1:12" s="10" customFormat="1" ht="13.5" thickBot="1">
      <c r="A2" s="624">
        <v>24</v>
      </c>
      <c r="B2" s="625" t="s">
        <v>239</v>
      </c>
      <c r="C2" s="165"/>
      <c r="D2" s="165"/>
      <c r="E2" s="308" t="s">
        <v>710</v>
      </c>
      <c r="F2" s="308"/>
      <c r="G2" s="308"/>
      <c r="H2" s="308"/>
      <c r="I2" s="59"/>
      <c r="J2" s="165"/>
      <c r="K2" s="165"/>
      <c r="L2" s="165"/>
    </row>
    <row r="3" spans="1:12" ht="13.5" thickBot="1">
      <c r="A3" s="160"/>
      <c r="B3" s="244"/>
      <c r="C3" s="244"/>
      <c r="D3" s="244"/>
      <c r="E3" s="244"/>
      <c r="F3" s="244"/>
      <c r="G3" s="626" t="s">
        <v>113</v>
      </c>
      <c r="H3" s="1205" t="s">
        <v>114</v>
      </c>
      <c r="I3" s="1206"/>
      <c r="J3" s="627" t="s">
        <v>115</v>
      </c>
      <c r="K3" s="628" t="s">
        <v>116</v>
      </c>
      <c r="L3" s="629" t="s">
        <v>117</v>
      </c>
    </row>
    <row r="4" spans="1:12">
      <c r="A4" s="160"/>
      <c r="B4" s="394"/>
      <c r="C4" s="343"/>
      <c r="D4" s="343"/>
      <c r="E4" s="343"/>
      <c r="F4" s="343"/>
      <c r="G4" s="630" t="s">
        <v>52</v>
      </c>
      <c r="H4" s="1104" t="s">
        <v>704</v>
      </c>
      <c r="I4" s="1207"/>
      <c r="J4" s="630" t="s">
        <v>705</v>
      </c>
      <c r="K4" s="630" t="s">
        <v>707</v>
      </c>
      <c r="L4" s="630" t="s">
        <v>157</v>
      </c>
    </row>
    <row r="5" spans="1:12" ht="13.5" thickBot="1">
      <c r="A5" s="160"/>
      <c r="B5" s="631" t="s">
        <v>240</v>
      </c>
      <c r="C5" s="245"/>
      <c r="D5" s="245"/>
      <c r="E5" s="245"/>
      <c r="F5" s="245"/>
      <c r="G5" s="632" t="s">
        <v>703</v>
      </c>
      <c r="H5" s="633" t="s">
        <v>241</v>
      </c>
      <c r="I5" s="634" t="s">
        <v>242</v>
      </c>
      <c r="J5" s="632" t="s">
        <v>706</v>
      </c>
      <c r="K5" s="632" t="s">
        <v>585</v>
      </c>
      <c r="L5" s="632" t="s">
        <v>706</v>
      </c>
    </row>
    <row r="6" spans="1:12" ht="13.5" thickTop="1">
      <c r="A6" s="160"/>
      <c r="B6" s="635" t="s">
        <v>295</v>
      </c>
      <c r="C6" s="636" t="s">
        <v>686</v>
      </c>
      <c r="D6" s="165"/>
      <c r="E6" s="165"/>
      <c r="F6" s="165"/>
      <c r="G6" s="637"/>
      <c r="H6" s="556"/>
      <c r="I6" s="556"/>
      <c r="J6" s="556"/>
      <c r="K6" s="556"/>
      <c r="L6" s="556"/>
    </row>
    <row r="7" spans="1:12">
      <c r="A7" s="160"/>
      <c r="B7" s="638">
        <v>1</v>
      </c>
      <c r="C7" s="59" t="s">
        <v>507</v>
      </c>
      <c r="D7" s="165"/>
      <c r="E7" s="165"/>
      <c r="F7" s="165"/>
      <c r="G7" s="246">
        <v>0</v>
      </c>
      <c r="H7" s="639"/>
      <c r="I7" s="639"/>
      <c r="J7" s="639"/>
      <c r="K7" s="100">
        <v>0</v>
      </c>
      <c r="L7" s="100">
        <v>0</v>
      </c>
    </row>
    <row r="8" spans="1:12" ht="15" customHeight="1">
      <c r="A8" s="160"/>
      <c r="B8" s="638">
        <v>2</v>
      </c>
      <c r="C8" s="59" t="s">
        <v>499</v>
      </c>
      <c r="D8" s="165"/>
      <c r="E8" s="165"/>
      <c r="F8" s="165"/>
      <c r="G8" s="70"/>
      <c r="H8" s="640"/>
      <c r="I8" s="640"/>
      <c r="J8" s="639"/>
      <c r="K8" s="69"/>
      <c r="L8" s="69"/>
    </row>
    <row r="9" spans="1:12" ht="15" customHeight="1">
      <c r="A9" s="160"/>
      <c r="B9" s="638">
        <v>3</v>
      </c>
      <c r="C9" s="59" t="s">
        <v>243</v>
      </c>
      <c r="D9" s="59"/>
      <c r="E9" s="59"/>
      <c r="F9" s="59"/>
      <c r="G9" s="70"/>
      <c r="H9" s="69"/>
      <c r="I9" s="640"/>
      <c r="J9" s="639"/>
      <c r="K9" s="69"/>
      <c r="L9" s="69"/>
    </row>
    <row r="10" spans="1:12" ht="15" customHeight="1">
      <c r="A10" s="160"/>
      <c r="B10" s="638">
        <v>4</v>
      </c>
      <c r="C10" s="59" t="s">
        <v>500</v>
      </c>
      <c r="D10" s="59"/>
      <c r="E10" s="59"/>
      <c r="F10" s="59"/>
      <c r="G10" s="70"/>
      <c r="H10" s="69"/>
      <c r="I10" s="640"/>
      <c r="J10" s="639"/>
      <c r="K10" s="69"/>
      <c r="L10" s="69"/>
    </row>
    <row r="11" spans="1:12" ht="15" customHeight="1" thickBot="1">
      <c r="A11" s="160"/>
      <c r="B11" s="638">
        <v>5</v>
      </c>
      <c r="C11" s="59" t="s">
        <v>157</v>
      </c>
      <c r="D11" s="968"/>
      <c r="E11" s="1046"/>
      <c r="F11" s="59"/>
      <c r="G11" s="70"/>
      <c r="H11" s="69"/>
      <c r="I11" s="69"/>
      <c r="J11" s="639"/>
      <c r="K11" s="69"/>
      <c r="L11" s="69"/>
    </row>
    <row r="12" spans="1:12" ht="15" customHeight="1" thickBot="1">
      <c r="A12" s="160"/>
      <c r="B12" s="544"/>
      <c r="C12" s="59"/>
      <c r="D12" s="165"/>
      <c r="E12" s="166" t="s">
        <v>244</v>
      </c>
      <c r="F12" s="59"/>
      <c r="G12" s="641">
        <f>SUM(G7:G11)</f>
        <v>0</v>
      </c>
      <c r="H12" s="642">
        <f>SUM(H9:H11)</f>
        <v>0</v>
      </c>
      <c r="I12" s="642">
        <f>SUM(I11)</f>
        <v>0</v>
      </c>
      <c r="J12" s="639"/>
      <c r="K12" s="642">
        <f>SUM(K7:K11)</f>
        <v>0</v>
      </c>
      <c r="L12" s="642">
        <f>SUM(L7:L11)</f>
        <v>0</v>
      </c>
    </row>
    <row r="13" spans="1:12" ht="6.75" customHeight="1">
      <c r="A13" s="160"/>
      <c r="B13" s="544"/>
      <c r="C13" s="59"/>
      <c r="D13" s="59"/>
      <c r="E13" s="59"/>
      <c r="F13" s="59"/>
      <c r="G13" s="643"/>
      <c r="H13" s="556"/>
      <c r="I13" s="556"/>
      <c r="J13" s="556"/>
      <c r="K13" s="556"/>
      <c r="L13" s="556"/>
    </row>
    <row r="14" spans="1:12">
      <c r="A14" s="160"/>
      <c r="B14" s="544" t="s">
        <v>296</v>
      </c>
      <c r="C14" s="464" t="s">
        <v>245</v>
      </c>
      <c r="D14" s="59"/>
      <c r="E14" s="59"/>
      <c r="F14" s="59"/>
      <c r="G14" s="643"/>
      <c r="H14" s="556"/>
      <c r="I14" s="556"/>
      <c r="J14" s="556"/>
      <c r="K14" s="556"/>
      <c r="L14" s="556"/>
    </row>
    <row r="15" spans="1:12">
      <c r="A15" s="160"/>
      <c r="B15" s="638">
        <v>1</v>
      </c>
      <c r="C15" s="59" t="s">
        <v>301</v>
      </c>
      <c r="D15" s="59"/>
      <c r="E15" s="59"/>
      <c r="F15" s="59"/>
      <c r="G15" s="246">
        <v>0</v>
      </c>
      <c r="H15" s="100">
        <v>0</v>
      </c>
      <c r="I15" s="100">
        <v>0</v>
      </c>
      <c r="J15" s="100">
        <v>0</v>
      </c>
      <c r="K15" s="100">
        <v>0</v>
      </c>
      <c r="L15" s="100">
        <v>0</v>
      </c>
    </row>
    <row r="16" spans="1:12">
      <c r="A16" s="160"/>
      <c r="B16" s="644">
        <v>2</v>
      </c>
      <c r="C16" s="60" t="s">
        <v>958</v>
      </c>
      <c r="D16" s="59"/>
      <c r="E16" s="59"/>
      <c r="F16" s="59"/>
      <c r="G16" s="247"/>
      <c r="H16" s="640"/>
      <c r="I16" s="640"/>
      <c r="J16" s="100"/>
      <c r="K16" s="100"/>
      <c r="L16" s="100"/>
    </row>
    <row r="17" spans="1:12" ht="15" customHeight="1">
      <c r="A17" s="160"/>
      <c r="B17" s="638">
        <v>3</v>
      </c>
      <c r="C17" s="59" t="s">
        <v>246</v>
      </c>
      <c r="D17" s="59"/>
      <c r="E17" s="59"/>
      <c r="F17" s="59"/>
      <c r="G17" s="247"/>
      <c r="H17" s="640"/>
      <c r="I17" s="640"/>
      <c r="J17" s="640"/>
      <c r="K17" s="69"/>
      <c r="L17" s="69"/>
    </row>
    <row r="18" spans="1:12" ht="15" customHeight="1">
      <c r="A18" s="160"/>
      <c r="B18" s="638">
        <v>4</v>
      </c>
      <c r="C18" s="59" t="s">
        <v>358</v>
      </c>
      <c r="D18" s="59"/>
      <c r="E18" s="59"/>
      <c r="F18" s="59"/>
      <c r="G18" s="247"/>
      <c r="H18" s="69"/>
      <c r="I18" s="69"/>
      <c r="J18" s="69"/>
      <c r="K18" s="69"/>
      <c r="L18" s="69"/>
    </row>
    <row r="19" spans="1:12" ht="15" customHeight="1" thickBot="1">
      <c r="A19" s="160"/>
      <c r="B19" s="638">
        <v>5</v>
      </c>
      <c r="C19" s="59" t="s">
        <v>408</v>
      </c>
      <c r="D19" s="968"/>
      <c r="E19" s="1046"/>
      <c r="F19" s="59"/>
      <c r="G19" s="70"/>
      <c r="H19" s="69"/>
      <c r="I19" s="69"/>
      <c r="J19" s="69"/>
      <c r="K19" s="69"/>
      <c r="L19" s="69"/>
    </row>
    <row r="20" spans="1:12" ht="15" customHeight="1" thickBot="1">
      <c r="A20" s="160"/>
      <c r="B20" s="544"/>
      <c r="C20" s="59"/>
      <c r="D20" s="165"/>
      <c r="E20" s="166" t="s">
        <v>244</v>
      </c>
      <c r="F20" s="59"/>
      <c r="G20" s="641">
        <f>SUM(G15:G19)</f>
        <v>0</v>
      </c>
      <c r="H20" s="642">
        <f>H15+H18+H19</f>
        <v>0</v>
      </c>
      <c r="I20" s="642">
        <f>I15+I18+I19</f>
        <v>0</v>
      </c>
      <c r="J20" s="642">
        <f>J15+J16+J18+J19</f>
        <v>0</v>
      </c>
      <c r="K20" s="642">
        <f>SUM(K15:K19)</f>
        <v>0</v>
      </c>
      <c r="L20" s="642">
        <f>SUM(L15:L19)</f>
        <v>0</v>
      </c>
    </row>
    <row r="21" spans="1:12" ht="6.75" customHeight="1">
      <c r="A21" s="160"/>
      <c r="B21" s="544"/>
      <c r="C21" s="59"/>
      <c r="D21" s="59"/>
      <c r="E21" s="59"/>
      <c r="F21" s="59"/>
      <c r="G21" s="643"/>
      <c r="H21" s="556"/>
      <c r="I21" s="556"/>
      <c r="J21" s="556"/>
      <c r="K21" s="556"/>
      <c r="L21" s="556"/>
    </row>
    <row r="22" spans="1:12">
      <c r="A22" s="160"/>
      <c r="B22" s="645" t="s">
        <v>298</v>
      </c>
      <c r="C22" s="464" t="s">
        <v>694</v>
      </c>
      <c r="D22" s="59"/>
      <c r="E22" s="59"/>
      <c r="F22" s="59"/>
      <c r="G22" s="643"/>
      <c r="H22" s="556"/>
      <c r="I22" s="556"/>
      <c r="J22" s="556"/>
      <c r="K22" s="556"/>
      <c r="L22" s="556"/>
    </row>
    <row r="23" spans="1:12">
      <c r="A23" s="160"/>
      <c r="B23" s="638">
        <v>1</v>
      </c>
      <c r="C23" s="59" t="s">
        <v>302</v>
      </c>
      <c r="D23" s="59"/>
      <c r="E23" s="59"/>
      <c r="F23" s="59"/>
      <c r="G23" s="246">
        <v>0</v>
      </c>
      <c r="H23" s="100">
        <v>0</v>
      </c>
      <c r="I23" s="100">
        <v>0</v>
      </c>
      <c r="J23" s="100">
        <v>0</v>
      </c>
      <c r="K23" s="100">
        <v>0</v>
      </c>
      <c r="L23" s="100">
        <v>0</v>
      </c>
    </row>
    <row r="24" spans="1:12" ht="15" customHeight="1">
      <c r="A24" s="160"/>
      <c r="B24" s="638">
        <v>2</v>
      </c>
      <c r="C24" s="59" t="s">
        <v>23</v>
      </c>
      <c r="D24" s="59"/>
      <c r="E24" s="59"/>
      <c r="F24" s="59"/>
      <c r="G24" s="70"/>
      <c r="H24" s="69"/>
      <c r="I24" s="69"/>
      <c r="J24" s="69"/>
      <c r="K24" s="69"/>
      <c r="L24" s="69"/>
    </row>
    <row r="25" spans="1:12" ht="15" customHeight="1">
      <c r="A25" s="160"/>
      <c r="B25" s="638">
        <v>3</v>
      </c>
      <c r="C25" s="59" t="s">
        <v>303</v>
      </c>
      <c r="D25" s="59"/>
      <c r="E25" s="59"/>
      <c r="F25" s="59"/>
      <c r="G25" s="70"/>
      <c r="H25" s="69"/>
      <c r="I25" s="69"/>
      <c r="J25" s="69"/>
      <c r="K25" s="69"/>
      <c r="L25" s="69"/>
    </row>
    <row r="26" spans="1:12" ht="15" customHeight="1">
      <c r="A26" s="160"/>
      <c r="B26" s="638">
        <v>4</v>
      </c>
      <c r="C26" s="60" t="s">
        <v>1032</v>
      </c>
      <c r="D26" s="59"/>
      <c r="E26" s="59"/>
      <c r="F26" s="59"/>
      <c r="G26" s="70"/>
      <c r="H26" s="69"/>
      <c r="I26" s="69"/>
      <c r="J26" s="69"/>
      <c r="K26" s="69"/>
      <c r="L26" s="69"/>
    </row>
    <row r="27" spans="1:12" ht="15" customHeight="1">
      <c r="A27" s="160"/>
      <c r="B27" s="638">
        <v>5</v>
      </c>
      <c r="C27" s="60" t="s">
        <v>1030</v>
      </c>
      <c r="D27" s="59"/>
      <c r="E27" s="59"/>
      <c r="F27" s="59"/>
      <c r="G27" s="70"/>
      <c r="H27" s="69"/>
      <c r="I27" s="69"/>
      <c r="J27" s="69"/>
      <c r="K27" s="69"/>
      <c r="L27" s="69"/>
    </row>
    <row r="28" spans="1:12" ht="15" customHeight="1">
      <c r="A28" s="160"/>
      <c r="B28" s="638">
        <v>6</v>
      </c>
      <c r="C28" s="60" t="s">
        <v>1031</v>
      </c>
      <c r="D28" s="59"/>
      <c r="E28" s="59"/>
      <c r="F28" s="59"/>
      <c r="G28" s="70"/>
      <c r="H28" s="69"/>
      <c r="I28" s="69"/>
      <c r="J28" s="69"/>
      <c r="K28" s="69"/>
      <c r="L28" s="69"/>
    </row>
    <row r="29" spans="1:12" ht="15" customHeight="1" thickBot="1">
      <c r="A29" s="160"/>
      <c r="B29" s="638">
        <v>7</v>
      </c>
      <c r="C29" s="59" t="s">
        <v>304</v>
      </c>
      <c r="D29" s="59"/>
      <c r="E29" s="59"/>
      <c r="F29" s="59"/>
      <c r="G29" s="70"/>
      <c r="H29" s="69"/>
      <c r="I29" s="69"/>
      <c r="J29" s="69"/>
      <c r="K29" s="69"/>
      <c r="L29" s="69"/>
    </row>
    <row r="30" spans="1:12" ht="15" customHeight="1" thickBot="1">
      <c r="A30" s="160"/>
      <c r="B30" s="544"/>
      <c r="C30" s="59"/>
      <c r="D30" s="165"/>
      <c r="E30" s="166" t="s">
        <v>244</v>
      </c>
      <c r="F30" s="59"/>
      <c r="G30" s="641">
        <f t="shared" ref="G30:L30" si="0">SUM(G23:G29)</f>
        <v>0</v>
      </c>
      <c r="H30" s="642">
        <f t="shared" si="0"/>
        <v>0</v>
      </c>
      <c r="I30" s="642">
        <f t="shared" si="0"/>
        <v>0</v>
      </c>
      <c r="J30" s="642">
        <f t="shared" si="0"/>
        <v>0</v>
      </c>
      <c r="K30" s="642">
        <f t="shared" si="0"/>
        <v>0</v>
      </c>
      <c r="L30" s="642">
        <f t="shared" si="0"/>
        <v>0</v>
      </c>
    </row>
    <row r="31" spans="1:12" ht="6.75" customHeight="1">
      <c r="A31" s="160"/>
      <c r="B31" s="544"/>
      <c r="C31" s="59"/>
      <c r="D31" s="59"/>
      <c r="E31" s="59"/>
      <c r="F31" s="59"/>
      <c r="G31" s="643"/>
      <c r="H31" s="556"/>
      <c r="I31" s="556"/>
      <c r="J31" s="556"/>
      <c r="K31" s="556"/>
      <c r="L31" s="556"/>
    </row>
    <row r="32" spans="1:12">
      <c r="A32" s="160"/>
      <c r="B32" s="645" t="s">
        <v>299</v>
      </c>
      <c r="C32" s="464" t="s">
        <v>305</v>
      </c>
      <c r="D32" s="59"/>
      <c r="E32" s="59"/>
      <c r="F32" s="59"/>
      <c r="G32" s="643"/>
      <c r="H32" s="556"/>
      <c r="I32" s="556"/>
      <c r="J32" s="556"/>
      <c r="K32" s="556"/>
      <c r="L32" s="556"/>
    </row>
    <row r="33" spans="1:12">
      <c r="A33" s="160"/>
      <c r="B33" s="638">
        <v>1</v>
      </c>
      <c r="C33" s="59" t="s">
        <v>247</v>
      </c>
      <c r="D33" s="59"/>
      <c r="E33" s="59"/>
      <c r="F33" s="59"/>
      <c r="G33" s="246">
        <v>0</v>
      </c>
      <c r="H33" s="100">
        <v>0</v>
      </c>
      <c r="I33" s="100">
        <v>0</v>
      </c>
      <c r="J33" s="100">
        <v>0</v>
      </c>
      <c r="K33" s="100">
        <v>0</v>
      </c>
      <c r="L33" s="100">
        <v>0</v>
      </c>
    </row>
    <row r="34" spans="1:12" ht="15" customHeight="1">
      <c r="A34" s="160"/>
      <c r="B34" s="638">
        <v>2</v>
      </c>
      <c r="C34" s="59" t="s">
        <v>248</v>
      </c>
      <c r="D34" s="59"/>
      <c r="E34" s="59"/>
      <c r="F34" s="59"/>
      <c r="G34" s="70"/>
      <c r="H34" s="69"/>
      <c r="I34" s="69"/>
      <c r="J34" s="69"/>
      <c r="K34" s="69"/>
      <c r="L34" s="69"/>
    </row>
    <row r="35" spans="1:12" ht="15" customHeight="1">
      <c r="A35" s="160"/>
      <c r="B35" s="638">
        <v>3</v>
      </c>
      <c r="C35" s="59" t="s">
        <v>539</v>
      </c>
      <c r="D35" s="59"/>
      <c r="E35" s="59"/>
      <c r="F35" s="59"/>
      <c r="G35" s="70"/>
      <c r="H35" s="69"/>
      <c r="I35" s="69"/>
      <c r="J35" s="69"/>
      <c r="K35" s="69"/>
      <c r="L35" s="69"/>
    </row>
    <row r="36" spans="1:12" ht="15" customHeight="1">
      <c r="A36" s="160"/>
      <c r="B36" s="638">
        <v>4</v>
      </c>
      <c r="C36" s="60" t="s">
        <v>676</v>
      </c>
      <c r="D36" s="59"/>
      <c r="E36" s="59"/>
      <c r="F36" s="59"/>
      <c r="G36" s="70"/>
      <c r="H36" s="69"/>
      <c r="I36" s="69"/>
      <c r="J36" s="69"/>
      <c r="K36" s="69"/>
      <c r="L36" s="69"/>
    </row>
    <row r="37" spans="1:12" ht="15" customHeight="1">
      <c r="A37" s="160"/>
      <c r="B37" s="638">
        <v>5</v>
      </c>
      <c r="C37" s="60" t="s">
        <v>957</v>
      </c>
      <c r="D37" s="59"/>
      <c r="E37" s="59"/>
      <c r="F37" s="59"/>
      <c r="G37" s="70"/>
      <c r="H37" s="69"/>
      <c r="I37" s="69"/>
      <c r="J37" s="69"/>
      <c r="K37" s="69"/>
      <c r="L37" s="69"/>
    </row>
    <row r="38" spans="1:12" ht="15" customHeight="1">
      <c r="A38" s="160"/>
      <c r="B38" s="638">
        <v>6</v>
      </c>
      <c r="C38" s="59" t="s">
        <v>408</v>
      </c>
      <c r="D38" s="968"/>
      <c r="E38" s="1046"/>
      <c r="F38" s="59"/>
      <c r="G38" s="70"/>
      <c r="H38" s="69"/>
      <c r="I38" s="69"/>
      <c r="J38" s="69"/>
      <c r="K38" s="69"/>
      <c r="L38" s="69"/>
    </row>
    <row r="39" spans="1:12" ht="15" customHeight="1" thickBot="1">
      <c r="A39" s="160"/>
      <c r="B39" s="644"/>
      <c r="C39" s="59"/>
      <c r="D39" s="968"/>
      <c r="E39" s="1046"/>
      <c r="F39" s="59"/>
      <c r="G39" s="361"/>
      <c r="H39" s="362"/>
      <c r="I39" s="362"/>
      <c r="J39" s="362"/>
      <c r="K39" s="362"/>
      <c r="L39" s="362"/>
    </row>
    <row r="40" spans="1:12" ht="15" customHeight="1" thickBot="1">
      <c r="A40" s="160"/>
      <c r="B40" s="544"/>
      <c r="C40" s="59"/>
      <c r="D40" s="165"/>
      <c r="E40" s="166" t="s">
        <v>244</v>
      </c>
      <c r="F40" s="59"/>
      <c r="G40" s="641">
        <f>SUM(G33:G39)</f>
        <v>0</v>
      </c>
      <c r="H40" s="641">
        <f t="shared" ref="H40:L40" si="1">SUM(H33:H39)</f>
        <v>0</v>
      </c>
      <c r="I40" s="641">
        <f t="shared" si="1"/>
        <v>0</v>
      </c>
      <c r="J40" s="641">
        <f t="shared" si="1"/>
        <v>0</v>
      </c>
      <c r="K40" s="641">
        <f t="shared" si="1"/>
        <v>0</v>
      </c>
      <c r="L40" s="641">
        <f t="shared" si="1"/>
        <v>0</v>
      </c>
    </row>
    <row r="41" spans="1:12" ht="6.75" customHeight="1">
      <c r="A41" s="160"/>
      <c r="B41" s="544"/>
      <c r="C41" s="59"/>
      <c r="D41" s="59"/>
      <c r="E41" s="59"/>
      <c r="F41" s="59"/>
      <c r="G41" s="643"/>
      <c r="H41" s="556"/>
      <c r="I41" s="556"/>
      <c r="J41" s="556"/>
      <c r="K41" s="556"/>
      <c r="L41" s="556"/>
    </row>
    <row r="42" spans="1:12">
      <c r="A42" s="160"/>
      <c r="B42" s="645" t="s">
        <v>329</v>
      </c>
      <c r="C42" s="464" t="s">
        <v>272</v>
      </c>
      <c r="D42" s="59"/>
      <c r="E42" s="59"/>
      <c r="F42" s="59"/>
      <c r="G42" s="643"/>
      <c r="H42" s="556"/>
      <c r="I42" s="556"/>
      <c r="J42" s="556"/>
      <c r="K42" s="556"/>
      <c r="L42" s="556"/>
    </row>
    <row r="43" spans="1:12">
      <c r="A43" s="160"/>
      <c r="B43" s="638">
        <v>1</v>
      </c>
      <c r="C43" s="59" t="s">
        <v>540</v>
      </c>
      <c r="D43" s="59"/>
      <c r="E43" s="59"/>
      <c r="F43" s="59"/>
      <c r="G43" s="246">
        <v>0</v>
      </c>
      <c r="H43" s="100">
        <v>0</v>
      </c>
      <c r="I43" s="100">
        <v>0</v>
      </c>
      <c r="J43" s="100">
        <v>0</v>
      </c>
      <c r="K43" s="100">
        <v>0</v>
      </c>
      <c r="L43" s="100">
        <v>0</v>
      </c>
    </row>
    <row r="44" spans="1:12" ht="15" customHeight="1">
      <c r="A44" s="160"/>
      <c r="B44" s="638">
        <v>2</v>
      </c>
      <c r="C44" s="60" t="s">
        <v>449</v>
      </c>
      <c r="D44" s="59"/>
      <c r="E44" s="59"/>
      <c r="F44" s="59"/>
      <c r="G44" s="70"/>
      <c r="H44" s="69"/>
      <c r="I44" s="69"/>
      <c r="J44" s="69"/>
      <c r="K44" s="69"/>
      <c r="L44" s="69"/>
    </row>
    <row r="45" spans="1:12" ht="15" customHeight="1">
      <c r="A45" s="160"/>
      <c r="B45" s="638">
        <v>3</v>
      </c>
      <c r="C45" s="59" t="s">
        <v>463</v>
      </c>
      <c r="D45" s="59"/>
      <c r="E45" s="59"/>
      <c r="F45" s="59"/>
      <c r="G45" s="70"/>
      <c r="H45" s="69"/>
      <c r="I45" s="69"/>
      <c r="J45" s="69"/>
      <c r="K45" s="69"/>
      <c r="L45" s="69"/>
    </row>
    <row r="46" spans="1:12" ht="15" customHeight="1">
      <c r="A46" s="160"/>
      <c r="B46" s="638">
        <v>4</v>
      </c>
      <c r="C46" s="59" t="s">
        <v>253</v>
      </c>
      <c r="D46" s="59"/>
      <c r="E46" s="59"/>
      <c r="F46" s="59"/>
      <c r="G46" s="70"/>
      <c r="H46" s="69"/>
      <c r="I46" s="69"/>
      <c r="J46" s="69"/>
      <c r="K46" s="69"/>
      <c r="L46" s="69"/>
    </row>
    <row r="47" spans="1:12" ht="15" customHeight="1">
      <c r="A47" s="160"/>
      <c r="B47" s="638">
        <v>5</v>
      </c>
      <c r="C47" s="59" t="s">
        <v>519</v>
      </c>
      <c r="D47" s="59"/>
      <c r="E47" s="59"/>
      <c r="F47" s="59"/>
      <c r="G47" s="70"/>
      <c r="H47" s="69"/>
      <c r="I47" s="69"/>
      <c r="J47" s="69"/>
      <c r="K47" s="69"/>
      <c r="L47" s="69"/>
    </row>
    <row r="48" spans="1:12" ht="15" customHeight="1">
      <c r="A48" s="160"/>
      <c r="B48" s="638">
        <v>6</v>
      </c>
      <c r="C48" s="59" t="s">
        <v>357</v>
      </c>
      <c r="D48" s="59"/>
      <c r="E48" s="59"/>
      <c r="F48" s="59"/>
      <c r="G48" s="70"/>
      <c r="H48" s="69"/>
      <c r="I48" s="69"/>
      <c r="J48" s="69"/>
      <c r="K48" s="69"/>
      <c r="L48" s="69"/>
    </row>
    <row r="49" spans="1:12" ht="15" customHeight="1">
      <c r="A49" s="160"/>
      <c r="B49" s="638">
        <v>7</v>
      </c>
      <c r="C49" s="59" t="s">
        <v>308</v>
      </c>
      <c r="D49" s="59"/>
      <c r="E49" s="59"/>
      <c r="F49" s="59"/>
      <c r="G49" s="70"/>
      <c r="H49" s="69"/>
      <c r="I49" s="69"/>
      <c r="J49" s="69"/>
      <c r="K49" s="69"/>
      <c r="L49" s="69"/>
    </row>
    <row r="50" spans="1:12" ht="15" customHeight="1">
      <c r="A50" s="160"/>
      <c r="B50" s="638">
        <v>8</v>
      </c>
      <c r="C50" s="59" t="s">
        <v>356</v>
      </c>
      <c r="D50" s="59"/>
      <c r="E50" s="59"/>
      <c r="F50" s="59"/>
      <c r="G50" s="70"/>
      <c r="H50" s="69"/>
      <c r="I50" s="69"/>
      <c r="J50" s="69"/>
      <c r="K50" s="69"/>
      <c r="L50" s="69"/>
    </row>
    <row r="51" spans="1:12" ht="15" customHeight="1">
      <c r="A51" s="160"/>
      <c r="B51" s="638">
        <v>9</v>
      </c>
      <c r="C51" s="59" t="s">
        <v>309</v>
      </c>
      <c r="D51" s="59"/>
      <c r="E51" s="59"/>
      <c r="F51" s="59"/>
      <c r="G51" s="70"/>
      <c r="H51" s="69"/>
      <c r="I51" s="69"/>
      <c r="J51" s="69"/>
      <c r="K51" s="69"/>
      <c r="L51" s="69"/>
    </row>
    <row r="52" spans="1:12" ht="15" customHeight="1">
      <c r="A52" s="160"/>
      <c r="B52" s="638">
        <v>10</v>
      </c>
      <c r="C52" s="59" t="s">
        <v>249</v>
      </c>
      <c r="D52" s="59"/>
      <c r="E52" s="59"/>
      <c r="F52" s="59"/>
      <c r="G52" s="70"/>
      <c r="H52" s="69"/>
      <c r="I52" s="69"/>
      <c r="J52" s="69"/>
      <c r="K52" s="69"/>
      <c r="L52" s="69"/>
    </row>
    <row r="53" spans="1:12" ht="15" customHeight="1">
      <c r="A53" s="160"/>
      <c r="B53" s="638">
        <v>11</v>
      </c>
      <c r="C53" s="59" t="s">
        <v>441</v>
      </c>
      <c r="D53" s="59"/>
      <c r="E53" s="59"/>
      <c r="F53" s="59"/>
      <c r="G53" s="70"/>
      <c r="H53" s="69"/>
      <c r="I53" s="69"/>
      <c r="J53" s="69"/>
      <c r="K53" s="69"/>
      <c r="L53" s="69"/>
    </row>
    <row r="54" spans="1:12" ht="15" customHeight="1" thickBot="1">
      <c r="A54" s="160"/>
      <c r="B54" s="644">
        <v>12</v>
      </c>
      <c r="C54" s="59" t="s">
        <v>408</v>
      </c>
      <c r="D54" s="968"/>
      <c r="E54" s="1046"/>
      <c r="F54" s="59"/>
      <c r="G54" s="70"/>
      <c r="H54" s="69"/>
      <c r="I54" s="69"/>
      <c r="J54" s="69"/>
      <c r="K54" s="69"/>
      <c r="L54" s="69"/>
    </row>
    <row r="55" spans="1:12" ht="15" customHeight="1" thickBot="1">
      <c r="A55" s="160"/>
      <c r="B55" s="253"/>
      <c r="C55" s="59"/>
      <c r="D55" s="165"/>
      <c r="E55" s="166" t="s">
        <v>244</v>
      </c>
      <c r="F55" s="59"/>
      <c r="G55" s="641">
        <f>SUM(G43:G54)</f>
        <v>0</v>
      </c>
      <c r="H55" s="642">
        <f>SUM(H43:H54)</f>
        <v>0</v>
      </c>
      <c r="I55" s="642">
        <f t="shared" ref="I55:L55" si="2">SUM(I43:I54)</f>
        <v>0</v>
      </c>
      <c r="J55" s="642">
        <f t="shared" si="2"/>
        <v>0</v>
      </c>
      <c r="K55" s="642">
        <f t="shared" si="2"/>
        <v>0</v>
      </c>
      <c r="L55" s="642">
        <f t="shared" si="2"/>
        <v>0</v>
      </c>
    </row>
    <row r="56" spans="1:12" ht="15" customHeight="1" thickBot="1">
      <c r="A56" s="165"/>
      <c r="B56" s="398" t="s">
        <v>250</v>
      </c>
      <c r="C56" s="244"/>
      <c r="D56" s="344"/>
      <c r="E56" s="344"/>
      <c r="F56" s="344"/>
      <c r="G56" s="646">
        <f>G12+G20+G30+G40+G55</f>
        <v>0</v>
      </c>
      <c r="H56" s="646">
        <f t="shared" ref="H56:J56" si="3">H12+H20+H30+H40+H55</f>
        <v>0</v>
      </c>
      <c r="I56" s="646">
        <f t="shared" si="3"/>
        <v>0</v>
      </c>
      <c r="J56" s="646">
        <f t="shared" si="3"/>
        <v>0</v>
      </c>
      <c r="K56" s="646">
        <f>K12+K20+K30+K40+K55</f>
        <v>0</v>
      </c>
      <c r="L56" s="646">
        <f t="shared" ref="L56" si="4">L12+L20+L30+L40+L55</f>
        <v>0</v>
      </c>
    </row>
    <row r="57" spans="1:12">
      <c r="A57" s="595"/>
      <c r="B57" s="165"/>
      <c r="C57" s="165"/>
      <c r="D57" s="165"/>
      <c r="E57" s="165"/>
      <c r="F57" s="165"/>
      <c r="G57" s="165"/>
      <c r="H57" s="165"/>
      <c r="I57" s="165"/>
      <c r="J57" s="165"/>
      <c r="K57" s="165"/>
      <c r="L57" s="165"/>
    </row>
    <row r="58" spans="1:12" ht="13.5" thickBot="1">
      <c r="A58" s="245"/>
      <c r="B58" s="245"/>
      <c r="C58" s="245"/>
      <c r="D58" s="245"/>
      <c r="E58" s="245"/>
      <c r="F58" s="245"/>
      <c r="G58" s="245"/>
      <c r="H58" s="245"/>
      <c r="I58" s="245"/>
      <c r="J58" s="245"/>
      <c r="K58" s="245"/>
      <c r="L58" s="245"/>
    </row>
    <row r="59" spans="1:12" ht="13.5" thickTop="1">
      <c r="A59" s="160"/>
      <c r="B59" s="160"/>
      <c r="C59" s="160"/>
      <c r="D59" s="160"/>
      <c r="E59" s="160"/>
      <c r="F59" s="160"/>
      <c r="G59" s="160"/>
      <c r="H59" s="165"/>
      <c r="I59" s="165"/>
      <c r="J59" s="165"/>
      <c r="K59" s="165"/>
      <c r="L59" s="647" t="s">
        <v>8</v>
      </c>
    </row>
    <row r="60" spans="1:12">
      <c r="A60" s="160"/>
      <c r="B60" s="160"/>
      <c r="C60" s="160"/>
      <c r="D60" s="160"/>
      <c r="E60" s="160"/>
      <c r="F60" s="160"/>
      <c r="G60" s="160"/>
      <c r="H60" s="165"/>
      <c r="I60" s="165"/>
      <c r="J60" s="165"/>
      <c r="K60" s="165"/>
      <c r="L60" s="165"/>
    </row>
    <row r="61" spans="1:12">
      <c r="A61" s="160"/>
      <c r="B61" s="160"/>
      <c r="C61" s="160"/>
      <c r="D61" s="160"/>
      <c r="E61" s="160"/>
      <c r="F61" s="160"/>
      <c r="G61" s="160"/>
      <c r="H61" s="165"/>
      <c r="I61" s="165"/>
      <c r="J61" s="165"/>
      <c r="K61" s="165"/>
      <c r="L61" s="165"/>
    </row>
    <row r="62" spans="1:12">
      <c r="A62" s="160"/>
      <c r="B62" s="160"/>
      <c r="C62" s="160"/>
      <c r="D62" s="160"/>
      <c r="E62" s="160"/>
      <c r="F62" s="160"/>
      <c r="G62" s="160"/>
      <c r="H62" s="165"/>
      <c r="I62" s="165"/>
      <c r="J62" s="165"/>
      <c r="K62" s="165"/>
      <c r="L62" s="165"/>
    </row>
    <row r="63" spans="1:12">
      <c r="A63" s="160"/>
      <c r="B63" s="160"/>
      <c r="C63" s="160"/>
      <c r="D63" s="160"/>
      <c r="E63" s="160"/>
      <c r="F63" s="160"/>
      <c r="G63" s="160"/>
      <c r="H63" s="165"/>
      <c r="I63" s="165"/>
      <c r="J63" s="165"/>
      <c r="K63" s="165"/>
      <c r="L63" s="165"/>
    </row>
    <row r="64" spans="1:12">
      <c r="A64" s="160"/>
      <c r="B64" s="160"/>
      <c r="C64" s="160"/>
      <c r="D64" s="160"/>
      <c r="E64" s="160"/>
      <c r="F64" s="160"/>
      <c r="G64" s="160"/>
      <c r="H64" s="165"/>
      <c r="I64" s="165"/>
      <c r="J64" s="165"/>
      <c r="K64" s="165"/>
      <c r="L64" s="165"/>
    </row>
    <row r="65" spans="1:12">
      <c r="A65" s="160"/>
      <c r="B65" s="160"/>
      <c r="C65" s="160"/>
      <c r="D65" s="160"/>
      <c r="E65" s="160"/>
      <c r="F65" s="160"/>
      <c r="G65" s="160"/>
      <c r="H65" s="165"/>
      <c r="I65" s="165"/>
      <c r="J65" s="165"/>
      <c r="K65" s="165"/>
      <c r="L65" s="165"/>
    </row>
    <row r="66" spans="1:12">
      <c r="A66" s="160"/>
      <c r="B66" s="160"/>
      <c r="C66" s="160"/>
      <c r="D66" s="160"/>
      <c r="E66" s="160"/>
      <c r="F66" s="160"/>
      <c r="G66" s="160"/>
      <c r="H66" s="165"/>
      <c r="I66" s="165"/>
      <c r="J66" s="165"/>
      <c r="K66" s="165"/>
      <c r="L66" s="165"/>
    </row>
    <row r="67" spans="1:12">
      <c r="A67" s="160"/>
      <c r="B67" s="160"/>
      <c r="C67" s="160"/>
      <c r="D67" s="160"/>
      <c r="E67" s="160"/>
      <c r="F67" s="160"/>
      <c r="G67" s="160"/>
      <c r="H67" s="165"/>
      <c r="I67" s="165"/>
      <c r="J67" s="165"/>
      <c r="K67" s="165"/>
      <c r="L67" s="165"/>
    </row>
    <row r="68" spans="1:12">
      <c r="A68" s="160"/>
      <c r="B68" s="160"/>
      <c r="C68" s="160"/>
      <c r="D68" s="160"/>
      <c r="E68" s="160"/>
      <c r="F68" s="160"/>
      <c r="G68" s="160"/>
      <c r="H68" s="165"/>
      <c r="I68" s="165"/>
      <c r="J68" s="165"/>
      <c r="K68" s="165"/>
      <c r="L68" s="165"/>
    </row>
    <row r="69" spans="1:12">
      <c r="A69" s="160"/>
      <c r="B69" s="160"/>
      <c r="C69" s="160"/>
      <c r="D69" s="160"/>
      <c r="E69" s="160"/>
      <c r="F69" s="160"/>
      <c r="G69" s="160"/>
      <c r="H69" s="165"/>
      <c r="I69" s="165"/>
      <c r="J69" s="165"/>
      <c r="K69" s="165"/>
      <c r="L69" s="165"/>
    </row>
    <row r="70" spans="1:12">
      <c r="A70" s="160"/>
      <c r="B70" s="160"/>
      <c r="C70" s="160"/>
      <c r="D70" s="160"/>
      <c r="E70" s="160"/>
      <c r="F70" s="160"/>
      <c r="G70" s="160"/>
      <c r="H70" s="165"/>
      <c r="I70" s="165"/>
      <c r="J70" s="165"/>
      <c r="K70" s="165"/>
      <c r="L70" s="165"/>
    </row>
  </sheetData>
  <sheetProtection algorithmName="SHA-512" hashValue="VWDj3J8nIXsJ4H4/1kYLIfFrazAhMHGPuJsPco4pak0mncJZryH4HHfAE6HR/BqIAZuculGTQGkPrx7JTg2JEA==" saltValue="sxBO/rICiJIdRgVLz0y+Fg==" spinCount="100000" sheet="1" objects="1" scenarios="1" selectLockedCells="1"/>
  <mergeCells count="7">
    <mergeCell ref="H3:I3"/>
    <mergeCell ref="H4:I4"/>
    <mergeCell ref="D54:E54"/>
    <mergeCell ref="D11:E11"/>
    <mergeCell ref="D19:E19"/>
    <mergeCell ref="D38:E38"/>
    <mergeCell ref="D39:E39"/>
  </mergeCells>
  <phoneticPr fontId="14" type="noConversion"/>
  <printOptions horizontalCentered="1" verticalCentered="1"/>
  <pageMargins left="0.25" right="0.25" top="0.25" bottom="0.25" header="0.22" footer="0.23"/>
  <pageSetup scale="81"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L56"/>
  <sheetViews>
    <sheetView view="pageLayout" workbookViewId="0">
      <selection activeCell="K36" sqref="K36"/>
    </sheetView>
  </sheetViews>
  <sheetFormatPr defaultColWidth="8.85546875" defaultRowHeight="12.75"/>
  <cols>
    <col min="1" max="1" width="3.28515625" style="15" customWidth="1"/>
    <col min="2" max="2" width="3.7109375" customWidth="1"/>
    <col min="3" max="3" width="6.28515625" customWidth="1"/>
    <col min="4" max="4" width="10" customWidth="1"/>
    <col min="5" max="5" width="15.28515625" customWidth="1"/>
    <col min="6" max="6" width="1.7109375" customWidth="1"/>
    <col min="7" max="12" width="14.7109375" customWidth="1"/>
  </cols>
  <sheetData>
    <row r="1" spans="1:12" s="15" customFormat="1" ht="6" customHeight="1" thickTop="1">
      <c r="A1" s="511"/>
      <c r="B1" s="511"/>
      <c r="C1" s="511"/>
      <c r="D1" s="511"/>
      <c r="E1" s="511"/>
      <c r="F1" s="511"/>
      <c r="G1" s="511"/>
      <c r="H1" s="511"/>
      <c r="I1" s="511"/>
      <c r="J1" s="511"/>
      <c r="K1" s="511"/>
      <c r="L1" s="511"/>
    </row>
    <row r="2" spans="1:12" s="15" customFormat="1" ht="13.5" thickBot="1">
      <c r="A2" s="516">
        <v>24</v>
      </c>
      <c r="B2" s="464" t="s">
        <v>251</v>
      </c>
      <c r="C2" s="160"/>
      <c r="D2" s="165"/>
      <c r="E2" s="165"/>
      <c r="F2" s="165"/>
      <c r="G2" s="160"/>
      <c r="H2" s="160"/>
      <c r="I2" s="160"/>
      <c r="J2" s="160"/>
      <c r="K2" s="160"/>
      <c r="L2" s="160"/>
    </row>
    <row r="3" spans="1:12" s="15" customFormat="1" ht="13.5" thickBot="1">
      <c r="A3" s="160"/>
      <c r="B3" s="244"/>
      <c r="C3" s="244"/>
      <c r="D3" s="244"/>
      <c r="E3" s="244"/>
      <c r="F3" s="244"/>
      <c r="G3" s="626" t="s">
        <v>113</v>
      </c>
      <c r="H3" s="1205" t="s">
        <v>114</v>
      </c>
      <c r="I3" s="1208"/>
      <c r="J3" s="381" t="s">
        <v>115</v>
      </c>
      <c r="K3" s="538" t="s">
        <v>116</v>
      </c>
      <c r="L3" s="648" t="s">
        <v>117</v>
      </c>
    </row>
    <row r="4" spans="1:12" s="15" customFormat="1">
      <c r="A4" s="160"/>
      <c r="B4" s="394"/>
      <c r="C4" s="343"/>
      <c r="D4" s="343"/>
      <c r="E4" s="343"/>
      <c r="F4" s="343"/>
      <c r="G4" s="630" t="s">
        <v>52</v>
      </c>
      <c r="H4" s="1104" t="s">
        <v>704</v>
      </c>
      <c r="I4" s="1209"/>
      <c r="J4" s="630" t="s">
        <v>705</v>
      </c>
      <c r="K4" s="630" t="s">
        <v>707</v>
      </c>
      <c r="L4" s="649" t="s">
        <v>157</v>
      </c>
    </row>
    <row r="5" spans="1:12" s="15" customFormat="1" ht="13.5" thickBot="1">
      <c r="A5" s="160"/>
      <c r="B5" s="631" t="s">
        <v>240</v>
      </c>
      <c r="C5" s="245"/>
      <c r="D5" s="245"/>
      <c r="E5" s="245"/>
      <c r="F5" s="245"/>
      <c r="G5" s="632" t="s">
        <v>703</v>
      </c>
      <c r="H5" s="633" t="s">
        <v>241</v>
      </c>
      <c r="I5" s="431" t="s">
        <v>242</v>
      </c>
      <c r="J5" s="632" t="s">
        <v>706</v>
      </c>
      <c r="K5" s="632" t="s">
        <v>585</v>
      </c>
      <c r="L5" s="650" t="s">
        <v>706</v>
      </c>
    </row>
    <row r="6" spans="1:12" s="15" customFormat="1" ht="13.5" thickTop="1">
      <c r="A6" s="160"/>
      <c r="B6" s="645" t="s">
        <v>399</v>
      </c>
      <c r="C6" s="636" t="s">
        <v>708</v>
      </c>
      <c r="D6" s="165"/>
      <c r="E6" s="165"/>
      <c r="F6" s="165"/>
      <c r="G6" s="545"/>
      <c r="H6" s="637"/>
      <c r="I6" s="165"/>
      <c r="J6" s="637"/>
      <c r="K6" s="637"/>
      <c r="L6" s="556"/>
    </row>
    <row r="7" spans="1:12" s="15" customFormat="1">
      <c r="A7" s="160"/>
      <c r="B7" s="545">
        <v>1</v>
      </c>
      <c r="C7" s="59" t="s">
        <v>252</v>
      </c>
      <c r="D7" s="165"/>
      <c r="E7" s="165"/>
      <c r="F7" s="165"/>
      <c r="G7" s="248">
        <v>0</v>
      </c>
      <c r="H7" s="651"/>
      <c r="I7" s="652"/>
      <c r="J7" s="248">
        <v>0</v>
      </c>
      <c r="K7" s="248">
        <v>0</v>
      </c>
      <c r="L7" s="248">
        <v>0</v>
      </c>
    </row>
    <row r="8" spans="1:12" s="15" customFormat="1" ht="15" customHeight="1">
      <c r="A8" s="160"/>
      <c r="B8" s="545">
        <v>2</v>
      </c>
      <c r="C8" s="59" t="s">
        <v>253</v>
      </c>
      <c r="D8" s="59"/>
      <c r="E8" s="59"/>
      <c r="F8" s="59"/>
      <c r="G8" s="249"/>
      <c r="H8" s="651"/>
      <c r="I8" s="652"/>
      <c r="J8" s="258"/>
      <c r="K8" s="258"/>
      <c r="L8" s="256"/>
    </row>
    <row r="9" spans="1:12" s="15" customFormat="1" ht="15" customHeight="1">
      <c r="A9" s="160"/>
      <c r="B9" s="545">
        <v>3</v>
      </c>
      <c r="C9" s="59" t="s">
        <v>357</v>
      </c>
      <c r="D9" s="59"/>
      <c r="E9" s="59"/>
      <c r="F9" s="59"/>
      <c r="G9" s="249"/>
      <c r="H9" s="651"/>
      <c r="I9" s="652"/>
      <c r="J9" s="258"/>
      <c r="K9" s="258"/>
      <c r="L9" s="256"/>
    </row>
    <row r="10" spans="1:12" s="15" customFormat="1" ht="15" customHeight="1">
      <c r="A10" s="160"/>
      <c r="B10" s="545">
        <v>4</v>
      </c>
      <c r="C10" s="59" t="s">
        <v>254</v>
      </c>
      <c r="D10" s="59"/>
      <c r="E10" s="59"/>
      <c r="F10" s="59"/>
      <c r="G10" s="249"/>
      <c r="H10" s="651"/>
      <c r="I10" s="652"/>
      <c r="J10" s="258"/>
      <c r="K10" s="258"/>
      <c r="L10" s="256"/>
    </row>
    <row r="11" spans="1:12" s="15" customFormat="1" ht="15" customHeight="1">
      <c r="A11" s="160"/>
      <c r="B11" s="545">
        <v>5</v>
      </c>
      <c r="C11" s="59" t="s">
        <v>310</v>
      </c>
      <c r="D11" s="59"/>
      <c r="E11" s="59"/>
      <c r="F11" s="59"/>
      <c r="G11" s="249"/>
      <c r="H11" s="651"/>
      <c r="I11" s="652"/>
      <c r="J11" s="258"/>
      <c r="K11" s="258"/>
      <c r="L11" s="256"/>
    </row>
    <row r="12" spans="1:12" s="15" customFormat="1" ht="15" customHeight="1">
      <c r="A12" s="160"/>
      <c r="B12" s="545">
        <v>6</v>
      </c>
      <c r="C12" s="59" t="s">
        <v>311</v>
      </c>
      <c r="D12" s="59"/>
      <c r="E12" s="59"/>
      <c r="F12" s="59"/>
      <c r="G12" s="249"/>
      <c r="H12" s="651"/>
      <c r="I12" s="652"/>
      <c r="J12" s="258"/>
      <c r="K12" s="258"/>
      <c r="L12" s="256"/>
    </row>
    <row r="13" spans="1:12" s="15" customFormat="1" ht="15" customHeight="1" thickBot="1">
      <c r="A13" s="160"/>
      <c r="B13" s="545">
        <v>7</v>
      </c>
      <c r="C13" s="59" t="s">
        <v>408</v>
      </c>
      <c r="D13" s="968"/>
      <c r="E13" s="1046"/>
      <c r="F13" s="59"/>
      <c r="G13" s="249"/>
      <c r="H13" s="651"/>
      <c r="I13" s="652"/>
      <c r="J13" s="258"/>
      <c r="K13" s="258"/>
      <c r="L13" s="256"/>
    </row>
    <row r="14" spans="1:12" s="15" customFormat="1" ht="15" customHeight="1" thickBot="1">
      <c r="A14" s="160"/>
      <c r="B14" s="253"/>
      <c r="C14" s="59"/>
      <c r="D14" s="165"/>
      <c r="E14" s="59" t="s">
        <v>244</v>
      </c>
      <c r="F14" s="59"/>
      <c r="G14" s="653">
        <f>SUM(G7:G13)</f>
        <v>0</v>
      </c>
      <c r="H14" s="654"/>
      <c r="I14" s="655"/>
      <c r="J14" s="653">
        <f>SUM(J7:J13)</f>
        <v>0</v>
      </c>
      <c r="K14" s="653">
        <f>SUM(K7:K13)</f>
        <v>0</v>
      </c>
      <c r="L14" s="641">
        <f>SUM(L7:L13)</f>
        <v>0</v>
      </c>
    </row>
    <row r="15" spans="1:12" s="15" customFormat="1" ht="6.75" customHeight="1">
      <c r="A15" s="160"/>
      <c r="B15" s="253"/>
      <c r="C15" s="59"/>
      <c r="D15" s="59"/>
      <c r="E15" s="59"/>
      <c r="F15" s="59"/>
      <c r="G15" s="253"/>
      <c r="H15" s="637"/>
      <c r="I15" s="165"/>
      <c r="J15" s="637"/>
      <c r="K15" s="637"/>
      <c r="L15" s="556"/>
    </row>
    <row r="16" spans="1:12" s="15" customFormat="1">
      <c r="A16" s="160"/>
      <c r="B16" s="645" t="s">
        <v>401</v>
      </c>
      <c r="C16" s="464" t="s">
        <v>273</v>
      </c>
      <c r="D16" s="59"/>
      <c r="E16" s="59"/>
      <c r="F16" s="59"/>
      <c r="G16" s="253"/>
      <c r="H16" s="637"/>
      <c r="I16" s="165"/>
      <c r="J16" s="637"/>
      <c r="K16" s="637"/>
      <c r="L16" s="556"/>
    </row>
    <row r="17" spans="1:12" s="15" customFormat="1">
      <c r="A17" s="160"/>
      <c r="B17" s="545">
        <v>1</v>
      </c>
      <c r="C17" s="59" t="s">
        <v>312</v>
      </c>
      <c r="D17" s="59"/>
      <c r="E17" s="59"/>
      <c r="F17" s="59"/>
      <c r="G17" s="248">
        <v>0</v>
      </c>
      <c r="H17" s="102">
        <v>0</v>
      </c>
      <c r="I17" s="248">
        <v>0</v>
      </c>
      <c r="J17" s="248">
        <v>0</v>
      </c>
      <c r="K17" s="248">
        <v>0</v>
      </c>
      <c r="L17" s="248">
        <v>0</v>
      </c>
    </row>
    <row r="18" spans="1:12" s="15" customFormat="1" ht="15" customHeight="1">
      <c r="A18" s="160"/>
      <c r="B18" s="545">
        <v>2</v>
      </c>
      <c r="C18" s="59" t="s">
        <v>255</v>
      </c>
      <c r="D18" s="59"/>
      <c r="E18" s="59"/>
      <c r="F18" s="59"/>
      <c r="G18" s="250"/>
      <c r="H18" s="656"/>
      <c r="I18" s="657"/>
      <c r="J18" s="247"/>
      <c r="K18" s="247"/>
      <c r="L18" s="99"/>
    </row>
    <row r="19" spans="1:12" s="15" customFormat="1" ht="15" customHeight="1">
      <c r="A19" s="160"/>
      <c r="B19" s="545">
        <v>3</v>
      </c>
      <c r="C19" s="59" t="s">
        <v>313</v>
      </c>
      <c r="D19" s="59"/>
      <c r="E19" s="59"/>
      <c r="F19" s="59"/>
      <c r="G19" s="250"/>
      <c r="H19" s="70"/>
      <c r="I19" s="255"/>
      <c r="J19" s="247"/>
      <c r="K19" s="247"/>
      <c r="L19" s="99"/>
    </row>
    <row r="20" spans="1:12" s="15" customFormat="1" ht="15" customHeight="1">
      <c r="A20" s="160"/>
      <c r="B20" s="545">
        <v>4</v>
      </c>
      <c r="C20" s="59" t="s">
        <v>256</v>
      </c>
      <c r="D20" s="59"/>
      <c r="E20" s="59"/>
      <c r="F20" s="59"/>
      <c r="G20" s="250"/>
      <c r="H20" s="656"/>
      <c r="I20" s="657"/>
      <c r="J20" s="247"/>
      <c r="K20" s="247"/>
      <c r="L20" s="99"/>
    </row>
    <row r="21" spans="1:12" s="15" customFormat="1" ht="15" customHeight="1">
      <c r="A21" s="160"/>
      <c r="B21" s="545">
        <v>5</v>
      </c>
      <c r="C21" s="59" t="s">
        <v>314</v>
      </c>
      <c r="D21" s="59"/>
      <c r="E21" s="59"/>
      <c r="F21" s="59"/>
      <c r="G21" s="250"/>
      <c r="H21" s="656"/>
      <c r="I21" s="657"/>
      <c r="J21" s="247"/>
      <c r="K21" s="247"/>
      <c r="L21" s="99"/>
    </row>
    <row r="22" spans="1:12" s="15" customFormat="1" ht="15" customHeight="1">
      <c r="A22" s="160"/>
      <c r="B22" s="545">
        <v>6</v>
      </c>
      <c r="C22" s="59" t="s">
        <v>315</v>
      </c>
      <c r="D22" s="59"/>
      <c r="E22" s="59"/>
      <c r="F22" s="59"/>
      <c r="G22" s="250"/>
      <c r="H22" s="656"/>
      <c r="I22" s="657"/>
      <c r="J22" s="247"/>
      <c r="K22" s="247"/>
      <c r="L22" s="99"/>
    </row>
    <row r="23" spans="1:12" s="15" customFormat="1" ht="15" customHeight="1" thickBot="1">
      <c r="A23" s="160"/>
      <c r="B23" s="545">
        <v>7</v>
      </c>
      <c r="C23" s="59" t="s">
        <v>408</v>
      </c>
      <c r="D23" s="968"/>
      <c r="E23" s="1046"/>
      <c r="F23" s="59"/>
      <c r="G23" s="250"/>
      <c r="H23" s="70"/>
      <c r="I23" s="255"/>
      <c r="J23" s="247"/>
      <c r="K23" s="247"/>
      <c r="L23" s="99"/>
    </row>
    <row r="24" spans="1:12" s="15" customFormat="1" ht="15" customHeight="1" thickBot="1">
      <c r="A24" s="160"/>
      <c r="B24" s="545"/>
      <c r="C24" s="59"/>
      <c r="D24" s="59"/>
      <c r="E24" s="166" t="s">
        <v>244</v>
      </c>
      <c r="F24" s="59"/>
      <c r="G24" s="653">
        <f>SUM(G17:G23)</f>
        <v>0</v>
      </c>
      <c r="H24" s="658">
        <f>H17+H19+H23</f>
        <v>0</v>
      </c>
      <c r="I24" s="658">
        <f>I17+I19+I23</f>
        <v>0</v>
      </c>
      <c r="J24" s="659">
        <f>SUM(J17:J23)</f>
        <v>0</v>
      </c>
      <c r="K24" s="659">
        <f>SUM(K17:K23)</f>
        <v>0</v>
      </c>
      <c r="L24" s="658">
        <f>SUM(L17:L23)</f>
        <v>0</v>
      </c>
    </row>
    <row r="25" spans="1:12" s="15" customFormat="1" ht="6.75" customHeight="1">
      <c r="A25" s="160"/>
      <c r="B25" s="253"/>
      <c r="C25" s="59"/>
      <c r="D25" s="59"/>
      <c r="E25" s="59"/>
      <c r="F25" s="59"/>
      <c r="G25" s="253"/>
      <c r="H25" s="637"/>
      <c r="I25" s="165"/>
      <c r="J25" s="637"/>
      <c r="K25" s="637"/>
      <c r="L25" s="556"/>
    </row>
    <row r="26" spans="1:12" s="15" customFormat="1" ht="15" customHeight="1">
      <c r="A26" s="160"/>
      <c r="B26" s="645" t="s">
        <v>403</v>
      </c>
      <c r="C26" s="464" t="s">
        <v>709</v>
      </c>
      <c r="D26" s="59"/>
      <c r="E26" s="59"/>
      <c r="F26" s="59"/>
      <c r="G26" s="660"/>
      <c r="H26" s="637"/>
      <c r="I26" s="165"/>
      <c r="J26" s="637"/>
      <c r="K26" s="637"/>
      <c r="L26" s="556"/>
    </row>
    <row r="27" spans="1:12" s="15" customFormat="1">
      <c r="A27" s="160"/>
      <c r="B27" s="545">
        <v>1</v>
      </c>
      <c r="C27" s="59" t="s">
        <v>316</v>
      </c>
      <c r="D27" s="59"/>
      <c r="E27" s="59"/>
      <c r="F27" s="59"/>
      <c r="G27" s="248">
        <v>0</v>
      </c>
      <c r="H27" s="661"/>
      <c r="I27" s="662"/>
      <c r="J27" s="248">
        <v>0</v>
      </c>
      <c r="K27" s="248">
        <v>0</v>
      </c>
      <c r="L27" s="248">
        <v>0</v>
      </c>
    </row>
    <row r="28" spans="1:12" s="15" customFormat="1" ht="15" customHeight="1" thickBot="1">
      <c r="A28" s="160"/>
      <c r="B28" s="545">
        <v>2</v>
      </c>
      <c r="C28" s="59" t="s">
        <v>257</v>
      </c>
      <c r="D28" s="59"/>
      <c r="E28" s="59"/>
      <c r="F28" s="59"/>
      <c r="G28" s="250"/>
      <c r="H28" s="661"/>
      <c r="I28" s="662"/>
      <c r="J28" s="247"/>
      <c r="K28" s="247"/>
      <c r="L28" s="99"/>
    </row>
    <row r="29" spans="1:12" s="15" customFormat="1" ht="15" customHeight="1" thickBot="1">
      <c r="A29" s="160"/>
      <c r="B29" s="545"/>
      <c r="C29" s="59"/>
      <c r="D29" s="59"/>
      <c r="E29" s="166" t="s">
        <v>244</v>
      </c>
      <c r="F29" s="59"/>
      <c r="G29" s="653">
        <f>SUM(G27:G28)</f>
        <v>0</v>
      </c>
      <c r="H29" s="654"/>
      <c r="I29" s="655"/>
      <c r="J29" s="653">
        <f t="shared" ref="J29:K29" si="0">SUM(J27:J28)</f>
        <v>0</v>
      </c>
      <c r="K29" s="653">
        <f t="shared" si="0"/>
        <v>0</v>
      </c>
      <c r="L29" s="641">
        <f>SUM(L27:L28)</f>
        <v>0</v>
      </c>
    </row>
    <row r="30" spans="1:12" s="15" customFormat="1" ht="6.75" customHeight="1">
      <c r="A30" s="160"/>
      <c r="B30" s="253"/>
      <c r="C30" s="59"/>
      <c r="D30" s="59"/>
      <c r="E30" s="59"/>
      <c r="F30" s="59"/>
      <c r="G30" s="253"/>
      <c r="H30" s="637"/>
      <c r="I30" s="165"/>
      <c r="J30" s="637"/>
      <c r="K30" s="637"/>
      <c r="L30" s="556"/>
    </row>
    <row r="31" spans="1:12" s="15" customFormat="1">
      <c r="A31" s="160"/>
      <c r="B31" s="645" t="s">
        <v>61</v>
      </c>
      <c r="C31" s="464" t="s">
        <v>960</v>
      </c>
      <c r="D31" s="59"/>
      <c r="E31" s="59"/>
      <c r="F31" s="59"/>
      <c r="G31" s="253"/>
      <c r="H31" s="637"/>
      <c r="I31" s="165"/>
      <c r="J31" s="637"/>
      <c r="K31" s="637"/>
      <c r="L31" s="556"/>
    </row>
    <row r="32" spans="1:12" s="15" customFormat="1">
      <c r="A32" s="160"/>
      <c r="B32" s="545">
        <v>1</v>
      </c>
      <c r="C32" s="59" t="s">
        <v>317</v>
      </c>
      <c r="D32" s="59"/>
      <c r="E32" s="59"/>
      <c r="F32" s="59"/>
      <c r="G32" s="248">
        <v>0</v>
      </c>
      <c r="H32" s="102">
        <v>0</v>
      </c>
      <c r="I32" s="248">
        <v>0</v>
      </c>
      <c r="J32" s="248">
        <v>0</v>
      </c>
      <c r="K32" s="248">
        <v>0</v>
      </c>
      <c r="L32" s="248">
        <v>0</v>
      </c>
    </row>
    <row r="33" spans="1:12" s="15" customFormat="1" ht="15" customHeight="1">
      <c r="A33" s="160"/>
      <c r="B33" s="545">
        <v>2</v>
      </c>
      <c r="C33" s="59" t="s">
        <v>318</v>
      </c>
      <c r="D33" s="59"/>
      <c r="E33" s="59"/>
      <c r="F33" s="59"/>
      <c r="G33" s="251"/>
      <c r="H33" s="70"/>
      <c r="I33" s="255"/>
      <c r="J33" s="70"/>
      <c r="K33" s="70"/>
      <c r="L33" s="71"/>
    </row>
    <row r="34" spans="1:12" s="15" customFormat="1" ht="15" customHeight="1">
      <c r="A34" s="160"/>
      <c r="B34" s="545">
        <v>3</v>
      </c>
      <c r="C34" s="59" t="s">
        <v>306</v>
      </c>
      <c r="D34" s="59"/>
      <c r="E34" s="59"/>
      <c r="F34" s="59"/>
      <c r="G34" s="251"/>
      <c r="H34" s="70"/>
      <c r="I34" s="255"/>
      <c r="J34" s="70"/>
      <c r="K34" s="70"/>
      <c r="L34" s="71"/>
    </row>
    <row r="35" spans="1:12" s="15" customFormat="1" ht="15" customHeight="1">
      <c r="A35" s="160"/>
      <c r="B35" s="545">
        <v>4</v>
      </c>
      <c r="C35" s="59" t="s">
        <v>307</v>
      </c>
      <c r="D35" s="59"/>
      <c r="E35" s="59"/>
      <c r="F35" s="59"/>
      <c r="G35" s="250"/>
      <c r="H35" s="70"/>
      <c r="I35" s="255"/>
      <c r="J35" s="70"/>
      <c r="K35" s="70"/>
      <c r="L35" s="71"/>
    </row>
    <row r="36" spans="1:12" s="15" customFormat="1" ht="15" customHeight="1" thickBot="1">
      <c r="A36" s="160"/>
      <c r="B36" s="545">
        <v>5</v>
      </c>
      <c r="C36" s="59" t="s">
        <v>408</v>
      </c>
      <c r="D36" s="968"/>
      <c r="E36" s="1046"/>
      <c r="F36" s="59"/>
      <c r="G36" s="250"/>
      <c r="H36" s="70"/>
      <c r="I36" s="255"/>
      <c r="J36" s="70"/>
      <c r="K36" s="70"/>
      <c r="L36" s="71"/>
    </row>
    <row r="37" spans="1:12" s="15" customFormat="1" ht="15" customHeight="1" thickBot="1">
      <c r="A37" s="160"/>
      <c r="B37" s="545"/>
      <c r="C37" s="59"/>
      <c r="D37" s="59"/>
      <c r="E37" s="166" t="s">
        <v>244</v>
      </c>
      <c r="F37" s="59"/>
      <c r="G37" s="653">
        <f t="shared" ref="G37:L37" si="1">SUM(G32:G36)</f>
        <v>0</v>
      </c>
      <c r="H37" s="658">
        <f t="shared" si="1"/>
        <v>0</v>
      </c>
      <c r="I37" s="659">
        <f t="shared" si="1"/>
        <v>0</v>
      </c>
      <c r="J37" s="659">
        <f t="shared" si="1"/>
        <v>0</v>
      </c>
      <c r="K37" s="659">
        <f t="shared" si="1"/>
        <v>0</v>
      </c>
      <c r="L37" s="658">
        <f t="shared" si="1"/>
        <v>0</v>
      </c>
    </row>
    <row r="38" spans="1:12" s="15" customFormat="1" ht="6.75" customHeight="1">
      <c r="A38" s="160"/>
      <c r="B38" s="253"/>
      <c r="C38" s="59"/>
      <c r="D38" s="59"/>
      <c r="E38" s="59"/>
      <c r="F38" s="59"/>
      <c r="G38" s="253"/>
      <c r="H38" s="637"/>
      <c r="I38" s="165"/>
      <c r="J38" s="637"/>
      <c r="K38" s="660"/>
      <c r="L38" s="579"/>
    </row>
    <row r="39" spans="1:12" s="15" customFormat="1">
      <c r="A39" s="160"/>
      <c r="B39" s="645" t="s">
        <v>629</v>
      </c>
      <c r="C39" s="464" t="s">
        <v>277</v>
      </c>
      <c r="D39" s="59"/>
      <c r="E39" s="59"/>
      <c r="F39" s="59"/>
      <c r="G39" s="253"/>
      <c r="H39" s="637"/>
      <c r="I39" s="165"/>
      <c r="J39" s="637"/>
      <c r="K39" s="660"/>
      <c r="L39" s="579"/>
    </row>
    <row r="40" spans="1:12" s="15" customFormat="1">
      <c r="A40" s="160"/>
      <c r="B40" s="545">
        <v>1</v>
      </c>
      <c r="C40" s="59" t="s">
        <v>630</v>
      </c>
      <c r="D40" s="59"/>
      <c r="E40" s="59"/>
      <c r="F40" s="59"/>
      <c r="G40" s="248">
        <v>0</v>
      </c>
      <c r="H40" s="651"/>
      <c r="I40" s="652"/>
      <c r="J40" s="651"/>
      <c r="K40" s="248">
        <v>0</v>
      </c>
      <c r="L40" s="248">
        <v>0</v>
      </c>
    </row>
    <row r="41" spans="1:12" s="15" customFormat="1" ht="15" customHeight="1">
      <c r="A41" s="160"/>
      <c r="B41" s="545">
        <v>2</v>
      </c>
      <c r="C41" s="59" t="s">
        <v>258</v>
      </c>
      <c r="D41" s="59"/>
      <c r="E41" s="59"/>
      <c r="F41" s="59"/>
      <c r="G41" s="251"/>
      <c r="H41" s="661"/>
      <c r="I41" s="662"/>
      <c r="J41" s="661"/>
      <c r="K41" s="70"/>
      <c r="L41" s="71"/>
    </row>
    <row r="42" spans="1:12" s="15" customFormat="1" ht="15" customHeight="1">
      <c r="A42" s="160"/>
      <c r="B42" s="545">
        <v>3</v>
      </c>
      <c r="C42" s="59" t="s">
        <v>631</v>
      </c>
      <c r="D42" s="59"/>
      <c r="E42" s="59"/>
      <c r="F42" s="59"/>
      <c r="G42" s="250"/>
      <c r="H42" s="661"/>
      <c r="I42" s="662"/>
      <c r="J42" s="661"/>
      <c r="K42" s="247"/>
      <c r="L42" s="99"/>
    </row>
    <row r="43" spans="1:12" s="15" customFormat="1" ht="15" customHeight="1">
      <c r="A43" s="160"/>
      <c r="B43" s="545">
        <v>4</v>
      </c>
      <c r="C43" s="59" t="s">
        <v>408</v>
      </c>
      <c r="D43" s="968"/>
      <c r="E43" s="1046"/>
      <c r="F43" s="59"/>
      <c r="G43" s="250"/>
      <c r="H43" s="663"/>
      <c r="I43" s="664"/>
      <c r="J43" s="663"/>
      <c r="K43" s="247"/>
      <c r="L43" s="99"/>
    </row>
    <row r="44" spans="1:12" s="15" customFormat="1" ht="15" customHeight="1" thickBot="1">
      <c r="A44" s="160"/>
      <c r="B44" s="545"/>
      <c r="C44" s="59"/>
      <c r="D44" s="968"/>
      <c r="E44" s="1046"/>
      <c r="F44" s="59"/>
      <c r="G44" s="252"/>
      <c r="H44" s="665"/>
      <c r="I44" s="666"/>
      <c r="J44" s="665"/>
      <c r="K44" s="259"/>
      <c r="L44" s="257"/>
    </row>
    <row r="45" spans="1:12" s="15" customFormat="1" ht="15" customHeight="1" thickBot="1">
      <c r="A45" s="160"/>
      <c r="B45" s="545"/>
      <c r="C45" s="59"/>
      <c r="D45" s="59"/>
      <c r="E45" s="166" t="s">
        <v>244</v>
      </c>
      <c r="F45" s="59"/>
      <c r="G45" s="653">
        <f>SUM(G40:G44)</f>
        <v>0</v>
      </c>
      <c r="H45" s="654"/>
      <c r="I45" s="655"/>
      <c r="J45" s="654"/>
      <c r="K45" s="659">
        <f>SUM(K40:K44)</f>
        <v>0</v>
      </c>
      <c r="L45" s="658">
        <f>SUM(L40:L44)</f>
        <v>0</v>
      </c>
    </row>
    <row r="46" spans="1:12" s="15" customFormat="1" ht="6.75" customHeight="1">
      <c r="A46" s="160"/>
      <c r="B46" s="253"/>
      <c r="C46" s="59"/>
      <c r="D46" s="59"/>
      <c r="E46" s="59"/>
      <c r="F46" s="59"/>
      <c r="G46" s="253"/>
      <c r="H46" s="637"/>
      <c r="I46" s="165"/>
      <c r="J46" s="637"/>
      <c r="K46" s="637"/>
      <c r="L46" s="556"/>
    </row>
    <row r="47" spans="1:12" s="15" customFormat="1">
      <c r="A47" s="160"/>
      <c r="B47" s="645" t="s">
        <v>677</v>
      </c>
      <c r="C47" s="464" t="s">
        <v>687</v>
      </c>
      <c r="D47" s="59"/>
      <c r="E47" s="59"/>
      <c r="F47" s="59"/>
      <c r="G47" s="253"/>
      <c r="H47" s="637"/>
      <c r="I47" s="165"/>
      <c r="J47" s="637"/>
      <c r="K47" s="637"/>
      <c r="L47" s="556"/>
    </row>
    <row r="48" spans="1:12" s="15" customFormat="1">
      <c r="A48" s="160"/>
      <c r="B48" s="545">
        <v>1</v>
      </c>
      <c r="C48" s="59" t="s">
        <v>259</v>
      </c>
      <c r="D48" s="59"/>
      <c r="E48" s="59"/>
      <c r="F48" s="59"/>
      <c r="G48" s="248">
        <v>0</v>
      </c>
      <c r="H48" s="102">
        <v>0</v>
      </c>
      <c r="I48" s="248">
        <v>0</v>
      </c>
      <c r="J48" s="248">
        <v>0</v>
      </c>
      <c r="K48" s="248">
        <v>0</v>
      </c>
      <c r="L48" s="248">
        <v>0</v>
      </c>
    </row>
    <row r="49" spans="1:12" s="15" customFormat="1">
      <c r="A49" s="160"/>
      <c r="B49" s="667">
        <v>2</v>
      </c>
      <c r="C49" s="60" t="s">
        <v>959</v>
      </c>
      <c r="D49" s="59"/>
      <c r="E49" s="59"/>
      <c r="F49" s="59"/>
      <c r="G49" s="363"/>
      <c r="H49" s="651"/>
      <c r="I49" s="652"/>
      <c r="J49" s="102"/>
      <c r="K49" s="102"/>
      <c r="L49" s="101"/>
    </row>
    <row r="50" spans="1:12" s="15" customFormat="1" ht="15" customHeight="1" thickBot="1">
      <c r="A50" s="160"/>
      <c r="B50" s="545">
        <v>3</v>
      </c>
      <c r="C50" s="59" t="s">
        <v>260</v>
      </c>
      <c r="D50" s="59"/>
      <c r="E50" s="59"/>
      <c r="F50" s="59"/>
      <c r="G50" s="254"/>
      <c r="H50" s="70"/>
      <c r="I50" s="255"/>
      <c r="J50" s="70"/>
      <c r="K50" s="70"/>
      <c r="L50" s="71"/>
    </row>
    <row r="51" spans="1:12" s="15" customFormat="1" ht="14.25" customHeight="1" thickBot="1">
      <c r="A51" s="160"/>
      <c r="B51" s="253"/>
      <c r="C51" s="59"/>
      <c r="D51" s="165"/>
      <c r="E51" s="166" t="s">
        <v>244</v>
      </c>
      <c r="F51" s="59"/>
      <c r="G51" s="653">
        <f>SUM(G48:G50)</f>
        <v>0</v>
      </c>
      <c r="H51" s="658">
        <f>H48+H50</f>
        <v>0</v>
      </c>
      <c r="I51" s="659">
        <f>I48+I50</f>
        <v>0</v>
      </c>
      <c r="J51" s="658">
        <f>SUM(J48:J50)</f>
        <v>0</v>
      </c>
      <c r="K51" s="658">
        <f t="shared" ref="K51:L51" si="2">SUM(K48:K50)</f>
        <v>0</v>
      </c>
      <c r="L51" s="658">
        <f t="shared" si="2"/>
        <v>0</v>
      </c>
    </row>
    <row r="52" spans="1:12" s="15" customFormat="1" ht="15" customHeight="1" thickBot="1">
      <c r="A52" s="160"/>
      <c r="B52" s="253"/>
      <c r="C52" s="59" t="s">
        <v>261</v>
      </c>
      <c r="D52" s="59"/>
      <c r="E52" s="59"/>
      <c r="F52" s="59"/>
      <c r="G52" s="668">
        <f>G14+G24+G29+G37+G45+G51</f>
        <v>0</v>
      </c>
      <c r="H52" s="668">
        <f t="shared" ref="H52:J52" si="3">H14+H24+H29+H37+H45+H51</f>
        <v>0</v>
      </c>
      <c r="I52" s="668">
        <f t="shared" si="3"/>
        <v>0</v>
      </c>
      <c r="J52" s="668">
        <f t="shared" si="3"/>
        <v>0</v>
      </c>
      <c r="K52" s="668">
        <f>K14+K24+K29+K37+K45+K51</f>
        <v>0</v>
      </c>
      <c r="L52" s="928">
        <f t="shared" ref="L52" si="4">L14+L24+L29+L37+L45+L51</f>
        <v>0</v>
      </c>
    </row>
    <row r="53" spans="1:12" s="15" customFormat="1" ht="15" customHeight="1" thickBot="1">
      <c r="A53" s="160"/>
      <c r="B53" s="253"/>
      <c r="C53" s="59" t="s">
        <v>262</v>
      </c>
      <c r="D53" s="59"/>
      <c r="E53" s="59"/>
      <c r="F53" s="59"/>
      <c r="G53" s="668">
        <f>'Page-11'!G56</f>
        <v>0</v>
      </c>
      <c r="H53" s="658">
        <f>'Page-11'!H56</f>
        <v>0</v>
      </c>
      <c r="I53" s="659">
        <f>'Page-11'!I56</f>
        <v>0</v>
      </c>
      <c r="J53" s="658">
        <f>'Page-11'!J56</f>
        <v>0</v>
      </c>
      <c r="K53" s="658">
        <f>'Page-11'!K56</f>
        <v>0</v>
      </c>
      <c r="L53" s="669">
        <f>'Page-11'!L56</f>
        <v>0</v>
      </c>
    </row>
    <row r="54" spans="1:12" s="15" customFormat="1" ht="15" customHeight="1" thickBot="1">
      <c r="A54" s="165"/>
      <c r="B54" s="398"/>
      <c r="C54" s="344" t="s">
        <v>263</v>
      </c>
      <c r="D54" s="344"/>
      <c r="E54" s="344"/>
      <c r="F54" s="344"/>
      <c r="G54" s="670">
        <f>SUM(G52:G53)</f>
        <v>0</v>
      </c>
      <c r="H54" s="671">
        <f>SUM(H52:H53)</f>
        <v>0</v>
      </c>
      <c r="I54" s="671">
        <f>SUM(I52:I53)</f>
        <v>0</v>
      </c>
      <c r="J54" s="671">
        <f t="shared" ref="J54:K54" si="5">SUM(J52:J53)</f>
        <v>0</v>
      </c>
      <c r="K54" s="671">
        <f t="shared" si="5"/>
        <v>0</v>
      </c>
      <c r="L54" s="671">
        <f>SUM(L52:L53)</f>
        <v>0</v>
      </c>
    </row>
    <row r="55" spans="1:12" ht="13.5" thickBot="1">
      <c r="A55" s="245"/>
      <c r="B55" s="152"/>
      <c r="C55" s="152"/>
      <c r="D55" s="152"/>
      <c r="E55" s="152"/>
      <c r="F55" s="152"/>
      <c r="G55" s="152"/>
      <c r="H55" s="152"/>
      <c r="I55" s="152"/>
      <c r="J55" s="152"/>
      <c r="K55" s="152"/>
      <c r="L55" s="152"/>
    </row>
    <row r="56" spans="1:12" ht="13.5" thickTop="1">
      <c r="A56" s="160"/>
      <c r="B56" s="154"/>
      <c r="C56" s="154"/>
      <c r="D56" s="154"/>
      <c r="E56" s="154"/>
      <c r="F56" s="154"/>
      <c r="G56" s="154"/>
      <c r="H56" s="154"/>
      <c r="I56" s="154"/>
      <c r="J56" s="154"/>
      <c r="K56" s="154"/>
      <c r="L56" s="623" t="s">
        <v>9</v>
      </c>
    </row>
  </sheetData>
  <sheetProtection algorithmName="SHA-512" hashValue="oZEhY3ven9hYwTA3WkGUuJBZ8mzJNb32SZ9pQ/Nw5rCaFcHuxG5dVi1bIe10tMfzaO8VvX4gsmPRFYddOnCLfw==" saltValue="pT7OIkRGnp8J4cB8LxXWHg==" spinCount="100000" sheet="1" objects="1" scenarios="1" selectLockedCells="1"/>
  <mergeCells count="7">
    <mergeCell ref="D43:E43"/>
    <mergeCell ref="D44:E44"/>
    <mergeCell ref="H3:I3"/>
    <mergeCell ref="H4:I4"/>
    <mergeCell ref="D13:E13"/>
    <mergeCell ref="D23:E23"/>
    <mergeCell ref="D36:E36"/>
  </mergeCells>
  <phoneticPr fontId="14" type="noConversion"/>
  <printOptions horizontalCentered="1" verticalCentered="1"/>
  <pageMargins left="0.1" right="0.1" top="0.1" bottom="0.1" header="0.25" footer="0.25"/>
  <pageSetup scale="81"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L51"/>
  <sheetViews>
    <sheetView view="pageLayout" workbookViewId="0">
      <selection activeCell="G6" sqref="G6"/>
    </sheetView>
  </sheetViews>
  <sheetFormatPr defaultColWidth="9.140625" defaultRowHeight="12.75"/>
  <cols>
    <col min="1" max="1" width="3.140625" style="15" bestFit="1" customWidth="1"/>
    <col min="2" max="3" width="2.42578125" style="15" customWidth="1"/>
    <col min="4" max="4" width="6.85546875" style="15" customWidth="1"/>
    <col min="5" max="5" width="9.140625" style="15"/>
    <col min="6" max="6" width="13" style="15" customWidth="1"/>
    <col min="7" max="7" width="20" style="15" customWidth="1"/>
    <col min="8" max="8" width="2.7109375" style="15" bestFit="1" customWidth="1"/>
    <col min="9" max="9" width="15.7109375" style="15" customWidth="1"/>
    <col min="10" max="10" width="2.140625" style="15" bestFit="1" customWidth="1"/>
    <col min="11" max="11" width="17" style="15" customWidth="1"/>
    <col min="12" max="12" width="8.28515625" style="15" bestFit="1" customWidth="1"/>
    <col min="13" max="16384" width="9.140625" style="15"/>
  </cols>
  <sheetData>
    <row r="1" spans="1:12" ht="6" customHeight="1" thickTop="1">
      <c r="A1" s="30"/>
      <c r="B1" s="30"/>
      <c r="C1" s="30"/>
      <c r="D1" s="30"/>
      <c r="E1" s="30"/>
      <c r="F1" s="30"/>
      <c r="G1" s="30"/>
      <c r="H1" s="30"/>
      <c r="I1" s="30"/>
      <c r="J1" s="30"/>
      <c r="K1" s="30"/>
      <c r="L1" s="30"/>
    </row>
    <row r="2" spans="1:12" s="10" customFormat="1">
      <c r="A2" s="307">
        <v>24</v>
      </c>
      <c r="B2" s="110" t="s">
        <v>251</v>
      </c>
      <c r="C2" s="15"/>
      <c r="D2" s="15"/>
      <c r="E2" s="22"/>
      <c r="L2" s="15"/>
    </row>
    <row r="3" spans="1:12" s="10" customFormat="1"/>
    <row r="4" spans="1:12">
      <c r="A4" s="10"/>
      <c r="B4" s="10"/>
      <c r="C4" s="10"/>
      <c r="D4" s="10"/>
      <c r="E4" s="10"/>
      <c r="F4" s="10"/>
      <c r="G4" s="10"/>
      <c r="H4" s="10"/>
      <c r="I4" s="10"/>
      <c r="J4" s="10"/>
      <c r="K4" s="10"/>
      <c r="L4" s="10"/>
    </row>
    <row r="5" spans="1:12">
      <c r="A5" s="2"/>
      <c r="B5" s="2"/>
      <c r="C5" s="2"/>
      <c r="D5" s="2"/>
      <c r="E5" s="2"/>
    </row>
    <row r="6" spans="1:12">
      <c r="A6" s="2"/>
      <c r="C6" s="2"/>
      <c r="D6" s="2"/>
      <c r="F6" s="16" t="s">
        <v>590</v>
      </c>
      <c r="G6" s="236"/>
      <c r="I6" s="3" t="s">
        <v>58</v>
      </c>
    </row>
    <row r="7" spans="1:12" ht="13.5" thickBot="1">
      <c r="A7" s="2"/>
      <c r="C7" s="2"/>
      <c r="D7" s="2"/>
      <c r="E7" s="2"/>
      <c r="G7" s="14"/>
    </row>
    <row r="8" spans="1:12" ht="13.5" thickBot="1">
      <c r="A8" s="2"/>
      <c r="C8" s="1216" t="s">
        <v>739</v>
      </c>
      <c r="D8" s="1217"/>
      <c r="E8" s="1217"/>
      <c r="F8" s="1217"/>
      <c r="G8" s="1217"/>
      <c r="H8" s="1217"/>
      <c r="I8" s="1217"/>
      <c r="J8" s="1217"/>
      <c r="K8" s="1218"/>
    </row>
    <row r="9" spans="1:12">
      <c r="A9" s="2"/>
      <c r="B9" s="2"/>
      <c r="C9" s="276"/>
      <c r="D9" s="18"/>
      <c r="E9" s="18"/>
      <c r="F9" s="18"/>
      <c r="G9" s="18"/>
      <c r="H9" s="18"/>
      <c r="I9" s="1213" t="s">
        <v>725</v>
      </c>
      <c r="J9" s="1214"/>
      <c r="K9" s="1215"/>
    </row>
    <row r="10" spans="1:12" ht="13.5" thickBot="1">
      <c r="B10" s="18"/>
      <c r="C10" s="276"/>
      <c r="D10" s="18"/>
      <c r="E10" s="18"/>
      <c r="F10" s="18"/>
      <c r="G10" s="18"/>
      <c r="H10" s="18"/>
      <c r="I10" s="1210" t="s">
        <v>726</v>
      </c>
      <c r="J10" s="1211"/>
      <c r="K10" s="1212"/>
    </row>
    <row r="11" spans="1:12">
      <c r="B11" s="18"/>
      <c r="C11" s="276"/>
      <c r="D11" s="18"/>
      <c r="E11" s="18"/>
      <c r="F11" s="18"/>
      <c r="G11" s="18"/>
      <c r="H11" s="18"/>
      <c r="I11" s="274"/>
      <c r="J11" s="274"/>
      <c r="K11" s="277"/>
    </row>
    <row r="12" spans="1:12">
      <c r="B12" s="18"/>
      <c r="C12" s="276"/>
      <c r="D12" s="18"/>
      <c r="E12" s="18"/>
      <c r="F12" s="18"/>
      <c r="G12" s="18"/>
      <c r="H12" s="18"/>
      <c r="I12" s="278" t="s">
        <v>26</v>
      </c>
      <c r="J12" s="18"/>
      <c r="K12" s="124" t="s">
        <v>27</v>
      </c>
    </row>
    <row r="13" spans="1:12">
      <c r="B13" s="18"/>
      <c r="C13" s="276"/>
      <c r="D13" s="18"/>
      <c r="E13" s="18"/>
      <c r="F13" s="18"/>
      <c r="G13" s="18"/>
      <c r="H13" s="18"/>
      <c r="I13" s="18"/>
      <c r="J13" s="18"/>
      <c r="K13" s="277" t="s">
        <v>24</v>
      </c>
    </row>
    <row r="14" spans="1:12">
      <c r="B14" s="18"/>
      <c r="C14" s="276"/>
      <c r="D14" s="18"/>
      <c r="E14" s="18"/>
      <c r="F14" s="18"/>
      <c r="G14" s="18"/>
      <c r="H14" s="18"/>
      <c r="I14" s="274" t="s">
        <v>186</v>
      </c>
      <c r="J14" s="18"/>
      <c r="K14" s="277" t="s">
        <v>25</v>
      </c>
    </row>
    <row r="15" spans="1:12">
      <c r="B15" s="18"/>
      <c r="C15" s="276"/>
      <c r="D15" s="18"/>
      <c r="E15" s="18"/>
      <c r="F15" s="18"/>
      <c r="G15" s="18"/>
      <c r="H15" s="18"/>
      <c r="I15" s="274"/>
      <c r="J15" s="18"/>
      <c r="K15" s="277"/>
    </row>
    <row r="16" spans="1:12">
      <c r="B16" s="18"/>
      <c r="C16" s="276" t="s">
        <v>295</v>
      </c>
      <c r="D16" s="8" t="s">
        <v>889</v>
      </c>
      <c r="E16" s="18"/>
      <c r="F16" s="8"/>
      <c r="G16" s="18"/>
      <c r="H16" s="18"/>
      <c r="I16" s="143">
        <f>'Page-12'!H54</f>
        <v>0</v>
      </c>
      <c r="J16" s="77"/>
      <c r="K16" s="149">
        <f>'Page-12'!I54</f>
        <v>0</v>
      </c>
    </row>
    <row r="17" spans="2:11">
      <c r="B17" s="18"/>
      <c r="C17" s="276"/>
      <c r="D17" s="18"/>
      <c r="E17" s="18"/>
      <c r="F17" s="18"/>
      <c r="G17" s="18"/>
      <c r="H17" s="18"/>
      <c r="I17" s="67"/>
      <c r="J17" s="78"/>
      <c r="K17" s="72"/>
    </row>
    <row r="18" spans="2:11" ht="18" customHeight="1">
      <c r="B18" s="10"/>
      <c r="C18" s="276" t="s">
        <v>296</v>
      </c>
      <c r="D18" s="18" t="s">
        <v>264</v>
      </c>
      <c r="E18" s="18" t="s">
        <v>568</v>
      </c>
      <c r="F18" s="18"/>
      <c r="G18" s="18"/>
      <c r="H18" s="18"/>
      <c r="I18" s="67"/>
      <c r="J18" s="78"/>
      <c r="K18" s="72"/>
    </row>
    <row r="19" spans="2:11" ht="18" customHeight="1">
      <c r="B19" s="18"/>
      <c r="C19" s="276"/>
      <c r="D19" s="44" t="s">
        <v>480</v>
      </c>
      <c r="E19" s="12" t="s">
        <v>575</v>
      </c>
      <c r="F19" s="18"/>
      <c r="G19" s="18"/>
      <c r="H19" s="53"/>
      <c r="I19" s="209"/>
      <c r="J19" s="79" t="s">
        <v>63</v>
      </c>
      <c r="K19" s="100">
        <v>0</v>
      </c>
    </row>
    <row r="20" spans="2:11" ht="18" customHeight="1">
      <c r="B20" s="18"/>
      <c r="C20" s="276"/>
      <c r="D20" s="44" t="s">
        <v>481</v>
      </c>
      <c r="E20" s="18" t="s">
        <v>144</v>
      </c>
      <c r="F20" s="18"/>
      <c r="G20" s="18"/>
      <c r="H20" s="54" t="s">
        <v>63</v>
      </c>
      <c r="I20" s="109">
        <v>0</v>
      </c>
      <c r="J20" s="79" t="s">
        <v>63</v>
      </c>
      <c r="K20" s="100">
        <v>0</v>
      </c>
    </row>
    <row r="21" spans="2:11" ht="18" customHeight="1">
      <c r="B21" s="18"/>
      <c r="C21" s="276"/>
      <c r="D21" s="44" t="s">
        <v>482</v>
      </c>
      <c r="E21" s="18" t="s">
        <v>570</v>
      </c>
      <c r="F21" s="18"/>
      <c r="G21" s="18"/>
      <c r="H21" s="54" t="s">
        <v>63</v>
      </c>
      <c r="I21" s="109">
        <v>0</v>
      </c>
      <c r="J21" s="79" t="s">
        <v>63</v>
      </c>
      <c r="K21" s="100">
        <v>0</v>
      </c>
    </row>
    <row r="22" spans="2:11" ht="18" customHeight="1">
      <c r="B22" s="18"/>
      <c r="C22" s="276"/>
      <c r="D22" s="44" t="s">
        <v>59</v>
      </c>
      <c r="E22" s="18" t="s">
        <v>509</v>
      </c>
      <c r="F22" s="18"/>
      <c r="G22" s="18"/>
      <c r="H22" s="54" t="s">
        <v>63</v>
      </c>
      <c r="I22" s="109">
        <v>0</v>
      </c>
      <c r="J22" s="79" t="s">
        <v>63</v>
      </c>
      <c r="K22" s="100">
        <v>0</v>
      </c>
    </row>
    <row r="23" spans="2:11" ht="18" customHeight="1">
      <c r="B23" s="18"/>
      <c r="C23" s="276"/>
      <c r="D23" s="44" t="s">
        <v>60</v>
      </c>
      <c r="E23" s="18" t="s">
        <v>591</v>
      </c>
      <c r="F23" s="18"/>
      <c r="G23" s="18"/>
      <c r="H23" s="54" t="s">
        <v>63</v>
      </c>
      <c r="I23" s="109">
        <v>0</v>
      </c>
      <c r="J23" s="79" t="s">
        <v>63</v>
      </c>
      <c r="K23" s="100">
        <v>0</v>
      </c>
    </row>
    <row r="24" spans="2:11">
      <c r="B24" s="18"/>
      <c r="C24" s="276"/>
      <c r="D24" s="18"/>
      <c r="E24" s="18"/>
      <c r="F24" s="18"/>
      <c r="G24" s="18"/>
      <c r="H24" s="18"/>
      <c r="I24" s="103"/>
      <c r="J24" s="79"/>
      <c r="K24" s="105"/>
    </row>
    <row r="25" spans="2:11">
      <c r="B25" s="18"/>
      <c r="C25" s="276" t="s">
        <v>298</v>
      </c>
      <c r="D25" s="18" t="s">
        <v>572</v>
      </c>
      <c r="E25" s="10"/>
      <c r="F25" s="18"/>
      <c r="G25" s="18"/>
      <c r="H25" s="54"/>
      <c r="I25" s="135">
        <f>I16-(SUM(I20:I24))</f>
        <v>0</v>
      </c>
      <c r="J25" s="79"/>
      <c r="K25" s="136">
        <f>K16-(SUM(K19:K24))</f>
        <v>0</v>
      </c>
    </row>
    <row r="26" spans="2:11">
      <c r="B26" s="18"/>
      <c r="C26" s="276"/>
      <c r="D26" s="18"/>
      <c r="E26" s="18"/>
      <c r="F26" s="18"/>
      <c r="G26" s="18"/>
      <c r="H26" s="54"/>
      <c r="I26" s="10"/>
      <c r="J26" s="59"/>
      <c r="K26" s="27"/>
    </row>
    <row r="27" spans="2:11">
      <c r="B27" s="18"/>
      <c r="C27" s="276" t="s">
        <v>299</v>
      </c>
      <c r="D27" s="18" t="s">
        <v>574</v>
      </c>
      <c r="E27" s="10"/>
      <c r="F27" s="18"/>
      <c r="G27" s="18"/>
      <c r="H27" s="54" t="s">
        <v>571</v>
      </c>
      <c r="I27" s="104"/>
      <c r="J27" s="79" t="s">
        <v>571</v>
      </c>
      <c r="K27" s="106"/>
    </row>
    <row r="28" spans="2:11">
      <c r="B28" s="18"/>
      <c r="C28" s="276"/>
      <c r="D28" s="18"/>
      <c r="E28" s="18"/>
      <c r="F28" s="18"/>
      <c r="G28" s="18"/>
      <c r="H28" s="54"/>
      <c r="I28" s="18"/>
      <c r="J28" s="79"/>
      <c r="K28" s="19"/>
    </row>
    <row r="29" spans="2:11">
      <c r="B29" s="18"/>
      <c r="C29" s="276" t="s">
        <v>329</v>
      </c>
      <c r="D29" s="18" t="s">
        <v>455</v>
      </c>
      <c r="E29" s="10"/>
      <c r="F29" s="18"/>
      <c r="G29" s="18"/>
      <c r="H29" s="54"/>
      <c r="I29" s="135">
        <f>I25*I27</f>
        <v>0</v>
      </c>
      <c r="J29" s="79"/>
      <c r="K29" s="136">
        <f>K25*K27</f>
        <v>0</v>
      </c>
    </row>
    <row r="30" spans="2:11">
      <c r="B30" s="18"/>
      <c r="C30" s="276"/>
      <c r="D30" s="18"/>
      <c r="E30" s="18"/>
      <c r="F30" s="18"/>
      <c r="G30" s="18"/>
      <c r="H30" s="54"/>
      <c r="I30" s="18"/>
      <c r="J30" s="79"/>
      <c r="K30" s="19"/>
    </row>
    <row r="31" spans="2:11">
      <c r="B31" s="18"/>
      <c r="C31" s="276" t="s">
        <v>399</v>
      </c>
      <c r="D31" s="8" t="s">
        <v>939</v>
      </c>
      <c r="E31" s="10"/>
      <c r="F31" s="18"/>
      <c r="G31" s="18"/>
      <c r="H31" s="54" t="s">
        <v>571</v>
      </c>
      <c r="I31" s="680"/>
      <c r="J31" s="79" t="s">
        <v>571</v>
      </c>
      <c r="K31" s="681"/>
    </row>
    <row r="32" spans="2:11">
      <c r="B32" s="18"/>
      <c r="C32" s="276"/>
      <c r="D32" s="18"/>
      <c r="E32" s="18"/>
      <c r="F32" s="18"/>
      <c r="G32" s="18"/>
      <c r="H32" s="54"/>
      <c r="I32" s="18"/>
      <c r="J32" s="79"/>
      <c r="K32" s="19"/>
    </row>
    <row r="33" spans="1:12">
      <c r="B33" s="18"/>
      <c r="C33" s="276" t="s">
        <v>401</v>
      </c>
      <c r="D33" s="18" t="s">
        <v>265</v>
      </c>
      <c r="E33" s="10"/>
      <c r="F33" s="18"/>
      <c r="G33" s="18"/>
      <c r="H33" s="54"/>
      <c r="I33" s="135">
        <f>I29*I31</f>
        <v>0</v>
      </c>
      <c r="J33" s="79"/>
      <c r="K33" s="136">
        <f>K29*K31</f>
        <v>0</v>
      </c>
    </row>
    <row r="34" spans="1:12">
      <c r="B34" s="18"/>
      <c r="C34" s="276"/>
      <c r="D34" s="18"/>
      <c r="E34" s="10"/>
      <c r="F34" s="18"/>
      <c r="G34" s="18"/>
      <c r="H34" s="54"/>
      <c r="I34" s="18"/>
      <c r="J34" s="79"/>
      <c r="K34" s="19"/>
    </row>
    <row r="35" spans="1:12">
      <c r="B35" s="18"/>
      <c r="C35" s="276" t="s">
        <v>403</v>
      </c>
      <c r="D35" s="18" t="s">
        <v>359</v>
      </c>
      <c r="E35" s="10"/>
      <c r="F35" s="345" t="s">
        <v>36</v>
      </c>
      <c r="G35" s="237"/>
      <c r="H35" s="54" t="s">
        <v>571</v>
      </c>
      <c r="I35" s="104"/>
      <c r="J35" s="79" t="s">
        <v>571</v>
      </c>
      <c r="K35" s="106"/>
    </row>
    <row r="36" spans="1:12">
      <c r="B36" s="18"/>
      <c r="C36" s="276"/>
      <c r="D36" s="18"/>
      <c r="E36" s="18"/>
      <c r="F36" s="18"/>
      <c r="G36" s="18"/>
      <c r="H36" s="54"/>
      <c r="I36" s="18"/>
      <c r="J36" s="79"/>
      <c r="K36" s="19"/>
    </row>
    <row r="37" spans="1:12">
      <c r="B37" s="18"/>
      <c r="C37" s="276" t="s">
        <v>61</v>
      </c>
      <c r="D37" s="18" t="s">
        <v>573</v>
      </c>
      <c r="E37" s="18"/>
      <c r="F37" s="18"/>
      <c r="G37" s="18"/>
      <c r="H37" s="54"/>
      <c r="I37" s="135">
        <f>I33*I35</f>
        <v>0</v>
      </c>
      <c r="J37" s="79"/>
      <c r="K37" s="136">
        <f>K33*K35</f>
        <v>0</v>
      </c>
    </row>
    <row r="38" spans="1:12">
      <c r="B38" s="18"/>
      <c r="C38" s="276"/>
      <c r="D38" s="18" t="s">
        <v>625</v>
      </c>
      <c r="E38" s="18"/>
      <c r="F38" s="18"/>
      <c r="G38" s="18"/>
      <c r="H38" s="54"/>
      <c r="I38" s="18"/>
      <c r="J38" s="18"/>
      <c r="K38" s="19"/>
    </row>
    <row r="39" spans="1:12">
      <c r="B39" s="18"/>
      <c r="C39" s="276"/>
      <c r="D39" s="18"/>
      <c r="E39" s="18"/>
      <c r="F39" s="18"/>
      <c r="G39" s="18"/>
      <c r="H39" s="54"/>
      <c r="I39" s="18"/>
      <c r="J39" s="18"/>
      <c r="K39" s="19"/>
    </row>
    <row r="40" spans="1:12" ht="13.5" thickBot="1">
      <c r="B40" s="18"/>
      <c r="C40" s="276" t="s">
        <v>629</v>
      </c>
      <c r="D40" s="18" t="s">
        <v>569</v>
      </c>
      <c r="E40" s="10"/>
      <c r="F40" s="10"/>
      <c r="G40" s="10"/>
      <c r="H40" s="10"/>
      <c r="I40" s="10"/>
      <c r="J40" s="10"/>
      <c r="K40" s="137">
        <f>I37+K37</f>
        <v>0</v>
      </c>
    </row>
    <row r="41" spans="1:12" ht="5.0999999999999996" customHeight="1" thickTop="1">
      <c r="B41" s="18"/>
      <c r="C41" s="292"/>
      <c r="D41" s="18"/>
      <c r="E41" s="10"/>
      <c r="F41" s="10"/>
      <c r="G41" s="10"/>
      <c r="H41" s="10"/>
      <c r="I41" s="10"/>
      <c r="J41" s="10"/>
      <c r="K41" s="351"/>
    </row>
    <row r="42" spans="1:12">
      <c r="B42" s="18"/>
      <c r="C42" s="276"/>
      <c r="D42" s="8" t="s">
        <v>888</v>
      </c>
      <c r="E42" s="10"/>
      <c r="F42" s="10"/>
      <c r="G42" s="10"/>
      <c r="H42" s="10"/>
      <c r="I42" s="309" t="s">
        <v>938</v>
      </c>
      <c r="J42" s="10"/>
      <c r="K42" s="19"/>
    </row>
    <row r="43" spans="1:12" ht="13.5" thickBot="1">
      <c r="B43" s="10"/>
      <c r="C43" s="275"/>
      <c r="D43" s="36"/>
      <c r="E43" s="25"/>
      <c r="F43" s="25"/>
      <c r="G43" s="25"/>
      <c r="H43" s="25"/>
      <c r="I43" s="25"/>
      <c r="J43" s="25"/>
      <c r="K43" s="26"/>
    </row>
    <row r="44" spans="1:12" s="10" customFormat="1">
      <c r="A44" s="15"/>
      <c r="D44" s="15"/>
      <c r="E44" s="15"/>
      <c r="F44" s="15"/>
      <c r="G44" s="15"/>
      <c r="H44" s="15"/>
      <c r="I44" s="15"/>
      <c r="J44" s="15"/>
      <c r="K44" s="15"/>
      <c r="L44" s="15"/>
    </row>
    <row r="45" spans="1:12">
      <c r="A45" s="10"/>
      <c r="B45" s="10"/>
      <c r="C45" s="10"/>
      <c r="D45" s="10"/>
      <c r="E45" s="10"/>
      <c r="F45" s="10"/>
      <c r="G45" s="10"/>
      <c r="H45" s="10"/>
      <c r="I45" s="10"/>
      <c r="J45" s="10"/>
      <c r="K45" s="10"/>
      <c r="L45" s="10"/>
    </row>
    <row r="47" spans="1:12">
      <c r="A47" s="42"/>
      <c r="B47" s="42"/>
      <c r="C47" s="42"/>
      <c r="D47" s="42"/>
      <c r="E47" s="42"/>
      <c r="F47" s="42"/>
      <c r="G47" s="42"/>
      <c r="H47" s="42"/>
      <c r="I47" s="42"/>
      <c r="J47" s="42"/>
      <c r="K47" s="42"/>
      <c r="L47" s="42"/>
    </row>
    <row r="48" spans="1:12" ht="13.5" thickBot="1">
      <c r="A48" s="17"/>
      <c r="B48" s="17"/>
      <c r="C48" s="17"/>
      <c r="D48" s="17"/>
      <c r="E48" s="17"/>
      <c r="F48" s="17"/>
      <c r="G48" s="17"/>
      <c r="H48" s="17"/>
      <c r="I48" s="17"/>
      <c r="J48" s="17"/>
      <c r="K48" s="17"/>
      <c r="L48" s="17"/>
    </row>
    <row r="49" spans="1:12" ht="13.5" thickTop="1">
      <c r="L49" s="672" t="s">
        <v>10</v>
      </c>
    </row>
    <row r="50" spans="1:12">
      <c r="A50" s="42"/>
      <c r="B50" s="42"/>
      <c r="C50" s="42"/>
      <c r="D50" s="42"/>
      <c r="E50" s="42"/>
      <c r="F50" s="42"/>
      <c r="G50" s="42"/>
      <c r="H50" s="42"/>
      <c r="I50" s="42"/>
      <c r="J50" s="42"/>
      <c r="K50" s="42"/>
      <c r="L50" s="42"/>
    </row>
    <row r="51" spans="1:12">
      <c r="A51" s="42"/>
      <c r="B51" s="42"/>
      <c r="C51" s="42"/>
      <c r="D51" s="42"/>
      <c r="E51" s="42"/>
      <c r="F51" s="42"/>
      <c r="G51" s="42"/>
      <c r="H51" s="42"/>
      <c r="I51" s="42"/>
      <c r="J51" s="42"/>
      <c r="K51" s="42"/>
      <c r="L51" s="42"/>
    </row>
  </sheetData>
  <sheetProtection algorithmName="SHA-512" hashValue="2GgUU5Ry6mufa0HvLP0clbz+GOoOZ2ZTX9vlsSTMU9R5/0pHAi6qKT7WK2AP9JTbEejNkYOPqcfZBJcAgC43CA==" saltValue="f8+6WjDGLSVty+YUXGEGTw==" spinCount="100000" sheet="1" objects="1" scenarios="1" selectLockedCells="1"/>
  <mergeCells count="3">
    <mergeCell ref="I10:K10"/>
    <mergeCell ref="I9:K9"/>
    <mergeCell ref="C8:K8"/>
  </mergeCells>
  <phoneticPr fontId="14" type="noConversion"/>
  <printOptions horizontalCentered="1" verticalCentered="1"/>
  <pageMargins left="0.25" right="0.25" top="0.5" bottom="0.25" header="0.88"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G54"/>
  <sheetViews>
    <sheetView view="pageLayout" topLeftCell="A10" workbookViewId="0">
      <selection activeCell="F11" sqref="F11"/>
    </sheetView>
  </sheetViews>
  <sheetFormatPr defaultColWidth="9.140625" defaultRowHeight="12.75"/>
  <cols>
    <col min="1" max="1" width="3.140625" style="15" customWidth="1"/>
    <col min="2" max="2" width="1.42578125" style="15" customWidth="1"/>
    <col min="3" max="3" width="4.28515625" style="15" customWidth="1"/>
    <col min="4" max="4" width="65.42578125" style="15" bestFit="1" customWidth="1"/>
    <col min="5" max="5" width="1.42578125" style="24" customWidth="1"/>
    <col min="6" max="6" width="17.42578125" style="15" customWidth="1"/>
    <col min="7" max="7" width="1.42578125" style="15" customWidth="1"/>
    <col min="8" max="16384" width="9.140625" style="15"/>
  </cols>
  <sheetData>
    <row r="1" spans="1:7" ht="14.25" thickTop="1" thickBot="1">
      <c r="A1" s="281" t="s">
        <v>935</v>
      </c>
      <c r="B1" s="283"/>
      <c r="C1" s="283"/>
      <c r="D1" s="283"/>
      <c r="E1" s="284"/>
      <c r="F1" s="283"/>
      <c r="G1" s="283"/>
    </row>
    <row r="2" spans="1:7" ht="14.25" customHeight="1">
      <c r="A2" s="307">
        <v>25</v>
      </c>
      <c r="B2" s="22" t="s">
        <v>727</v>
      </c>
      <c r="C2" s="22"/>
      <c r="E2" s="29"/>
      <c r="F2" s="10"/>
      <c r="G2" s="10"/>
    </row>
    <row r="3" spans="1:7">
      <c r="A3" s="18"/>
      <c r="B3" s="10"/>
      <c r="C3" s="22"/>
      <c r="E3" s="29"/>
      <c r="F3" s="10"/>
      <c r="G3" s="10"/>
    </row>
    <row r="4" spans="1:7">
      <c r="A4" s="2"/>
      <c r="B4" s="10"/>
      <c r="C4" s="2"/>
      <c r="D4" s="2"/>
      <c r="G4" s="10"/>
    </row>
    <row r="5" spans="1:7" s="10" customFormat="1" ht="18" customHeight="1">
      <c r="B5" s="18"/>
      <c r="C5" s="29" t="s">
        <v>295</v>
      </c>
      <c r="D5" s="18" t="s">
        <v>636</v>
      </c>
      <c r="E5" s="29"/>
      <c r="F5" s="144">
        <f>'Page-12'!G54</f>
        <v>0</v>
      </c>
      <c r="G5" s="18"/>
    </row>
    <row r="6" spans="1:7">
      <c r="A6" s="2"/>
      <c r="B6" s="10"/>
      <c r="C6" s="24"/>
      <c r="D6" s="2"/>
      <c r="F6" s="74"/>
      <c r="G6" s="10"/>
    </row>
    <row r="7" spans="1:7" s="10" customFormat="1" ht="18" customHeight="1">
      <c r="B7" s="18"/>
      <c r="C7" s="29" t="s">
        <v>296</v>
      </c>
      <c r="D7" s="8" t="s">
        <v>955</v>
      </c>
      <c r="E7" s="29" t="s">
        <v>660</v>
      </c>
      <c r="F7" s="144">
        <f>'Page-10'!I48</f>
        <v>0</v>
      </c>
      <c r="G7" s="18" t="s">
        <v>661</v>
      </c>
    </row>
    <row r="8" spans="1:7">
      <c r="A8" s="2"/>
      <c r="B8" s="10"/>
      <c r="C8" s="24"/>
      <c r="D8" s="14"/>
      <c r="F8" s="73"/>
      <c r="G8" s="10"/>
    </row>
    <row r="9" spans="1:7" s="10" customFormat="1" ht="18" customHeight="1" thickBot="1">
      <c r="B9" s="18"/>
      <c r="C9" s="29" t="s">
        <v>298</v>
      </c>
      <c r="D9" s="18" t="s">
        <v>626</v>
      </c>
      <c r="E9" s="29"/>
      <c r="F9" s="142">
        <f>F5-F7</f>
        <v>0</v>
      </c>
      <c r="G9" s="18"/>
    </row>
    <row r="10" spans="1:7" ht="13.5" thickTop="1">
      <c r="A10" s="2"/>
      <c r="B10" s="10"/>
      <c r="C10" s="52"/>
      <c r="D10" s="2"/>
      <c r="G10" s="10"/>
    </row>
    <row r="11" spans="1:7" s="10" customFormat="1" ht="18" customHeight="1">
      <c r="B11" s="18"/>
      <c r="C11" s="29" t="s">
        <v>299</v>
      </c>
      <c r="D11" s="8" t="s">
        <v>897</v>
      </c>
      <c r="E11" s="29"/>
      <c r="F11" s="125"/>
      <c r="G11" s="18"/>
    </row>
    <row r="12" spans="1:7" s="10" customFormat="1">
      <c r="B12" s="18"/>
      <c r="C12" s="29"/>
      <c r="D12" s="18"/>
      <c r="E12" s="1219"/>
      <c r="F12" s="1219"/>
      <c r="G12" s="18"/>
    </row>
    <row r="13" spans="1:7" s="10" customFormat="1" ht="18" customHeight="1">
      <c r="B13" s="18"/>
      <c r="C13" s="29" t="s">
        <v>329</v>
      </c>
      <c r="D13" s="18" t="s">
        <v>105</v>
      </c>
      <c r="E13" s="29"/>
      <c r="F13" s="679" t="e">
        <f>F9/F11</f>
        <v>#DIV/0!</v>
      </c>
      <c r="G13" s="18"/>
    </row>
    <row r="14" spans="1:7" s="10" customFormat="1">
      <c r="B14" s="18"/>
      <c r="C14" s="29"/>
      <c r="D14" s="18"/>
      <c r="E14" s="29"/>
      <c r="F14" s="18"/>
      <c r="G14" s="18"/>
    </row>
    <row r="15" spans="1:7" s="10" customFormat="1" ht="18" customHeight="1" thickBot="1">
      <c r="B15" s="18"/>
      <c r="C15" s="29" t="s">
        <v>399</v>
      </c>
      <c r="D15" s="18" t="s">
        <v>627</v>
      </c>
      <c r="E15" s="29"/>
      <c r="F15" s="142" t="e">
        <f>F13/10</f>
        <v>#DIV/0!</v>
      </c>
      <c r="G15" s="18"/>
    </row>
    <row r="16" spans="1:7" s="10" customFormat="1" ht="13.5" thickTop="1">
      <c r="B16" s="18"/>
      <c r="C16" s="29"/>
      <c r="D16" s="11" t="s">
        <v>662</v>
      </c>
      <c r="E16" s="29"/>
      <c r="F16" s="18"/>
      <c r="G16" s="18"/>
    </row>
    <row r="17" spans="1:7" s="10" customFormat="1">
      <c r="B17" s="18"/>
      <c r="C17" s="223"/>
      <c r="D17" s="11"/>
      <c r="E17" s="223"/>
      <c r="F17" s="18"/>
      <c r="G17" s="18"/>
    </row>
    <row r="18" spans="1:7" s="10" customFormat="1" ht="13.5" thickBot="1">
      <c r="B18" s="18"/>
      <c r="C18" s="225" t="s">
        <v>401</v>
      </c>
      <c r="D18" s="8" t="s">
        <v>628</v>
      </c>
      <c r="E18" s="223"/>
      <c r="F18" s="229">
        <f>'Page-13'!K40</f>
        <v>0</v>
      </c>
      <c r="G18" s="18"/>
    </row>
    <row r="19" spans="1:7" s="10" customFormat="1" ht="13.5" thickTop="1">
      <c r="B19" s="18"/>
      <c r="C19" s="225"/>
      <c r="D19" s="11" t="s">
        <v>898</v>
      </c>
      <c r="E19" s="223"/>
      <c r="F19" s="18"/>
      <c r="G19" s="18"/>
    </row>
    <row r="20" spans="1:7" s="10" customFormat="1">
      <c r="B20" s="18"/>
      <c r="C20" s="223"/>
      <c r="D20" s="11"/>
      <c r="E20" s="223"/>
      <c r="F20" s="18"/>
      <c r="G20" s="18"/>
    </row>
    <row r="21" spans="1:7" ht="15.75" customHeight="1">
      <c r="A21" s="346">
        <v>26</v>
      </c>
      <c r="B21" s="48"/>
      <c r="C21" s="22" t="s">
        <v>667</v>
      </c>
      <c r="D21" s="10"/>
      <c r="E21" s="223"/>
      <c r="F21" s="10"/>
      <c r="G21" s="10"/>
    </row>
    <row r="22" spans="1:7" ht="5.0999999999999996" customHeight="1" thickBot="1">
      <c r="A22" s="350"/>
      <c r="B22" s="10"/>
      <c r="C22" s="22"/>
      <c r="D22" s="10"/>
      <c r="E22" s="287"/>
      <c r="F22" s="10"/>
      <c r="G22" s="10"/>
    </row>
    <row r="23" spans="1:7" s="10" customFormat="1" ht="18" customHeight="1" thickBot="1">
      <c r="B23" s="347"/>
      <c r="C23" s="293" t="s">
        <v>295</v>
      </c>
      <c r="D23" s="37" t="s">
        <v>104</v>
      </c>
      <c r="E23" s="290"/>
      <c r="F23" s="348" t="e">
        <f>MIN(F18,F15)</f>
        <v>#DIV/0!</v>
      </c>
      <c r="G23" s="349"/>
    </row>
    <row r="24" spans="1:7" s="10" customFormat="1" ht="13.5" thickTop="1">
      <c r="B24" s="35"/>
      <c r="C24" s="287"/>
      <c r="D24" s="11"/>
      <c r="E24" s="287"/>
      <c r="F24" s="51"/>
      <c r="G24" s="19"/>
    </row>
    <row r="25" spans="1:7" s="10" customFormat="1" ht="18" customHeight="1" thickBot="1">
      <c r="B25" s="35"/>
      <c r="C25" s="230" t="s">
        <v>298</v>
      </c>
      <c r="D25" s="33" t="s">
        <v>103</v>
      </c>
      <c r="E25" s="287"/>
      <c r="F25" s="678"/>
      <c r="G25" s="19"/>
    </row>
    <row r="26" spans="1:7" s="10" customFormat="1" ht="13.5" thickTop="1">
      <c r="B26" s="35"/>
      <c r="C26" s="18"/>
      <c r="D26" s="11" t="s">
        <v>674</v>
      </c>
      <c r="E26" s="287"/>
      <c r="F26" s="18"/>
      <c r="G26" s="19"/>
    </row>
    <row r="27" spans="1:7" s="10" customFormat="1">
      <c r="B27" s="35"/>
      <c r="E27" s="287"/>
      <c r="F27" s="51"/>
      <c r="G27" s="19"/>
    </row>
    <row r="28" spans="1:7" s="10" customFormat="1" ht="15" customHeight="1">
      <c r="B28" s="35"/>
      <c r="C28" s="230" t="s">
        <v>299</v>
      </c>
      <c r="D28" s="22" t="s">
        <v>632</v>
      </c>
      <c r="E28" s="287"/>
      <c r="F28" s="18"/>
      <c r="G28" s="19"/>
    </row>
    <row r="29" spans="1:7" s="10" customFormat="1">
      <c r="B29" s="35"/>
      <c r="D29" s="18"/>
      <c r="E29" s="287"/>
      <c r="F29" s="18"/>
      <c r="G29" s="19"/>
    </row>
    <row r="30" spans="1:7" s="10" customFormat="1">
      <c r="B30" s="35"/>
      <c r="D30" s="8" t="s">
        <v>1021</v>
      </c>
      <c r="E30" s="287"/>
      <c r="F30" s="138" t="e">
        <f>F23</f>
        <v>#DIV/0!</v>
      </c>
      <c r="G30" s="19"/>
    </row>
    <row r="31" spans="1:7" s="10" customFormat="1">
      <c r="B31" s="35"/>
      <c r="D31" s="18"/>
      <c r="E31" s="287"/>
      <c r="F31" s="18"/>
      <c r="G31" s="19"/>
    </row>
    <row r="32" spans="1:7" s="10" customFormat="1">
      <c r="B32" s="35"/>
      <c r="D32" s="18" t="s">
        <v>62</v>
      </c>
      <c r="E32" s="287" t="s">
        <v>571</v>
      </c>
      <c r="F32" s="139">
        <v>10</v>
      </c>
      <c r="G32" s="19"/>
    </row>
    <row r="33" spans="1:7" s="10" customFormat="1">
      <c r="B33" s="35"/>
      <c r="D33" s="18"/>
      <c r="E33" s="287"/>
      <c r="F33" s="18"/>
      <c r="G33" s="19"/>
    </row>
    <row r="34" spans="1:7" s="10" customFormat="1">
      <c r="B34" s="35"/>
      <c r="D34" s="8" t="s">
        <v>899</v>
      </c>
      <c r="E34" s="287" t="s">
        <v>571</v>
      </c>
      <c r="F34" s="140">
        <f>F11</f>
        <v>0</v>
      </c>
      <c r="G34" s="19"/>
    </row>
    <row r="35" spans="1:7" s="10" customFormat="1">
      <c r="B35" s="35"/>
      <c r="D35" s="18"/>
      <c r="E35" s="287"/>
      <c r="F35" s="18"/>
      <c r="G35" s="19"/>
    </row>
    <row r="36" spans="1:7" s="10" customFormat="1" ht="15.75" customHeight="1" thickBot="1">
      <c r="B36" s="35"/>
      <c r="D36" s="8" t="s">
        <v>956</v>
      </c>
      <c r="E36" s="287"/>
      <c r="F36" s="141" t="e">
        <f>F30*F32*F34</f>
        <v>#DIV/0!</v>
      </c>
      <c r="G36" s="19"/>
    </row>
    <row r="37" spans="1:7" s="10" customFormat="1" ht="14.25" thickTop="1" thickBot="1">
      <c r="B37" s="38"/>
      <c r="C37" s="36"/>
      <c r="D37" s="36"/>
      <c r="E37" s="291"/>
      <c r="F37" s="25"/>
      <c r="G37" s="26"/>
    </row>
    <row r="38" spans="1:7" s="10" customFormat="1">
      <c r="B38" s="18"/>
      <c r="C38" s="18"/>
      <c r="D38" s="18"/>
      <c r="E38" s="29"/>
      <c r="F38" s="18"/>
      <c r="G38" s="18"/>
    </row>
    <row r="39" spans="1:7" s="10" customFormat="1">
      <c r="B39" s="18"/>
      <c r="C39" s="18"/>
      <c r="D39" s="18"/>
      <c r="E39" s="29"/>
      <c r="F39" s="18"/>
      <c r="G39" s="18"/>
    </row>
    <row r="40" spans="1:7" s="10" customFormat="1">
      <c r="B40" s="18"/>
      <c r="C40" s="18"/>
      <c r="D40" s="18"/>
      <c r="E40" s="29"/>
      <c r="F40" s="18"/>
      <c r="G40" s="18"/>
    </row>
    <row r="41" spans="1:7" s="10" customFormat="1">
      <c r="B41" s="18"/>
      <c r="C41" s="18"/>
      <c r="D41" s="18"/>
      <c r="E41" s="29"/>
      <c r="F41" s="18"/>
      <c r="G41" s="18"/>
    </row>
    <row r="42" spans="1:7" s="10" customFormat="1">
      <c r="B42" s="18"/>
      <c r="C42" s="18"/>
      <c r="D42" s="18"/>
      <c r="E42" s="29"/>
      <c r="F42" s="18"/>
      <c r="G42" s="18"/>
    </row>
    <row r="45" spans="1:7">
      <c r="A45" s="10"/>
      <c r="B45" s="10"/>
      <c r="C45" s="10"/>
      <c r="D45" s="10"/>
      <c r="E45" s="287"/>
      <c r="F45" s="10"/>
      <c r="G45" s="10"/>
    </row>
    <row r="46" spans="1:7">
      <c r="A46" s="10"/>
      <c r="B46" s="341"/>
      <c r="C46" s="10"/>
      <c r="D46" s="10"/>
      <c r="E46" s="287"/>
      <c r="F46" s="10"/>
      <c r="G46" s="341"/>
    </row>
    <row r="47" spans="1:7">
      <c r="A47" s="10"/>
      <c r="B47" s="10"/>
      <c r="C47" s="10"/>
      <c r="D47" s="10"/>
      <c r="E47" s="287"/>
      <c r="F47" s="10"/>
      <c r="G47" s="10"/>
    </row>
    <row r="52" spans="1:7">
      <c r="A52" s="10"/>
      <c r="B52" s="10"/>
      <c r="C52" s="10"/>
      <c r="D52" s="10"/>
      <c r="E52" s="287"/>
      <c r="F52" s="10"/>
      <c r="G52" s="10"/>
    </row>
    <row r="53" spans="1:7" ht="13.5" thickBot="1">
      <c r="A53" s="17"/>
      <c r="B53" s="17"/>
      <c r="C53" s="17"/>
      <c r="D53" s="17"/>
      <c r="E53" s="55"/>
      <c r="F53" s="17"/>
      <c r="G53" s="17"/>
    </row>
    <row r="54" spans="1:7" ht="13.5" thickTop="1">
      <c r="F54" s="41" t="s">
        <v>11</v>
      </c>
    </row>
  </sheetData>
  <sheetProtection algorithmName="SHA-512" hashValue="MDmdpI7q0fE0d7HkfslGg1swO9Gkefgxe36CLtlpKR+lV2+l69cnU78e3bPY88dMgT/J9CUYziU2l4ngGRAlQg==" saltValue="1Sa3tIuLIwqYph2RCqoZ7w==" spinCount="100000" sheet="1" objects="1" scenarios="1" selectLockedCells="1"/>
  <mergeCells count="1">
    <mergeCell ref="E12:F12"/>
  </mergeCells>
  <phoneticPr fontId="14" type="noConversion"/>
  <printOptions horizontalCentered="1" verticalCentered="1"/>
  <pageMargins left="0.25" right="0.25" top="0.5" bottom="0.25" header="0.5" footer="0.5"/>
  <pageSetup orientation="portrait" r:id="rId1"/>
  <headerFooter alignWithMargins="0"/>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I67"/>
  <sheetViews>
    <sheetView tabSelected="1" view="pageLayout" topLeftCell="A7" workbookViewId="0">
      <selection activeCell="E7" sqref="E7"/>
    </sheetView>
  </sheetViews>
  <sheetFormatPr defaultColWidth="9.140625" defaultRowHeight="12.75"/>
  <cols>
    <col min="1" max="1" width="2.85546875" style="15" customWidth="1"/>
    <col min="2" max="2" width="4.85546875" style="15" customWidth="1"/>
    <col min="3" max="3" width="4.140625" style="15" customWidth="1"/>
    <col min="4" max="4" width="13.140625" style="15" customWidth="1"/>
    <col min="5" max="5" width="33.28515625" style="15" customWidth="1"/>
    <col min="6" max="6" width="3.42578125" style="15" bestFit="1" customWidth="1"/>
    <col min="7" max="7" width="18.7109375" style="15" customWidth="1"/>
    <col min="8" max="8" width="6.28515625" style="15" bestFit="1" customWidth="1"/>
    <col min="9" max="16384" width="9.140625" style="15"/>
  </cols>
  <sheetData>
    <row r="1" spans="1:9" ht="6.75" customHeight="1" thickTop="1">
      <c r="A1" s="511"/>
      <c r="B1" s="511"/>
      <c r="C1" s="511"/>
      <c r="D1" s="511"/>
      <c r="E1" s="511"/>
      <c r="F1" s="511"/>
      <c r="G1" s="511"/>
      <c r="H1" s="511"/>
      <c r="I1" s="511"/>
    </row>
    <row r="2" spans="1:9" ht="18" customHeight="1">
      <c r="A2" s="516">
        <v>27</v>
      </c>
      <c r="B2" s="464" t="s">
        <v>266</v>
      </c>
      <c r="C2" s="165"/>
      <c r="D2" s="165"/>
      <c r="E2" s="165"/>
      <c r="F2" s="165"/>
      <c r="G2" s="165"/>
      <c r="H2" s="160"/>
    </row>
    <row r="3" spans="1:9">
      <c r="A3" s="160"/>
      <c r="B3" s="160"/>
      <c r="C3" s="160"/>
      <c r="D3" s="160"/>
      <c r="E3" s="160"/>
      <c r="F3" s="160"/>
      <c r="G3" s="160"/>
      <c r="H3" s="160"/>
    </row>
    <row r="4" spans="1:9">
      <c r="A4" s="160"/>
      <c r="B4" s="155" t="s">
        <v>61</v>
      </c>
      <c r="C4" s="232" t="s">
        <v>896</v>
      </c>
      <c r="D4" s="160"/>
      <c r="E4" s="160"/>
      <c r="F4" s="160"/>
      <c r="G4" s="682" t="s">
        <v>267</v>
      </c>
      <c r="H4" s="160"/>
    </row>
    <row r="5" spans="1:9" ht="5.0999999999999996" customHeight="1">
      <c r="A5" s="160"/>
      <c r="B5" s="160"/>
      <c r="C5" s="160"/>
      <c r="D5" s="160"/>
      <c r="E5" s="160"/>
      <c r="F5" s="160"/>
      <c r="G5" s="296"/>
      <c r="H5" s="160"/>
    </row>
    <row r="6" spans="1:9" ht="12.75" customHeight="1">
      <c r="A6" s="160"/>
      <c r="B6" s="160"/>
      <c r="C6" s="492" t="s">
        <v>113</v>
      </c>
      <c r="D6" s="126" t="s">
        <v>576</v>
      </c>
      <c r="E6" s="59"/>
      <c r="F6" s="189" t="s">
        <v>268</v>
      </c>
      <c r="G6" s="528"/>
      <c r="H6" s="160"/>
    </row>
    <row r="7" spans="1:9" ht="12.75" customHeight="1">
      <c r="A7" s="160"/>
      <c r="B7" s="160"/>
      <c r="C7" s="189"/>
      <c r="D7" s="126" t="s">
        <v>74</v>
      </c>
      <c r="E7" s="238"/>
      <c r="F7" s="126"/>
      <c r="G7" s="107">
        <v>0</v>
      </c>
      <c r="H7" s="160"/>
    </row>
    <row r="8" spans="1:9" ht="12.75" customHeight="1">
      <c r="A8" s="160"/>
      <c r="B8" s="160"/>
      <c r="C8" s="189"/>
      <c r="D8" s="126" t="s">
        <v>74</v>
      </c>
      <c r="E8" s="828"/>
      <c r="F8" s="126"/>
      <c r="G8" s="108">
        <v>0</v>
      </c>
      <c r="H8" s="160"/>
    </row>
    <row r="9" spans="1:9" ht="5.0999999999999996" customHeight="1">
      <c r="A9" s="160"/>
      <c r="B9" s="160"/>
      <c r="C9" s="189"/>
      <c r="D9" s="126"/>
      <c r="E9" s="126"/>
      <c r="F9" s="126"/>
      <c r="G9" s="685"/>
      <c r="H9" s="160"/>
    </row>
    <row r="10" spans="1:9" ht="12.75" customHeight="1">
      <c r="A10" s="160"/>
      <c r="B10" s="160"/>
      <c r="C10" s="492" t="s">
        <v>114</v>
      </c>
      <c r="D10" s="126" t="s">
        <v>577</v>
      </c>
      <c r="E10" s="59"/>
      <c r="F10" s="126"/>
      <c r="G10" s="336"/>
      <c r="H10" s="160"/>
    </row>
    <row r="11" spans="1:9" ht="12.75" customHeight="1">
      <c r="A11" s="160"/>
      <c r="B11" s="160"/>
      <c r="C11" s="547"/>
      <c r="D11" s="184" t="s">
        <v>890</v>
      </c>
      <c r="E11" s="686" t="s">
        <v>892</v>
      </c>
      <c r="F11" s="126"/>
      <c r="G11" s="107">
        <v>0</v>
      </c>
      <c r="H11" s="160"/>
    </row>
    <row r="12" spans="1:9" ht="12.75" customHeight="1">
      <c r="A12" s="160"/>
      <c r="B12" s="160"/>
      <c r="C12" s="547"/>
      <c r="D12" s="184" t="s">
        <v>891</v>
      </c>
      <c r="E12" s="289"/>
      <c r="F12" s="126"/>
      <c r="G12" s="108">
        <v>0</v>
      </c>
      <c r="H12" s="160"/>
    </row>
    <row r="13" spans="1:9" ht="5.0999999999999996" customHeight="1">
      <c r="A13" s="160"/>
      <c r="B13" s="160"/>
      <c r="C13" s="189"/>
      <c r="D13" s="126"/>
      <c r="E13" s="126"/>
      <c r="F13" s="126"/>
      <c r="G13" s="685"/>
      <c r="H13" s="160"/>
    </row>
    <row r="14" spans="1:9" ht="12.75" customHeight="1">
      <c r="A14" s="160"/>
      <c r="B14" s="160"/>
      <c r="C14" s="492" t="s">
        <v>115</v>
      </c>
      <c r="D14" s="157" t="s">
        <v>711</v>
      </c>
      <c r="E14" s="59"/>
      <c r="F14" s="126"/>
      <c r="G14" s="336"/>
      <c r="H14" s="160"/>
    </row>
    <row r="15" spans="1:9" ht="12.75" customHeight="1">
      <c r="A15" s="160"/>
      <c r="B15" s="160"/>
      <c r="C15" s="547"/>
      <c r="D15" s="1224" t="s">
        <v>712</v>
      </c>
      <c r="E15" s="1225"/>
      <c r="F15" s="126"/>
      <c r="G15" s="107">
        <v>0</v>
      </c>
      <c r="H15" s="160"/>
    </row>
    <row r="16" spans="1:9" ht="12.75" customHeight="1">
      <c r="A16" s="160"/>
      <c r="B16" s="160"/>
      <c r="C16" s="547"/>
      <c r="D16" s="1226" t="s">
        <v>713</v>
      </c>
      <c r="E16" s="1227"/>
      <c r="F16" s="126"/>
      <c r="G16" s="107">
        <v>0</v>
      </c>
      <c r="H16" s="160"/>
    </row>
    <row r="17" spans="1:8" ht="12.75" customHeight="1">
      <c r="A17" s="160"/>
      <c r="B17" s="160"/>
      <c r="C17" s="492"/>
      <c r="D17" s="1228"/>
      <c r="E17" s="1228"/>
      <c r="F17" s="126"/>
      <c r="G17" s="107">
        <v>0</v>
      </c>
      <c r="H17" s="160"/>
    </row>
    <row r="18" spans="1:8" ht="12.75" customHeight="1">
      <c r="A18" s="160"/>
      <c r="B18" s="160"/>
      <c r="C18" s="189"/>
      <c r="D18" s="1220"/>
      <c r="E18" s="1220"/>
      <c r="F18" s="126"/>
      <c r="G18" s="108">
        <v>0</v>
      </c>
      <c r="H18" s="160"/>
    </row>
    <row r="19" spans="1:8" ht="5.0999999999999996" customHeight="1">
      <c r="A19" s="160"/>
      <c r="B19" s="160"/>
      <c r="C19" s="189"/>
      <c r="D19" s="126"/>
      <c r="E19" s="126"/>
      <c r="F19" s="126"/>
      <c r="G19" s="685"/>
      <c r="H19" s="160"/>
    </row>
    <row r="20" spans="1:8" ht="12.75" customHeight="1">
      <c r="A20" s="160"/>
      <c r="B20" s="160"/>
      <c r="C20" s="492" t="s">
        <v>116</v>
      </c>
      <c r="D20" s="157" t="s">
        <v>714</v>
      </c>
      <c r="E20" s="59"/>
      <c r="F20" s="126"/>
      <c r="G20" s="336"/>
      <c r="H20" s="160"/>
    </row>
    <row r="21" spans="1:8" ht="12.75" customHeight="1">
      <c r="A21" s="160"/>
      <c r="B21" s="160"/>
      <c r="C21" s="547"/>
      <c r="D21" s="1224" t="s">
        <v>712</v>
      </c>
      <c r="E21" s="1225"/>
      <c r="F21" s="126"/>
      <c r="G21" s="107">
        <v>0</v>
      </c>
      <c r="H21" s="160"/>
    </row>
    <row r="22" spans="1:8" ht="12.75" customHeight="1">
      <c r="A22" s="160"/>
      <c r="B22" s="160"/>
      <c r="C22" s="547"/>
      <c r="D22" s="1226" t="s">
        <v>715</v>
      </c>
      <c r="E22" s="1227"/>
      <c r="F22" s="126"/>
      <c r="G22" s="107">
        <v>0</v>
      </c>
      <c r="H22" s="160"/>
    </row>
    <row r="23" spans="1:8" ht="12.75" customHeight="1">
      <c r="A23" s="160"/>
      <c r="B23" s="160"/>
      <c r="C23" s="492"/>
      <c r="D23" s="1228"/>
      <c r="E23" s="1228"/>
      <c r="F23" s="126"/>
      <c r="G23" s="107">
        <v>0</v>
      </c>
      <c r="H23" s="160"/>
    </row>
    <row r="24" spans="1:8" ht="12.75" customHeight="1">
      <c r="A24" s="160"/>
      <c r="B24" s="160"/>
      <c r="C24" s="189"/>
      <c r="D24" s="1228"/>
      <c r="E24" s="1228"/>
      <c r="F24" s="189"/>
      <c r="G24" s="108">
        <v>0</v>
      </c>
      <c r="H24" s="160"/>
    </row>
    <row r="25" spans="1:8" ht="5.0999999999999996" customHeight="1">
      <c r="A25" s="160"/>
      <c r="B25" s="160"/>
      <c r="C25" s="189"/>
      <c r="D25" s="126"/>
      <c r="E25" s="126"/>
      <c r="F25" s="126"/>
      <c r="G25" s="685"/>
      <c r="H25" s="160"/>
    </row>
    <row r="26" spans="1:8" ht="12.75" customHeight="1">
      <c r="A26" s="160"/>
      <c r="B26" s="160"/>
      <c r="C26" s="492" t="s">
        <v>117</v>
      </c>
      <c r="D26" s="126" t="s">
        <v>73</v>
      </c>
      <c r="E26" s="59"/>
      <c r="F26" s="126"/>
      <c r="G26" s="336"/>
      <c r="H26" s="160"/>
    </row>
    <row r="27" spans="1:8" ht="12.75" customHeight="1">
      <c r="A27" s="160"/>
      <c r="B27" s="160"/>
      <c r="C27" s="189"/>
      <c r="D27" s="157" t="s">
        <v>680</v>
      </c>
      <c r="E27" s="59"/>
      <c r="F27" s="189" t="s">
        <v>269</v>
      </c>
      <c r="G27" s="683" t="e">
        <f>'Page-14'!F36</f>
        <v>#DIV/0!</v>
      </c>
      <c r="H27" s="160"/>
    </row>
    <row r="28" spans="1:8" ht="12.75" customHeight="1">
      <c r="A28" s="160"/>
      <c r="B28" s="160"/>
      <c r="C28" s="189"/>
      <c r="D28" s="157" t="s">
        <v>679</v>
      </c>
      <c r="E28" s="59"/>
      <c r="F28" s="126"/>
      <c r="G28" s="107">
        <v>0</v>
      </c>
      <c r="H28" s="160"/>
    </row>
    <row r="29" spans="1:8" ht="12.75" customHeight="1">
      <c r="A29" s="160"/>
      <c r="B29" s="160"/>
      <c r="C29" s="189"/>
      <c r="D29" s="157" t="s">
        <v>678</v>
      </c>
      <c r="E29" s="59"/>
      <c r="F29" s="126"/>
      <c r="G29" s="108">
        <v>0</v>
      </c>
      <c r="H29" s="160"/>
    </row>
    <row r="30" spans="1:8" ht="5.0999999999999996" customHeight="1">
      <c r="A30" s="160"/>
      <c r="B30" s="160"/>
      <c r="C30" s="189"/>
      <c r="D30" s="126"/>
      <c r="E30" s="59"/>
      <c r="F30" s="126"/>
      <c r="G30" s="685"/>
      <c r="H30" s="160"/>
    </row>
    <row r="31" spans="1:8" ht="12.75" customHeight="1">
      <c r="A31" s="160"/>
      <c r="B31" s="160"/>
      <c r="C31" s="492" t="s">
        <v>118</v>
      </c>
      <c r="D31" s="157" t="s">
        <v>682</v>
      </c>
      <c r="E31" s="59"/>
      <c r="F31" s="126"/>
      <c r="G31" s="336"/>
      <c r="H31" s="160"/>
    </row>
    <row r="32" spans="1:8" ht="12.75" customHeight="1">
      <c r="A32" s="160"/>
      <c r="B32" s="160"/>
      <c r="C32" s="189"/>
      <c r="D32" s="1221" t="s">
        <v>683</v>
      </c>
      <c r="E32" s="1222"/>
      <c r="F32" s="126"/>
      <c r="G32" s="107">
        <v>0</v>
      </c>
      <c r="H32" s="160"/>
    </row>
    <row r="33" spans="1:8" ht="12.75" customHeight="1">
      <c r="A33" s="160"/>
      <c r="B33" s="160"/>
      <c r="C33" s="169"/>
      <c r="D33" s="1223"/>
      <c r="E33" s="1223"/>
      <c r="F33" s="126"/>
      <c r="G33" s="108">
        <v>0</v>
      </c>
      <c r="H33" s="160"/>
    </row>
    <row r="34" spans="1:8" ht="5.0999999999999996" customHeight="1">
      <c r="A34" s="160"/>
      <c r="B34" s="160"/>
      <c r="C34" s="169"/>
      <c r="D34" s="126"/>
      <c r="E34" s="59"/>
      <c r="F34" s="126"/>
      <c r="G34" s="685"/>
      <c r="H34" s="160"/>
    </row>
    <row r="35" spans="1:8" ht="16.5" customHeight="1" thickBot="1">
      <c r="A35" s="160"/>
      <c r="B35" s="160"/>
      <c r="C35" s="169" t="s">
        <v>578</v>
      </c>
      <c r="D35" s="126"/>
      <c r="E35" s="59"/>
      <c r="F35" s="126"/>
      <c r="G35" s="687" t="e">
        <f>SUM(G7:G33)</f>
        <v>#DIV/0!</v>
      </c>
      <c r="H35" s="160"/>
    </row>
    <row r="36" spans="1:8" ht="13.5" thickTop="1">
      <c r="A36" s="160"/>
      <c r="B36" s="160"/>
      <c r="C36" s="169"/>
      <c r="D36" s="160"/>
      <c r="E36" s="160"/>
      <c r="F36" s="160"/>
      <c r="G36" s="688"/>
      <c r="H36" s="160"/>
    </row>
    <row r="37" spans="1:8">
      <c r="A37" s="160"/>
      <c r="B37" s="155" t="s">
        <v>684</v>
      </c>
      <c r="C37" s="232" t="s">
        <v>894</v>
      </c>
      <c r="D37" s="160"/>
      <c r="E37" s="160"/>
      <c r="F37" s="160"/>
      <c r="G37" s="689" t="s">
        <v>267</v>
      </c>
      <c r="H37" s="160"/>
    </row>
    <row r="38" spans="1:8" ht="5.0999999999999996" customHeight="1">
      <c r="A38" s="160"/>
      <c r="B38" s="160"/>
      <c r="C38" s="160"/>
      <c r="D38" s="160"/>
      <c r="E38" s="160"/>
      <c r="F38" s="160"/>
      <c r="G38" s="690"/>
      <c r="H38" s="160"/>
    </row>
    <row r="39" spans="1:8" ht="5.0999999999999996" customHeight="1">
      <c r="A39" s="160"/>
      <c r="B39" s="160"/>
      <c r="C39" s="189"/>
      <c r="D39" s="126"/>
      <c r="E39" s="126"/>
      <c r="F39" s="126"/>
      <c r="G39" s="691"/>
      <c r="H39" s="160"/>
    </row>
    <row r="40" spans="1:8" ht="12.75" customHeight="1">
      <c r="A40" s="160"/>
      <c r="B40" s="160"/>
      <c r="C40" s="492" t="s">
        <v>113</v>
      </c>
      <c r="D40" s="157" t="s">
        <v>681</v>
      </c>
      <c r="E40" s="126"/>
      <c r="F40" s="189" t="s">
        <v>270</v>
      </c>
      <c r="G40" s="684">
        <f>'Page-11'!G12</f>
        <v>0</v>
      </c>
      <c r="H40" s="692"/>
    </row>
    <row r="41" spans="1:8" ht="5.0999999999999996" customHeight="1">
      <c r="A41" s="160"/>
      <c r="B41" s="160"/>
      <c r="C41" s="189"/>
      <c r="D41" s="126"/>
      <c r="E41" s="126"/>
      <c r="F41" s="126"/>
      <c r="G41" s="688"/>
      <c r="H41" s="693"/>
    </row>
    <row r="42" spans="1:8">
      <c r="A42" s="160"/>
      <c r="B42" s="160"/>
      <c r="C42" s="492" t="s">
        <v>114</v>
      </c>
      <c r="D42" s="126" t="s">
        <v>245</v>
      </c>
      <c r="E42" s="126"/>
      <c r="F42" s="126"/>
      <c r="G42" s="684">
        <f>'Page-11'!G20</f>
        <v>0</v>
      </c>
      <c r="H42" s="160"/>
    </row>
    <row r="43" spans="1:8" ht="5.0999999999999996" customHeight="1">
      <c r="A43" s="160"/>
      <c r="B43" s="160"/>
      <c r="C43" s="189"/>
      <c r="D43" s="126"/>
      <c r="E43" s="126"/>
      <c r="F43" s="126"/>
      <c r="G43" s="688"/>
      <c r="H43" s="160"/>
    </row>
    <row r="44" spans="1:8">
      <c r="A44" s="160"/>
      <c r="B44" s="160"/>
      <c r="C44" s="492" t="s">
        <v>115</v>
      </c>
      <c r="D44" s="126" t="s">
        <v>271</v>
      </c>
      <c r="E44" s="126"/>
      <c r="F44" s="126"/>
      <c r="G44" s="684">
        <f>'Page-11'!G30</f>
        <v>0</v>
      </c>
      <c r="H44" s="160"/>
    </row>
    <row r="45" spans="1:8" ht="5.0999999999999996" customHeight="1">
      <c r="A45" s="160"/>
      <c r="B45" s="160"/>
      <c r="C45" s="547"/>
      <c r="D45" s="126"/>
      <c r="E45" s="126"/>
      <c r="F45" s="126"/>
      <c r="G45" s="688"/>
      <c r="H45" s="160"/>
    </row>
    <row r="46" spans="1:8">
      <c r="A46" s="160"/>
      <c r="B46" s="160"/>
      <c r="C46" s="492" t="s">
        <v>116</v>
      </c>
      <c r="D46" s="157" t="s">
        <v>305</v>
      </c>
      <c r="E46" s="126"/>
      <c r="F46" s="126"/>
      <c r="G46" s="684">
        <f>'Page-11'!G40</f>
        <v>0</v>
      </c>
      <c r="H46" s="160"/>
    </row>
    <row r="47" spans="1:8" ht="5.0999999999999996" customHeight="1">
      <c r="A47" s="160"/>
      <c r="B47" s="160"/>
      <c r="C47" s="547"/>
      <c r="D47" s="126"/>
      <c r="E47" s="126"/>
      <c r="F47" s="126"/>
      <c r="G47" s="688"/>
      <c r="H47" s="160"/>
    </row>
    <row r="48" spans="1:8">
      <c r="A48" s="160"/>
      <c r="B48" s="160"/>
      <c r="C48" s="492" t="s">
        <v>117</v>
      </c>
      <c r="D48" s="126" t="s">
        <v>272</v>
      </c>
      <c r="E48" s="126"/>
      <c r="F48" s="126"/>
      <c r="G48" s="684">
        <f>'Page-11'!G55</f>
        <v>0</v>
      </c>
      <c r="H48" s="160"/>
    </row>
    <row r="49" spans="1:9" ht="5.0999999999999996" customHeight="1">
      <c r="A49" s="160"/>
      <c r="B49" s="160"/>
      <c r="C49" s="547"/>
      <c r="D49" s="126"/>
      <c r="E49" s="126"/>
      <c r="F49" s="126"/>
      <c r="G49" s="688"/>
      <c r="H49" s="160"/>
    </row>
    <row r="50" spans="1:9">
      <c r="A50" s="160"/>
      <c r="B50" s="160"/>
      <c r="C50" s="492" t="s">
        <v>118</v>
      </c>
      <c r="D50" s="157" t="s">
        <v>576</v>
      </c>
      <c r="E50" s="126"/>
      <c r="F50" s="126"/>
      <c r="G50" s="684">
        <f>'Page-12'!G14</f>
        <v>0</v>
      </c>
      <c r="H50" s="160"/>
    </row>
    <row r="51" spans="1:9" ht="5.0999999999999996" customHeight="1">
      <c r="A51" s="160"/>
      <c r="B51" s="160"/>
      <c r="C51" s="547"/>
      <c r="D51" s="126"/>
      <c r="E51" s="126"/>
      <c r="F51" s="126"/>
      <c r="G51" s="688"/>
      <c r="H51" s="160"/>
    </row>
    <row r="52" spans="1:9">
      <c r="A52" s="160"/>
      <c r="B52" s="160"/>
      <c r="C52" s="492" t="s">
        <v>119</v>
      </c>
      <c r="D52" s="126" t="s">
        <v>273</v>
      </c>
      <c r="E52" s="126"/>
      <c r="F52" s="126"/>
      <c r="G52" s="684">
        <f>'Page-12'!G24</f>
        <v>0</v>
      </c>
      <c r="H52" s="160"/>
    </row>
    <row r="53" spans="1:9" ht="5.0999999999999996" customHeight="1">
      <c r="A53" s="160"/>
      <c r="B53" s="160"/>
      <c r="C53" s="547"/>
      <c r="D53" s="126"/>
      <c r="E53" s="126"/>
      <c r="F53" s="126"/>
      <c r="G53" s="688"/>
      <c r="H53" s="160"/>
    </row>
    <row r="54" spans="1:9">
      <c r="A54" s="160"/>
      <c r="B54" s="160"/>
      <c r="C54" s="492" t="s">
        <v>120</v>
      </c>
      <c r="D54" s="126" t="s">
        <v>274</v>
      </c>
      <c r="E54" s="126"/>
      <c r="F54" s="126"/>
      <c r="G54" s="684">
        <f>'Page-12'!G29</f>
        <v>0</v>
      </c>
      <c r="H54" s="160"/>
    </row>
    <row r="55" spans="1:9" ht="5.0999999999999996" customHeight="1">
      <c r="A55" s="160"/>
      <c r="B55" s="160"/>
      <c r="C55" s="547"/>
      <c r="D55" s="126"/>
      <c r="E55" s="126"/>
      <c r="F55" s="126"/>
      <c r="G55" s="688"/>
      <c r="H55" s="731"/>
      <c r="I55" s="829"/>
    </row>
    <row r="56" spans="1:9">
      <c r="A56" s="160"/>
      <c r="B56" s="160"/>
      <c r="C56" s="492" t="s">
        <v>121</v>
      </c>
      <c r="D56" s="126" t="s">
        <v>275</v>
      </c>
      <c r="E56" s="126"/>
      <c r="F56" s="189" t="s">
        <v>276</v>
      </c>
      <c r="G56" s="684">
        <f>'Page-12'!G37</f>
        <v>0</v>
      </c>
      <c r="H56" s="929" t="e">
        <f>G56/(G62-'Page-11'!G7-'Page-11'!G8)</f>
        <v>#DIV/0!</v>
      </c>
      <c r="I56" s="830" t="s">
        <v>978</v>
      </c>
    </row>
    <row r="57" spans="1:9" ht="5.0999999999999996" customHeight="1">
      <c r="A57" s="160"/>
      <c r="B57" s="160"/>
      <c r="C57" s="547"/>
      <c r="D57" s="126"/>
      <c r="E57" s="126"/>
      <c r="F57" s="126"/>
      <c r="G57" s="688"/>
      <c r="H57" s="160"/>
    </row>
    <row r="58" spans="1:9">
      <c r="A58" s="160"/>
      <c r="B58" s="160"/>
      <c r="C58" s="492" t="s">
        <v>122</v>
      </c>
      <c r="D58" s="126" t="s">
        <v>277</v>
      </c>
      <c r="E58" s="126"/>
      <c r="F58" s="126"/>
      <c r="G58" s="684">
        <f>'Page-12'!G45</f>
        <v>0</v>
      </c>
      <c r="H58" s="160"/>
    </row>
    <row r="59" spans="1:9" ht="5.0999999999999996" customHeight="1">
      <c r="A59" s="160"/>
      <c r="B59" s="160"/>
      <c r="C59" s="189"/>
      <c r="D59" s="126"/>
      <c r="E59" s="126"/>
      <c r="F59" s="126"/>
      <c r="G59" s="688"/>
      <c r="H59" s="160"/>
    </row>
    <row r="60" spans="1:9">
      <c r="A60" s="160"/>
      <c r="B60" s="160"/>
      <c r="C60" s="492" t="s">
        <v>685</v>
      </c>
      <c r="D60" s="126" t="s">
        <v>278</v>
      </c>
      <c r="E60" s="126"/>
      <c r="F60" s="126"/>
      <c r="G60" s="684">
        <f>'Page-12'!G51</f>
        <v>0</v>
      </c>
      <c r="H60" s="160"/>
    </row>
    <row r="61" spans="1:9" ht="5.0999999999999996" customHeight="1">
      <c r="A61" s="160"/>
      <c r="B61" s="126"/>
      <c r="C61" s="169"/>
      <c r="D61" s="126"/>
      <c r="E61" s="126"/>
      <c r="F61" s="126"/>
      <c r="G61" s="688"/>
      <c r="H61" s="160"/>
    </row>
    <row r="62" spans="1:9" ht="13.5" thickBot="1">
      <c r="A62" s="160"/>
      <c r="B62" s="160"/>
      <c r="C62" s="126" t="s">
        <v>279</v>
      </c>
      <c r="D62" s="160"/>
      <c r="E62" s="126"/>
      <c r="F62" s="126"/>
      <c r="G62" s="147">
        <f>SUM(G40:G60)</f>
        <v>0</v>
      </c>
      <c r="H62" s="160"/>
    </row>
    <row r="63" spans="1:9" ht="5.0999999999999996" customHeight="1" thickTop="1">
      <c r="A63" s="160"/>
      <c r="B63" s="160"/>
      <c r="C63" s="169"/>
      <c r="D63" s="126"/>
      <c r="E63" s="126"/>
      <c r="F63" s="126"/>
      <c r="G63" s="688"/>
      <c r="H63" s="160"/>
    </row>
    <row r="64" spans="1:9">
      <c r="A64" s="160"/>
      <c r="B64" s="160"/>
      <c r="C64" s="126" t="s">
        <v>280</v>
      </c>
      <c r="D64" s="160"/>
      <c r="E64" s="160"/>
      <c r="F64" s="189" t="s">
        <v>281</v>
      </c>
      <c r="G64" s="694" t="e">
        <f>G35-G62</f>
        <v>#DIV/0!</v>
      </c>
      <c r="H64" s="160"/>
    </row>
    <row r="65" spans="1:9" ht="13.5" thickBot="1">
      <c r="A65" s="245"/>
      <c r="B65" s="441"/>
      <c r="C65" s="441"/>
      <c r="D65" s="441"/>
      <c r="E65" s="441"/>
      <c r="F65" s="441"/>
      <c r="G65" s="245"/>
      <c r="H65" s="245"/>
      <c r="I65" s="245"/>
    </row>
    <row r="66" spans="1:9" ht="13.5" thickTop="1">
      <c r="A66" s="160"/>
      <c r="B66" s="160"/>
      <c r="C66" s="160"/>
      <c r="D66" s="160"/>
      <c r="E66" s="160"/>
      <c r="F66" s="160"/>
      <c r="H66" s="160"/>
      <c r="I66" s="597" t="s">
        <v>895</v>
      </c>
    </row>
    <row r="67" spans="1:9" ht="6" customHeight="1"/>
  </sheetData>
  <sheetProtection algorithmName="SHA-512" hashValue="9cjfHSV3DGLqzff3/9qYInBt1Pj7diCMTZn1sjSVz4YI6TbfcUk0rLPpWuts50x5qcesOqwbEOIIv3xQU81U7g==" saltValue="TFRMEgAALAlH6CzApzQ1RA==" spinCount="100000" sheet="1" objects="1" scenarios="1" selectLockedCells="1"/>
  <mergeCells count="10">
    <mergeCell ref="D18:E18"/>
    <mergeCell ref="D32:E32"/>
    <mergeCell ref="D33:E33"/>
    <mergeCell ref="D15:E15"/>
    <mergeCell ref="D16:E16"/>
    <mergeCell ref="D17:E17"/>
    <mergeCell ref="D21:E21"/>
    <mergeCell ref="D22:E22"/>
    <mergeCell ref="D23:E23"/>
    <mergeCell ref="D24:E24"/>
  </mergeCells>
  <phoneticPr fontId="14" type="noConversion"/>
  <printOptions horizontalCentered="1" verticalCentered="1"/>
  <pageMargins left="0.25" right="0.25" top="0.5" bottom="0.25" header="0.22"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L48"/>
  <sheetViews>
    <sheetView view="pageLayout" workbookViewId="0">
      <selection activeCell="H13" sqref="H13"/>
    </sheetView>
  </sheetViews>
  <sheetFormatPr defaultColWidth="9.140625" defaultRowHeight="12.75"/>
  <cols>
    <col min="1" max="1" width="3.140625" style="15" customWidth="1"/>
    <col min="2" max="2" width="3.85546875" style="34" customWidth="1"/>
    <col min="3" max="3" width="3.42578125" style="353" bestFit="1" customWidth="1"/>
    <col min="4" max="9" width="9.140625" style="15"/>
    <col min="10" max="10" width="9" style="15" customWidth="1"/>
    <col min="11" max="11" width="5.85546875" style="15" customWidth="1"/>
    <col min="12" max="12" width="14.42578125" style="15" bestFit="1" customWidth="1"/>
    <col min="13" max="16384" width="9.140625" style="15"/>
  </cols>
  <sheetData>
    <row r="1" spans="1:12" ht="6.75" customHeight="1" thickTop="1">
      <c r="A1" s="30"/>
      <c r="B1" s="40"/>
      <c r="C1" s="352"/>
      <c r="D1" s="30"/>
      <c r="E1" s="30"/>
      <c r="F1" s="30"/>
      <c r="G1" s="30"/>
      <c r="H1" s="30"/>
      <c r="I1" s="30"/>
      <c r="J1" s="30"/>
      <c r="K1" s="30"/>
      <c r="L1" s="30"/>
    </row>
    <row r="2" spans="1:12">
      <c r="A2" s="320">
        <v>28</v>
      </c>
      <c r="B2" s="21" t="s">
        <v>442</v>
      </c>
    </row>
    <row r="4" spans="1:12" ht="32.25" customHeight="1">
      <c r="C4" s="354" t="s">
        <v>268</v>
      </c>
      <c r="D4" s="1229" t="s">
        <v>900</v>
      </c>
      <c r="E4" s="1229"/>
      <c r="F4" s="1229"/>
      <c r="G4" s="1229"/>
      <c r="H4" s="1229"/>
      <c r="I4" s="1229"/>
      <c r="J4" s="1229"/>
      <c r="K4" s="1229"/>
      <c r="L4" s="1229"/>
    </row>
    <row r="5" spans="1:12" ht="5.0999999999999996" customHeight="1">
      <c r="C5" s="354"/>
      <c r="D5" s="355"/>
      <c r="E5" s="355"/>
      <c r="F5" s="355"/>
      <c r="G5" s="355"/>
      <c r="H5" s="355"/>
      <c r="I5" s="355"/>
      <c r="J5" s="353"/>
      <c r="K5" s="353"/>
      <c r="L5" s="353"/>
    </row>
    <row r="6" spans="1:12" ht="19.5" customHeight="1">
      <c r="C6" s="354" t="s">
        <v>269</v>
      </c>
      <c r="D6" s="1229" t="s">
        <v>1003</v>
      </c>
      <c r="E6" s="1229"/>
      <c r="F6" s="1229"/>
      <c r="G6" s="1229"/>
      <c r="H6" s="1229"/>
      <c r="I6" s="1229"/>
      <c r="J6" s="1229"/>
      <c r="K6" s="1229"/>
      <c r="L6" s="1229"/>
    </row>
    <row r="7" spans="1:12" ht="5.0999999999999996" customHeight="1">
      <c r="C7" s="354"/>
      <c r="D7" s="355"/>
      <c r="E7" s="355"/>
      <c r="F7" s="355"/>
      <c r="G7" s="355"/>
      <c r="H7" s="355"/>
      <c r="I7" s="355"/>
      <c r="J7" s="353"/>
      <c r="K7" s="353"/>
      <c r="L7" s="353"/>
    </row>
    <row r="8" spans="1:12" ht="31.5" customHeight="1">
      <c r="C8" s="354" t="s">
        <v>270</v>
      </c>
      <c r="D8" s="1229" t="s">
        <v>1013</v>
      </c>
      <c r="E8" s="1229"/>
      <c r="F8" s="1229"/>
      <c r="G8" s="1229"/>
      <c r="H8" s="1229"/>
      <c r="I8" s="1229"/>
      <c r="J8" s="1229"/>
      <c r="K8" s="1229"/>
      <c r="L8" s="1229"/>
    </row>
    <row r="9" spans="1:12" ht="5.0999999999999996" customHeight="1">
      <c r="C9" s="354"/>
      <c r="D9" s="355"/>
      <c r="E9" s="355"/>
      <c r="F9" s="355"/>
      <c r="G9" s="355"/>
      <c r="H9" s="355"/>
      <c r="I9" s="355"/>
      <c r="J9" s="353"/>
      <c r="K9" s="353"/>
      <c r="L9" s="353"/>
    </row>
    <row r="10" spans="1:12" ht="72.75" customHeight="1">
      <c r="C10" s="354" t="s">
        <v>276</v>
      </c>
      <c r="D10" s="1229" t="s">
        <v>901</v>
      </c>
      <c r="E10" s="1230"/>
      <c r="F10" s="1230"/>
      <c r="G10" s="1230"/>
      <c r="H10" s="1230"/>
      <c r="I10" s="1230"/>
      <c r="J10" s="1230"/>
      <c r="K10" s="1230"/>
      <c r="L10" s="1230"/>
    </row>
    <row r="11" spans="1:12" ht="5.0999999999999996" customHeight="1">
      <c r="C11" s="354"/>
      <c r="D11" s="14"/>
      <c r="E11" s="14"/>
      <c r="F11" s="14"/>
      <c r="G11" s="14"/>
      <c r="H11" s="14"/>
      <c r="I11" s="14"/>
    </row>
    <row r="12" spans="1:12" ht="51.75" customHeight="1">
      <c r="C12" s="354" t="s">
        <v>281</v>
      </c>
      <c r="D12" s="1229" t="s">
        <v>1004</v>
      </c>
      <c r="E12" s="1230"/>
      <c r="F12" s="1230"/>
      <c r="G12" s="1230"/>
      <c r="H12" s="1230"/>
      <c r="I12" s="1230"/>
      <c r="J12" s="1230"/>
      <c r="K12" s="1230"/>
      <c r="L12" s="1230"/>
    </row>
    <row r="13" spans="1:12">
      <c r="C13" s="354"/>
      <c r="D13" s="14"/>
      <c r="E13" s="14"/>
      <c r="F13" s="14"/>
      <c r="G13" s="14"/>
      <c r="H13" s="14"/>
      <c r="I13" s="14"/>
    </row>
    <row r="14" spans="1:12">
      <c r="C14" s="354"/>
      <c r="D14" s="14"/>
      <c r="E14" s="14"/>
      <c r="F14" s="14"/>
      <c r="G14" s="14"/>
      <c r="H14" s="14"/>
      <c r="I14" s="14"/>
    </row>
    <row r="15" spans="1:12">
      <c r="C15" s="354"/>
      <c r="D15" s="14"/>
      <c r="E15" s="14"/>
      <c r="F15" s="14"/>
      <c r="G15" s="14"/>
      <c r="H15" s="14"/>
      <c r="I15" s="14"/>
    </row>
    <row r="16" spans="1:12">
      <c r="C16" s="354"/>
      <c r="D16" s="14"/>
      <c r="E16" s="14"/>
      <c r="F16" s="14"/>
      <c r="G16" s="14"/>
      <c r="H16" s="14"/>
      <c r="I16" s="14"/>
    </row>
    <row r="17" spans="2:9">
      <c r="C17" s="354"/>
      <c r="D17" s="14"/>
      <c r="E17" s="14"/>
      <c r="F17" s="14"/>
      <c r="G17" s="14"/>
      <c r="H17" s="14"/>
      <c r="I17" s="14"/>
    </row>
    <row r="18" spans="2:9">
      <c r="C18" s="354"/>
      <c r="D18" s="14"/>
      <c r="E18" s="14"/>
      <c r="F18" s="14"/>
      <c r="G18" s="14"/>
      <c r="H18" s="14"/>
      <c r="I18" s="14"/>
    </row>
    <row r="19" spans="2:9">
      <c r="C19" s="354"/>
      <c r="D19" s="14"/>
      <c r="E19" s="14"/>
      <c r="F19" s="14"/>
      <c r="G19" s="14"/>
      <c r="H19" s="14"/>
      <c r="I19" s="14"/>
    </row>
    <row r="21" spans="2:9">
      <c r="C21" s="354"/>
      <c r="D21" s="14"/>
      <c r="E21" s="14"/>
      <c r="F21" s="14"/>
      <c r="G21" s="14"/>
      <c r="H21" s="14"/>
      <c r="I21" s="14"/>
    </row>
    <row r="22" spans="2:9">
      <c r="C22" s="354"/>
      <c r="D22" s="14"/>
      <c r="E22" s="14"/>
      <c r="F22" s="14"/>
      <c r="G22" s="14"/>
      <c r="H22" s="14"/>
      <c r="I22" s="14"/>
    </row>
    <row r="23" spans="2:9">
      <c r="C23" s="354"/>
      <c r="D23" s="14"/>
      <c r="E23" s="14"/>
      <c r="F23" s="14"/>
      <c r="G23" s="14"/>
      <c r="H23" s="14"/>
      <c r="I23" s="14"/>
    </row>
    <row r="24" spans="2:9">
      <c r="C24" s="354"/>
      <c r="D24" s="14"/>
      <c r="E24" s="14"/>
      <c r="F24" s="14"/>
      <c r="G24" s="14"/>
      <c r="H24" s="14"/>
      <c r="I24" s="14"/>
    </row>
    <row r="25" spans="2:9">
      <c r="B25" s="20"/>
      <c r="C25" s="355"/>
      <c r="D25" s="14"/>
      <c r="E25" s="14"/>
      <c r="F25" s="14"/>
      <c r="G25" s="14"/>
      <c r="H25" s="14"/>
      <c r="I25" s="14"/>
    </row>
    <row r="26" spans="2:9">
      <c r="B26" s="20"/>
      <c r="C26" s="355"/>
      <c r="D26" s="14"/>
      <c r="E26" s="14"/>
      <c r="F26" s="14"/>
      <c r="G26" s="14"/>
      <c r="H26" s="14"/>
      <c r="I26" s="14"/>
    </row>
    <row r="27" spans="2:9">
      <c r="B27" s="20"/>
      <c r="C27" s="355"/>
      <c r="D27" s="14"/>
      <c r="E27" s="14"/>
      <c r="F27" s="14"/>
      <c r="G27" s="14"/>
      <c r="H27" s="14"/>
      <c r="I27" s="14"/>
    </row>
    <row r="28" spans="2:9">
      <c r="B28" s="20"/>
      <c r="C28" s="355"/>
      <c r="D28" s="14"/>
      <c r="E28" s="14"/>
      <c r="F28" s="14"/>
      <c r="G28" s="14"/>
      <c r="H28" s="14"/>
      <c r="I28" s="14"/>
    </row>
    <row r="29" spans="2:9">
      <c r="B29" s="20"/>
      <c r="C29" s="355"/>
      <c r="D29" s="14"/>
      <c r="E29" s="14"/>
      <c r="F29" s="14"/>
      <c r="G29" s="14"/>
      <c r="H29" s="14"/>
      <c r="I29" s="14"/>
    </row>
    <row r="30" spans="2:9">
      <c r="B30" s="20"/>
      <c r="C30" s="355"/>
      <c r="D30" s="14"/>
      <c r="E30" s="14"/>
      <c r="F30" s="14"/>
      <c r="G30" s="14"/>
      <c r="H30" s="14"/>
      <c r="I30" s="14"/>
    </row>
    <row r="31" spans="2:9">
      <c r="B31" s="20"/>
      <c r="C31" s="355"/>
      <c r="D31" s="14"/>
      <c r="E31" s="14"/>
      <c r="F31" s="14"/>
      <c r="G31" s="14"/>
      <c r="H31" s="14"/>
      <c r="I31" s="14"/>
    </row>
    <row r="47" spans="1:12" ht="13.5" thickBot="1">
      <c r="A47" s="17"/>
      <c r="B47" s="39"/>
      <c r="C47" s="356"/>
      <c r="D47" s="17"/>
      <c r="E47" s="17"/>
      <c r="F47" s="17"/>
      <c r="G47" s="17"/>
      <c r="H47" s="17"/>
      <c r="I47" s="17"/>
      <c r="J47" s="17"/>
      <c r="K47" s="17"/>
      <c r="L47" s="17"/>
    </row>
    <row r="48" spans="1:12" ht="13.5" thickTop="1">
      <c r="L48" s="226" t="s">
        <v>12</v>
      </c>
    </row>
  </sheetData>
  <sheetProtection algorithmName="SHA-512" hashValue="v7+cjIhOMq9alkpdPs+TuPuvlvip1eJ2BaS60GVfUKSaeA+uf8Ohi32ZnKhy3kI475EgEgcvfZtAGoEZ2MektQ==" saltValue="WAn994WyYy8EIxgRSv4gqg==" spinCount="100000" sheet="1" objects="1" scenarios="1" selectLockedCells="1"/>
  <mergeCells count="5">
    <mergeCell ref="D10:L10"/>
    <mergeCell ref="D8:L8"/>
    <mergeCell ref="D6:L6"/>
    <mergeCell ref="D4:L4"/>
    <mergeCell ref="D12:L12"/>
  </mergeCells>
  <phoneticPr fontId="14" type="noConversion"/>
  <printOptions horizontalCentered="1" verticalCentered="1"/>
  <pageMargins left="0.25" right="0.25" top="0.5" bottom="0.25" header="0.5"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R31"/>
  <sheetViews>
    <sheetView view="pageLayout" topLeftCell="B1" workbookViewId="0">
      <selection activeCell="B8" sqref="B8"/>
    </sheetView>
  </sheetViews>
  <sheetFormatPr defaultColWidth="9.140625" defaultRowHeight="12.75"/>
  <cols>
    <col min="1" max="1" width="4.85546875" style="15" customWidth="1"/>
    <col min="2" max="2" width="30.42578125" style="15" customWidth="1"/>
    <col min="3" max="3" width="0.85546875" style="15" customWidth="1"/>
    <col min="4" max="4" width="16.28515625" style="15" customWidth="1"/>
    <col min="5" max="5" width="9.7109375" style="15" customWidth="1"/>
    <col min="6" max="6" width="10.7109375" style="15" bestFit="1" customWidth="1"/>
    <col min="7" max="7" width="15.7109375" style="15" customWidth="1"/>
    <col min="8" max="8" width="0.85546875" style="15" customWidth="1"/>
    <col min="9" max="9" width="16.42578125" style="15" customWidth="1"/>
    <col min="10" max="10" width="9.7109375" style="15" customWidth="1"/>
    <col min="11" max="11" width="10.7109375" style="15" customWidth="1"/>
    <col min="12" max="12" width="15.7109375" style="15" customWidth="1"/>
    <col min="13" max="13" width="0.7109375" style="15" customWidth="1"/>
    <col min="14" max="14" width="1" style="15" customWidth="1"/>
    <col min="15" max="15" width="3.85546875" style="15" customWidth="1"/>
    <col min="16" max="16" width="4.42578125" style="15" customWidth="1"/>
    <col min="17" max="17" width="12.42578125" style="15" customWidth="1"/>
    <col min="18" max="18" width="10.7109375" style="15" customWidth="1"/>
    <col min="19" max="16384" width="9.140625" style="15"/>
  </cols>
  <sheetData>
    <row r="1" spans="1:18" ht="14.25" thickTop="1" thickBot="1">
      <c r="A1" s="438" t="s">
        <v>902</v>
      </c>
      <c r="B1" s="695"/>
      <c r="C1" s="695"/>
      <c r="D1" s="695"/>
      <c r="E1" s="511"/>
      <c r="F1" s="511"/>
      <c r="G1" s="511"/>
      <c r="H1" s="696"/>
      <c r="I1" s="696"/>
      <c r="J1" s="696"/>
      <c r="K1" s="696"/>
      <c r="L1" s="696"/>
      <c r="M1" s="188"/>
      <c r="N1" s="188"/>
      <c r="O1" s="188"/>
      <c r="P1" s="188"/>
      <c r="Q1" s="188"/>
    </row>
    <row r="2" spans="1:18">
      <c r="A2" s="577">
        <v>29</v>
      </c>
      <c r="B2" s="697" t="s">
        <v>903</v>
      </c>
      <c r="C2" s="160"/>
      <c r="D2" s="160"/>
      <c r="E2" s="160"/>
      <c r="F2" s="160"/>
      <c r="G2" s="160"/>
      <c r="H2" s="308"/>
      <c r="I2" s="295"/>
      <c r="J2" s="295"/>
      <c r="K2" s="295"/>
      <c r="L2" s="295"/>
      <c r="M2" s="126"/>
      <c r="N2" s="126"/>
      <c r="O2" s="126"/>
      <c r="P2" s="160"/>
      <c r="Q2" s="160"/>
    </row>
    <row r="3" spans="1:18">
      <c r="A3" s="698"/>
      <c r="B3" s="295" t="s">
        <v>904</v>
      </c>
      <c r="C3" s="160"/>
      <c r="D3" s="160"/>
      <c r="E3" s="160"/>
      <c r="F3" s="160"/>
      <c r="G3" s="160"/>
      <c r="H3" s="308"/>
      <c r="I3" s="295"/>
      <c r="J3" s="295"/>
      <c r="K3" s="295"/>
      <c r="L3" s="295"/>
      <c r="M3" s="126"/>
      <c r="N3" s="126"/>
      <c r="O3" s="126"/>
      <c r="P3" s="160"/>
      <c r="Q3" s="160"/>
    </row>
    <row r="4" spans="1:18" ht="3.95" customHeight="1">
      <c r="A4" s="162"/>
      <c r="B4" s="160"/>
      <c r="C4" s="296"/>
      <c r="D4" s="296"/>
      <c r="E4" s="296"/>
      <c r="F4" s="296"/>
      <c r="G4" s="296"/>
      <c r="H4" s="165"/>
      <c r="I4" s="296"/>
      <c r="J4" s="296"/>
      <c r="K4" s="294"/>
      <c r="L4" s="294"/>
      <c r="M4" s="294"/>
      <c r="N4" s="294"/>
      <c r="O4" s="294"/>
      <c r="P4" s="296"/>
      <c r="Q4" s="296"/>
    </row>
    <row r="5" spans="1:18">
      <c r="A5" s="699"/>
      <c r="B5" s="700"/>
      <c r="C5" s="215"/>
      <c r="D5" s="1100" t="s">
        <v>29</v>
      </c>
      <c r="E5" s="1101"/>
      <c r="F5" s="1101"/>
      <c r="G5" s="1099"/>
      <c r="H5" s="214"/>
      <c r="I5" s="1100" t="s">
        <v>28</v>
      </c>
      <c r="J5" s="1101"/>
      <c r="K5" s="1101"/>
      <c r="L5" s="1099"/>
      <c r="M5" s="214"/>
      <c r="N5" s="1233" t="s">
        <v>413</v>
      </c>
      <c r="O5" s="1092"/>
      <c r="P5" s="1093"/>
      <c r="Q5" s="701" t="s">
        <v>130</v>
      </c>
      <c r="R5" s="14"/>
    </row>
    <row r="6" spans="1:18">
      <c r="A6" s="702" t="s">
        <v>414</v>
      </c>
      <c r="B6" s="531"/>
      <c r="C6" s="215"/>
      <c r="D6" s="711" t="s">
        <v>695</v>
      </c>
      <c r="E6" s="704" t="s">
        <v>464</v>
      </c>
      <c r="F6" s="704" t="s">
        <v>416</v>
      </c>
      <c r="G6" s="704" t="s">
        <v>417</v>
      </c>
      <c r="H6" s="214"/>
      <c r="I6" s="703" t="s">
        <v>695</v>
      </c>
      <c r="J6" s="704" t="s">
        <v>464</v>
      </c>
      <c r="K6" s="704" t="s">
        <v>416</v>
      </c>
      <c r="L6" s="704" t="s">
        <v>417</v>
      </c>
      <c r="M6" s="214"/>
      <c r="N6" s="1231" t="s">
        <v>418</v>
      </c>
      <c r="O6" s="1056"/>
      <c r="P6" s="1232"/>
      <c r="Q6" s="856" t="s">
        <v>1014</v>
      </c>
      <c r="R6" s="14"/>
    </row>
    <row r="7" spans="1:18" ht="13.5" thickBot="1">
      <c r="A7" s="213"/>
      <c r="B7" s="705"/>
      <c r="C7" s="215"/>
      <c r="D7" s="712" t="s">
        <v>415</v>
      </c>
      <c r="E7" s="529" t="s">
        <v>465</v>
      </c>
      <c r="F7" s="529" t="s">
        <v>419</v>
      </c>
      <c r="G7" s="529" t="s">
        <v>415</v>
      </c>
      <c r="H7" s="214"/>
      <c r="I7" s="529" t="s">
        <v>415</v>
      </c>
      <c r="J7" s="529" t="s">
        <v>465</v>
      </c>
      <c r="K7" s="529" t="s">
        <v>419</v>
      </c>
      <c r="L7" s="529" t="s">
        <v>415</v>
      </c>
      <c r="M7" s="214"/>
      <c r="N7" s="1231" t="s">
        <v>420</v>
      </c>
      <c r="O7" s="1056"/>
      <c r="P7" s="1232"/>
      <c r="Q7" s="706" t="s">
        <v>34</v>
      </c>
      <c r="R7" s="14"/>
    </row>
    <row r="8" spans="1:18" ht="15" customHeight="1" thickBot="1">
      <c r="A8" s="210" t="s">
        <v>381</v>
      </c>
      <c r="B8" s="239"/>
      <c r="C8" s="215"/>
      <c r="D8" s="1234">
        <v>0</v>
      </c>
      <c r="E8" s="1236">
        <v>0</v>
      </c>
      <c r="F8" s="1238">
        <v>0</v>
      </c>
      <c r="G8" s="1234">
        <v>0</v>
      </c>
      <c r="H8" s="214"/>
      <c r="I8" s="1234">
        <v>0</v>
      </c>
      <c r="J8" s="1240">
        <v>0</v>
      </c>
      <c r="K8" s="1238">
        <v>0</v>
      </c>
      <c r="L8" s="1242">
        <f>I8*K8</f>
        <v>0</v>
      </c>
      <c r="M8" s="214"/>
      <c r="N8" s="216"/>
      <c r="O8" s="231"/>
      <c r="P8" s="64" t="s">
        <v>145</v>
      </c>
      <c r="Q8" s="1244"/>
      <c r="R8" s="14"/>
    </row>
    <row r="9" spans="1:18" ht="15" customHeight="1" thickBot="1">
      <c r="A9" s="211"/>
      <c r="B9" s="240"/>
      <c r="C9" s="215"/>
      <c r="D9" s="1235"/>
      <c r="E9" s="1237"/>
      <c r="F9" s="1239"/>
      <c r="G9" s="1235"/>
      <c r="H9" s="214"/>
      <c r="I9" s="1235"/>
      <c r="J9" s="1241"/>
      <c r="K9" s="1239"/>
      <c r="L9" s="1243"/>
      <c r="M9" s="214"/>
      <c r="N9" s="217"/>
      <c r="O9" s="231"/>
      <c r="P9" s="65" t="s">
        <v>146</v>
      </c>
      <c r="Q9" s="1245"/>
    </row>
    <row r="10" spans="1:18" ht="15" customHeight="1" thickBot="1">
      <c r="A10" s="210" t="s">
        <v>386</v>
      </c>
      <c r="B10" s="239"/>
      <c r="C10" s="215"/>
      <c r="D10" s="1234"/>
      <c r="E10" s="1236"/>
      <c r="F10" s="1238"/>
      <c r="G10" s="1234"/>
      <c r="H10" s="214"/>
      <c r="I10" s="1234"/>
      <c r="J10" s="1240"/>
      <c r="K10" s="1238"/>
      <c r="L10" s="1242">
        <f>I10*K10</f>
        <v>0</v>
      </c>
      <c r="M10" s="214"/>
      <c r="N10" s="216"/>
      <c r="O10" s="231"/>
      <c r="P10" s="64" t="s">
        <v>145</v>
      </c>
      <c r="Q10" s="1244"/>
    </row>
    <row r="11" spans="1:18" ht="15" customHeight="1" thickBot="1">
      <c r="A11" s="211"/>
      <c r="B11" s="240"/>
      <c r="C11" s="215"/>
      <c r="D11" s="1235"/>
      <c r="E11" s="1237"/>
      <c r="F11" s="1239"/>
      <c r="G11" s="1235"/>
      <c r="H11" s="214"/>
      <c r="I11" s="1235"/>
      <c r="J11" s="1241"/>
      <c r="K11" s="1239"/>
      <c r="L11" s="1243"/>
      <c r="M11" s="214"/>
      <c r="N11" s="217"/>
      <c r="O11" s="231"/>
      <c r="P11" s="65" t="s">
        <v>146</v>
      </c>
      <c r="Q11" s="1245"/>
    </row>
    <row r="12" spans="1:18" ht="15" customHeight="1" thickBot="1">
      <c r="A12" s="210" t="s">
        <v>388</v>
      </c>
      <c r="B12" s="239"/>
      <c r="C12" s="215"/>
      <c r="D12" s="1234"/>
      <c r="E12" s="1236"/>
      <c r="F12" s="1238"/>
      <c r="G12" s="1234"/>
      <c r="H12" s="214"/>
      <c r="I12" s="1234"/>
      <c r="J12" s="1240"/>
      <c r="K12" s="1238"/>
      <c r="L12" s="1242">
        <f t="shared" ref="L12" si="0">I12*K12</f>
        <v>0</v>
      </c>
      <c r="M12" s="214"/>
      <c r="N12" s="216"/>
      <c r="O12" s="231"/>
      <c r="P12" s="64" t="s">
        <v>145</v>
      </c>
      <c r="Q12" s="1244"/>
    </row>
    <row r="13" spans="1:18" ht="15" customHeight="1" thickBot="1">
      <c r="A13" s="211"/>
      <c r="B13" s="240"/>
      <c r="C13" s="215"/>
      <c r="D13" s="1235"/>
      <c r="E13" s="1237"/>
      <c r="F13" s="1239"/>
      <c r="G13" s="1235"/>
      <c r="H13" s="214"/>
      <c r="I13" s="1235"/>
      <c r="J13" s="1241"/>
      <c r="K13" s="1239"/>
      <c r="L13" s="1243"/>
      <c r="M13" s="214"/>
      <c r="N13" s="217"/>
      <c r="O13" s="231"/>
      <c r="P13" s="65" t="s">
        <v>146</v>
      </c>
      <c r="Q13" s="1245"/>
    </row>
    <row r="14" spans="1:18" ht="15" customHeight="1" thickBot="1">
      <c r="A14" s="210" t="s">
        <v>393</v>
      </c>
      <c r="B14" s="239"/>
      <c r="C14" s="215"/>
      <c r="D14" s="1234"/>
      <c r="E14" s="1236"/>
      <c r="F14" s="1238"/>
      <c r="G14" s="1234"/>
      <c r="H14" s="214"/>
      <c r="I14" s="1234"/>
      <c r="J14" s="1240"/>
      <c r="K14" s="1238"/>
      <c r="L14" s="1242">
        <f t="shared" ref="L14" si="1">I14*K14</f>
        <v>0</v>
      </c>
      <c r="M14" s="214"/>
      <c r="N14" s="216"/>
      <c r="O14" s="231"/>
      <c r="P14" s="64" t="s">
        <v>145</v>
      </c>
      <c r="Q14" s="1244"/>
    </row>
    <row r="15" spans="1:18" ht="15" customHeight="1" thickBot="1">
      <c r="A15" s="211"/>
      <c r="B15" s="240"/>
      <c r="C15" s="215"/>
      <c r="D15" s="1235"/>
      <c r="E15" s="1237"/>
      <c r="F15" s="1239"/>
      <c r="G15" s="1235"/>
      <c r="H15" s="214"/>
      <c r="I15" s="1235"/>
      <c r="J15" s="1241"/>
      <c r="K15" s="1239"/>
      <c r="L15" s="1243"/>
      <c r="M15" s="214"/>
      <c r="N15" s="217"/>
      <c r="O15" s="231"/>
      <c r="P15" s="65" t="s">
        <v>146</v>
      </c>
      <c r="Q15" s="1245"/>
    </row>
    <row r="16" spans="1:18" ht="15" customHeight="1" thickBot="1">
      <c r="A16" s="210" t="s">
        <v>394</v>
      </c>
      <c r="B16" s="239"/>
      <c r="C16" s="215"/>
      <c r="D16" s="1234"/>
      <c r="E16" s="1236"/>
      <c r="F16" s="1238"/>
      <c r="G16" s="1234"/>
      <c r="H16" s="214"/>
      <c r="I16" s="1234"/>
      <c r="J16" s="1240"/>
      <c r="K16" s="1238"/>
      <c r="L16" s="1242">
        <f t="shared" ref="L16" si="2">I16*K16</f>
        <v>0</v>
      </c>
      <c r="M16" s="214"/>
      <c r="N16" s="216"/>
      <c r="O16" s="231"/>
      <c r="P16" s="64" t="s">
        <v>145</v>
      </c>
      <c r="Q16" s="1244"/>
    </row>
    <row r="17" spans="1:17" ht="15" customHeight="1" thickBot="1">
      <c r="A17" s="211"/>
      <c r="B17" s="831"/>
      <c r="C17" s="215"/>
      <c r="D17" s="1235"/>
      <c r="E17" s="1237"/>
      <c r="F17" s="1239"/>
      <c r="G17" s="1235"/>
      <c r="H17" s="214"/>
      <c r="I17" s="1235"/>
      <c r="J17" s="1241"/>
      <c r="K17" s="1239"/>
      <c r="L17" s="1243"/>
      <c r="M17" s="214"/>
      <c r="N17" s="217"/>
      <c r="O17" s="231"/>
      <c r="P17" s="65" t="s">
        <v>146</v>
      </c>
      <c r="Q17" s="1245"/>
    </row>
    <row r="18" spans="1:17" ht="15" customHeight="1" thickBot="1">
      <c r="A18" s="210" t="s">
        <v>421</v>
      </c>
      <c r="B18" s="239"/>
      <c r="C18" s="215"/>
      <c r="D18" s="1234"/>
      <c r="E18" s="1236"/>
      <c r="F18" s="1238"/>
      <c r="G18" s="1234"/>
      <c r="H18" s="214"/>
      <c r="I18" s="1234"/>
      <c r="J18" s="1240"/>
      <c r="K18" s="1238"/>
      <c r="L18" s="1242">
        <f t="shared" ref="L18" si="3">I18*K18</f>
        <v>0</v>
      </c>
      <c r="M18" s="214"/>
      <c r="N18" s="216"/>
      <c r="O18" s="231"/>
      <c r="P18" s="64" t="s">
        <v>145</v>
      </c>
      <c r="Q18" s="1244"/>
    </row>
    <row r="19" spans="1:17" ht="15" customHeight="1" thickBot="1">
      <c r="A19" s="211"/>
      <c r="B19" s="240"/>
      <c r="C19" s="215"/>
      <c r="D19" s="1235"/>
      <c r="E19" s="1237"/>
      <c r="F19" s="1239"/>
      <c r="G19" s="1235"/>
      <c r="H19" s="214"/>
      <c r="I19" s="1235"/>
      <c r="J19" s="1241"/>
      <c r="K19" s="1239"/>
      <c r="L19" s="1243"/>
      <c r="M19" s="214"/>
      <c r="N19" s="217"/>
      <c r="O19" s="231"/>
      <c r="P19" s="65" t="s">
        <v>146</v>
      </c>
      <c r="Q19" s="1245"/>
    </row>
    <row r="20" spans="1:17" ht="15" customHeight="1" thickBot="1">
      <c r="A20" s="210" t="s">
        <v>422</v>
      </c>
      <c r="B20" s="239"/>
      <c r="C20" s="215"/>
      <c r="D20" s="1234"/>
      <c r="E20" s="1236"/>
      <c r="F20" s="1238"/>
      <c r="G20" s="1234"/>
      <c r="H20" s="214"/>
      <c r="I20" s="1234"/>
      <c r="J20" s="1240"/>
      <c r="K20" s="1238"/>
      <c r="L20" s="1242">
        <f t="shared" ref="L20" si="4">I20*K20</f>
        <v>0</v>
      </c>
      <c r="M20" s="214"/>
      <c r="N20" s="216"/>
      <c r="O20" s="231"/>
      <c r="P20" s="64" t="s">
        <v>145</v>
      </c>
      <c r="Q20" s="1244"/>
    </row>
    <row r="21" spans="1:17" ht="15" customHeight="1" thickBot="1">
      <c r="A21" s="211"/>
      <c r="B21" s="240"/>
      <c r="C21" s="215"/>
      <c r="D21" s="1235"/>
      <c r="E21" s="1237"/>
      <c r="F21" s="1239"/>
      <c r="G21" s="1235"/>
      <c r="H21" s="214"/>
      <c r="I21" s="1235"/>
      <c r="J21" s="1241"/>
      <c r="K21" s="1239"/>
      <c r="L21" s="1243"/>
      <c r="M21" s="214"/>
      <c r="N21" s="217"/>
      <c r="O21" s="231"/>
      <c r="P21" s="65" t="s">
        <v>146</v>
      </c>
      <c r="Q21" s="1245"/>
    </row>
    <row r="22" spans="1:17" ht="15" customHeight="1" thickBot="1">
      <c r="A22" s="210" t="s">
        <v>423</v>
      </c>
      <c r="B22" s="239"/>
      <c r="C22" s="215"/>
      <c r="D22" s="1234"/>
      <c r="E22" s="1236"/>
      <c r="F22" s="1238"/>
      <c r="G22" s="1234"/>
      <c r="H22" s="214"/>
      <c r="I22" s="1234"/>
      <c r="J22" s="1240"/>
      <c r="K22" s="1238"/>
      <c r="L22" s="1242">
        <f t="shared" ref="L22" si="5">I22*K22</f>
        <v>0</v>
      </c>
      <c r="M22" s="214"/>
      <c r="N22" s="216"/>
      <c r="O22" s="231"/>
      <c r="P22" s="64" t="s">
        <v>145</v>
      </c>
      <c r="Q22" s="1244"/>
    </row>
    <row r="23" spans="1:17" ht="15" customHeight="1" thickBot="1">
      <c r="A23" s="211"/>
      <c r="B23" s="240"/>
      <c r="C23" s="215"/>
      <c r="D23" s="1235"/>
      <c r="E23" s="1237"/>
      <c r="F23" s="1239"/>
      <c r="G23" s="1235"/>
      <c r="H23" s="214"/>
      <c r="I23" s="1235"/>
      <c r="J23" s="1241"/>
      <c r="K23" s="1239"/>
      <c r="L23" s="1243"/>
      <c r="M23" s="214"/>
      <c r="N23" s="217"/>
      <c r="O23" s="231"/>
      <c r="P23" s="65" t="s">
        <v>146</v>
      </c>
      <c r="Q23" s="1245"/>
    </row>
    <row r="24" spans="1:17" ht="15" customHeight="1" thickBot="1">
      <c r="A24" s="210" t="s">
        <v>424</v>
      </c>
      <c r="B24" s="239"/>
      <c r="C24" s="215"/>
      <c r="D24" s="1234"/>
      <c r="E24" s="1236"/>
      <c r="F24" s="1238"/>
      <c r="G24" s="1234"/>
      <c r="H24" s="214"/>
      <c r="I24" s="1234"/>
      <c r="J24" s="1240"/>
      <c r="K24" s="1238"/>
      <c r="L24" s="1242">
        <f t="shared" ref="L24" si="6">I24*K24</f>
        <v>0</v>
      </c>
      <c r="M24" s="214"/>
      <c r="N24" s="216"/>
      <c r="O24" s="231"/>
      <c r="P24" s="64" t="s">
        <v>145</v>
      </c>
      <c r="Q24" s="1244"/>
    </row>
    <row r="25" spans="1:17" ht="15" customHeight="1" thickBot="1">
      <c r="A25" s="211"/>
      <c r="B25" s="240"/>
      <c r="C25" s="215"/>
      <c r="D25" s="1235"/>
      <c r="E25" s="1237"/>
      <c r="F25" s="1239"/>
      <c r="G25" s="1235"/>
      <c r="H25" s="214"/>
      <c r="I25" s="1235"/>
      <c r="J25" s="1241"/>
      <c r="K25" s="1239"/>
      <c r="L25" s="1243"/>
      <c r="M25" s="214"/>
      <c r="N25" s="217"/>
      <c r="O25" s="231"/>
      <c r="P25" s="65" t="s">
        <v>146</v>
      </c>
      <c r="Q25" s="1245"/>
    </row>
    <row r="26" spans="1:17" ht="15" customHeight="1" thickBot="1">
      <c r="A26" s="210" t="s">
        <v>425</v>
      </c>
      <c r="B26" s="239"/>
      <c r="C26" s="215"/>
      <c r="D26" s="1234"/>
      <c r="E26" s="1236"/>
      <c r="F26" s="1238"/>
      <c r="G26" s="1234"/>
      <c r="H26" s="214"/>
      <c r="I26" s="1234"/>
      <c r="J26" s="1240"/>
      <c r="K26" s="1238"/>
      <c r="L26" s="1242">
        <f t="shared" ref="L26" si="7">I26*K26</f>
        <v>0</v>
      </c>
      <c r="M26" s="214"/>
      <c r="N26" s="216"/>
      <c r="O26" s="231"/>
      <c r="P26" s="64" t="s">
        <v>145</v>
      </c>
      <c r="Q26" s="1244"/>
    </row>
    <row r="27" spans="1:17" ht="15" customHeight="1" thickBot="1">
      <c r="A27" s="211"/>
      <c r="B27" s="831"/>
      <c r="C27" s="215"/>
      <c r="D27" s="1235"/>
      <c r="E27" s="1237"/>
      <c r="F27" s="1239"/>
      <c r="G27" s="1235"/>
      <c r="H27" s="214"/>
      <c r="I27" s="1235"/>
      <c r="J27" s="1241"/>
      <c r="K27" s="1239"/>
      <c r="L27" s="1243"/>
      <c r="M27" s="214"/>
      <c r="N27" s="217"/>
      <c r="O27" s="231"/>
      <c r="P27" s="65" t="s">
        <v>146</v>
      </c>
      <c r="Q27" s="1245"/>
    </row>
    <row r="28" spans="1:17" ht="15" customHeight="1">
      <c r="A28" s="212"/>
      <c r="B28" s="1092" t="s">
        <v>426</v>
      </c>
      <c r="C28" s="215"/>
      <c r="D28" s="1246">
        <f>SUM(D8:D27)</f>
        <v>0</v>
      </c>
      <c r="E28" s="1248">
        <f>SUM(E8:E27)</f>
        <v>0</v>
      </c>
      <c r="F28" s="1250">
        <f>SUM(F8:F27)</f>
        <v>0</v>
      </c>
      <c r="G28" s="1246">
        <f>SUM(G8:G27)</f>
        <v>0</v>
      </c>
      <c r="H28" s="214"/>
      <c r="I28" s="1246">
        <f>SUM(I8:I27)</f>
        <v>0</v>
      </c>
      <c r="J28" s="1252">
        <f>SUM(J8:J27)</f>
        <v>0</v>
      </c>
      <c r="K28" s="1250">
        <f>SUM(K8:K27)</f>
        <v>0</v>
      </c>
      <c r="L28" s="1246">
        <f>SUM(L8:L27)</f>
        <v>0</v>
      </c>
      <c r="M28" s="214"/>
      <c r="N28" s="707"/>
      <c r="O28" s="707"/>
      <c r="P28" s="707"/>
      <c r="Q28" s="708"/>
    </row>
    <row r="29" spans="1:17" ht="15" customHeight="1" thickBot="1">
      <c r="A29" s="213"/>
      <c r="B29" s="1090"/>
      <c r="C29" s="215"/>
      <c r="D29" s="1247"/>
      <c r="E29" s="1249"/>
      <c r="F29" s="1251"/>
      <c r="G29" s="1247">
        <f>SUM(G8:G27)</f>
        <v>0</v>
      </c>
      <c r="H29" s="214"/>
      <c r="I29" s="1247"/>
      <c r="J29" s="1253"/>
      <c r="K29" s="1251"/>
      <c r="L29" s="1247">
        <f>SUM(L8:L27)</f>
        <v>0</v>
      </c>
      <c r="M29" s="214"/>
      <c r="N29" s="662"/>
      <c r="O29" s="662"/>
      <c r="P29" s="662"/>
      <c r="Q29" s="709"/>
    </row>
    <row r="30" spans="1:17" ht="14.25" thickTop="1" thickBot="1">
      <c r="A30" s="245"/>
      <c r="B30" s="245"/>
      <c r="C30" s="245"/>
      <c r="D30" s="245"/>
      <c r="E30" s="245"/>
      <c r="F30" s="245"/>
      <c r="G30" s="245"/>
      <c r="H30" s="245"/>
      <c r="I30" s="245"/>
      <c r="J30" s="245"/>
      <c r="K30" s="245"/>
      <c r="L30" s="245"/>
      <c r="M30" s="245"/>
      <c r="N30" s="245"/>
      <c r="O30" s="245"/>
      <c r="P30" s="245"/>
      <c r="Q30" s="245"/>
    </row>
    <row r="31" spans="1:17" ht="13.5" thickTop="1">
      <c r="A31" s="160"/>
      <c r="B31" s="160"/>
      <c r="C31" s="160"/>
      <c r="D31" s="160"/>
      <c r="E31" s="160"/>
      <c r="F31" s="160"/>
      <c r="G31" s="160"/>
      <c r="H31" s="160"/>
      <c r="I31" s="160"/>
      <c r="J31" s="160"/>
      <c r="K31" s="160"/>
      <c r="L31" s="160"/>
      <c r="M31" s="160"/>
      <c r="N31" s="160"/>
      <c r="O31" s="160"/>
      <c r="P31" s="160"/>
      <c r="Q31" s="710" t="s">
        <v>13</v>
      </c>
    </row>
  </sheetData>
  <sheetProtection algorithmName="SHA-512" hashValue="k35urGLjcxPqTKsSQoPtViXWYDcrMhu1Y4Jble6mkrre525u0mkX8PCu56vnVmvW2K9ZaCLAlA+lzCKbdCAjBw==" saltValue="4IbHNokIx8dPB/Kymciuqw==" spinCount="100000" sheet="1" objects="1" scenarios="1" selectLockedCells="1"/>
  <mergeCells count="104">
    <mergeCell ref="D28:D29"/>
    <mergeCell ref="G28:G29"/>
    <mergeCell ref="I28:I29"/>
    <mergeCell ref="L28:L29"/>
    <mergeCell ref="B28:B29"/>
    <mergeCell ref="E28:E29"/>
    <mergeCell ref="F28:F29"/>
    <mergeCell ref="J28:J29"/>
    <mergeCell ref="K28:K29"/>
    <mergeCell ref="Q18:Q19"/>
    <mergeCell ref="Q20:Q21"/>
    <mergeCell ref="Q22:Q23"/>
    <mergeCell ref="Q24:Q25"/>
    <mergeCell ref="Q26:Q27"/>
    <mergeCell ref="Q8:Q9"/>
    <mergeCell ref="Q10:Q11"/>
    <mergeCell ref="Q12:Q13"/>
    <mergeCell ref="Q14:Q15"/>
    <mergeCell ref="Q16:Q17"/>
    <mergeCell ref="I26:I27"/>
    <mergeCell ref="J26:J27"/>
    <mergeCell ref="K26:K27"/>
    <mergeCell ref="L26:L27"/>
    <mergeCell ref="I20:I21"/>
    <mergeCell ref="J20:J21"/>
    <mergeCell ref="K20:K21"/>
    <mergeCell ref="L20:L21"/>
    <mergeCell ref="I22:I23"/>
    <mergeCell ref="J22:J23"/>
    <mergeCell ref="K22:K23"/>
    <mergeCell ref="L22:L23"/>
    <mergeCell ref="I12:I13"/>
    <mergeCell ref="J12:J13"/>
    <mergeCell ref="K12:K13"/>
    <mergeCell ref="L12:L13"/>
    <mergeCell ref="I14:I15"/>
    <mergeCell ref="J14:J15"/>
    <mergeCell ref="K14:K15"/>
    <mergeCell ref="L14:L15"/>
    <mergeCell ref="I24:I25"/>
    <mergeCell ref="J24:J25"/>
    <mergeCell ref="K24:K25"/>
    <mergeCell ref="L24:L25"/>
    <mergeCell ref="G20:G21"/>
    <mergeCell ref="G22:G23"/>
    <mergeCell ref="G24:G25"/>
    <mergeCell ref="G26:G27"/>
    <mergeCell ref="G8:G9"/>
    <mergeCell ref="G10:G11"/>
    <mergeCell ref="G12:G13"/>
    <mergeCell ref="G14:G15"/>
    <mergeCell ref="G16:G17"/>
    <mergeCell ref="G18:G19"/>
    <mergeCell ref="F20:F21"/>
    <mergeCell ref="F22:F23"/>
    <mergeCell ref="F24:F25"/>
    <mergeCell ref="F26:F27"/>
    <mergeCell ref="F8:F9"/>
    <mergeCell ref="F10:F11"/>
    <mergeCell ref="F12:F13"/>
    <mergeCell ref="F14:F15"/>
    <mergeCell ref="F16:F17"/>
    <mergeCell ref="E20:E21"/>
    <mergeCell ref="E22:E23"/>
    <mergeCell ref="E24:E25"/>
    <mergeCell ref="E26:E27"/>
    <mergeCell ref="E8:E9"/>
    <mergeCell ref="E10:E11"/>
    <mergeCell ref="E12:E13"/>
    <mergeCell ref="E14:E15"/>
    <mergeCell ref="E16:E17"/>
    <mergeCell ref="D20:D21"/>
    <mergeCell ref="D22:D23"/>
    <mergeCell ref="D24:D25"/>
    <mergeCell ref="D26:D27"/>
    <mergeCell ref="D8:D9"/>
    <mergeCell ref="D10:D11"/>
    <mergeCell ref="D12:D13"/>
    <mergeCell ref="D14:D15"/>
    <mergeCell ref="D16:D17"/>
    <mergeCell ref="N7:P7"/>
    <mergeCell ref="D5:G5"/>
    <mergeCell ref="I5:L5"/>
    <mergeCell ref="N5:P5"/>
    <mergeCell ref="N6:P6"/>
    <mergeCell ref="D18:D19"/>
    <mergeCell ref="E18:E19"/>
    <mergeCell ref="F18:F19"/>
    <mergeCell ref="I8:I9"/>
    <mergeCell ref="J8:J9"/>
    <mergeCell ref="K8:K9"/>
    <mergeCell ref="L8:L9"/>
    <mergeCell ref="I10:I11"/>
    <mergeCell ref="J10:J11"/>
    <mergeCell ref="K10:K11"/>
    <mergeCell ref="L10:L11"/>
    <mergeCell ref="I16:I17"/>
    <mergeCell ref="J16:J17"/>
    <mergeCell ref="K16:K17"/>
    <mergeCell ref="L16:L17"/>
    <mergeCell ref="I18:I19"/>
    <mergeCell ref="J18:J19"/>
    <mergeCell ref="K18:K19"/>
    <mergeCell ref="L18:L19"/>
  </mergeCells>
  <phoneticPr fontId="14" type="noConversion"/>
  <printOptions horizontalCentered="1" verticalCentered="1"/>
  <pageMargins left="0.25" right="0.25" top="0.5" bottom="0.25" header="0.5" footer="0.5"/>
  <pageSetup scale="83" orientation="landscape" r:id="rId1"/>
  <headerFooter alignWithMargins="0"/>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M45"/>
  <sheetViews>
    <sheetView zoomScale="96" zoomScaleNormal="96" zoomScalePageLayoutView="150" workbookViewId="0">
      <selection activeCell="F22" sqref="F22:G24"/>
    </sheetView>
  </sheetViews>
  <sheetFormatPr defaultColWidth="8.85546875" defaultRowHeight="12.75"/>
  <cols>
    <col min="1" max="8" width="8.85546875" style="859"/>
    <col min="9" max="9" width="9.85546875" style="859" customWidth="1"/>
    <col min="10" max="10" width="9.7109375" style="859" customWidth="1"/>
  </cols>
  <sheetData>
    <row r="1" spans="1:13" ht="13.5" thickTop="1">
      <c r="A1" s="777"/>
      <c r="B1" s="150"/>
      <c r="C1" s="150"/>
      <c r="D1" s="150"/>
      <c r="E1" s="150"/>
      <c r="F1" s="150"/>
      <c r="G1" s="150"/>
      <c r="H1" s="150"/>
      <c r="I1" s="150"/>
      <c r="J1" s="778"/>
    </row>
    <row r="2" spans="1:13">
      <c r="A2" s="781"/>
      <c r="B2" s="58"/>
      <c r="C2" s="58"/>
      <c r="D2" s="58"/>
      <c r="E2" s="58"/>
      <c r="F2" s="58"/>
      <c r="G2" s="58"/>
      <c r="H2" s="58"/>
      <c r="I2" s="58"/>
      <c r="J2" s="782"/>
    </row>
    <row r="3" spans="1:13" ht="20.25">
      <c r="A3" s="781"/>
      <c r="B3" s="58"/>
      <c r="C3" s="860"/>
      <c r="D3" s="861"/>
      <c r="E3" s="861"/>
      <c r="F3" s="861"/>
      <c r="G3" s="861"/>
      <c r="H3" s="861"/>
      <c r="I3" s="861"/>
      <c r="J3" s="862"/>
      <c r="L3" s="933"/>
      <c r="M3" s="933"/>
    </row>
    <row r="4" spans="1:13" ht="13.5">
      <c r="A4" s="781"/>
      <c r="B4" s="58"/>
      <c r="C4" s="863"/>
      <c r="D4" s="864"/>
      <c r="E4" s="864"/>
      <c r="F4" s="864"/>
      <c r="G4" s="864"/>
      <c r="H4" s="864"/>
      <c r="I4" s="864"/>
      <c r="J4" s="865"/>
    </row>
    <row r="5" spans="1:13" ht="13.5">
      <c r="A5" s="781"/>
      <c r="B5" s="58"/>
      <c r="C5" s="866"/>
      <c r="D5" s="866"/>
      <c r="E5" s="866"/>
      <c r="F5" s="866"/>
      <c r="G5" s="866"/>
      <c r="H5" s="866"/>
      <c r="I5" s="866"/>
      <c r="J5" s="867"/>
    </row>
    <row r="6" spans="1:13" ht="13.5">
      <c r="A6" s="868"/>
      <c r="B6" s="869"/>
      <c r="C6" s="870"/>
      <c r="D6" s="871"/>
      <c r="E6" s="871"/>
      <c r="F6" s="871"/>
      <c r="G6" s="871"/>
      <c r="H6" s="871"/>
      <c r="I6" s="871"/>
      <c r="J6" s="872"/>
    </row>
    <row r="7" spans="1:13" ht="12.75" customHeight="1">
      <c r="A7" s="873"/>
      <c r="B7" s="869"/>
      <c r="C7" s="858"/>
      <c r="D7" s="858"/>
      <c r="E7" s="858"/>
      <c r="F7" s="858"/>
      <c r="G7" s="858"/>
      <c r="H7" s="858"/>
      <c r="I7" s="858"/>
      <c r="J7" s="874"/>
    </row>
    <row r="8" spans="1:13" ht="12.75" customHeight="1">
      <c r="A8" s="875"/>
      <c r="B8" s="876"/>
      <c r="C8" s="876"/>
      <c r="D8" s="876"/>
      <c r="E8" s="876"/>
      <c r="F8" s="876"/>
      <c r="G8" s="876"/>
      <c r="H8" s="876"/>
      <c r="I8" s="876"/>
      <c r="J8" s="877"/>
    </row>
    <row r="9" spans="1:13" ht="12.75" customHeight="1">
      <c r="A9" s="878"/>
      <c r="B9" s="879"/>
      <c r="C9" s="879"/>
      <c r="D9" s="879"/>
      <c r="E9" s="879"/>
      <c r="F9" s="879"/>
      <c r="G9" s="879"/>
      <c r="H9" s="879"/>
      <c r="I9" s="879"/>
      <c r="J9" s="880"/>
    </row>
    <row r="10" spans="1:13" ht="12.75" customHeight="1">
      <c r="A10" s="881"/>
      <c r="B10" s="882"/>
      <c r="C10" s="882"/>
      <c r="D10" s="882"/>
      <c r="E10" s="882"/>
      <c r="F10" s="882"/>
      <c r="G10" s="882"/>
      <c r="H10" s="882"/>
      <c r="I10" s="882"/>
      <c r="J10" s="883"/>
    </row>
    <row r="11" spans="1:13" ht="12.75" customHeight="1">
      <c r="A11" s="884"/>
      <c r="B11" s="885"/>
      <c r="C11" s="885"/>
      <c r="D11" s="885"/>
      <c r="E11" s="885"/>
      <c r="F11" s="885"/>
      <c r="G11" s="885"/>
      <c r="H11" s="885"/>
      <c r="I11" s="885"/>
      <c r="J11" s="886"/>
    </row>
    <row r="12" spans="1:13" ht="35.25">
      <c r="A12" s="930" t="s">
        <v>930</v>
      </c>
      <c r="B12" s="931"/>
      <c r="C12" s="931"/>
      <c r="D12" s="931"/>
      <c r="E12" s="931"/>
      <c r="F12" s="931"/>
      <c r="G12" s="931"/>
      <c r="H12" s="931"/>
      <c r="I12" s="931"/>
      <c r="J12" s="932"/>
    </row>
    <row r="13" spans="1:13" ht="35.25">
      <c r="A13" s="938" t="s">
        <v>971</v>
      </c>
      <c r="B13" s="931"/>
      <c r="C13" s="931"/>
      <c r="D13" s="931"/>
      <c r="E13" s="931"/>
      <c r="F13" s="931"/>
      <c r="G13" s="931"/>
      <c r="H13" s="931"/>
      <c r="I13" s="931"/>
      <c r="J13" s="932"/>
    </row>
    <row r="14" spans="1:13" ht="35.25">
      <c r="A14" s="938" t="s">
        <v>972</v>
      </c>
      <c r="B14" s="931"/>
      <c r="C14" s="931"/>
      <c r="D14" s="931"/>
      <c r="E14" s="931"/>
      <c r="F14" s="931"/>
      <c r="G14" s="931"/>
      <c r="H14" s="931"/>
      <c r="I14" s="931"/>
      <c r="J14" s="932"/>
    </row>
    <row r="15" spans="1:13" ht="12.75" customHeight="1">
      <c r="A15" s="884"/>
      <c r="B15" s="882"/>
      <c r="C15" s="882"/>
      <c r="D15" s="882"/>
      <c r="E15" s="882"/>
      <c r="F15" s="882"/>
      <c r="G15" s="882"/>
      <c r="H15" s="882"/>
      <c r="I15" s="882"/>
      <c r="J15" s="886"/>
    </row>
    <row r="16" spans="1:13" ht="12.75" customHeight="1">
      <c r="A16" s="884"/>
      <c r="B16" s="882"/>
      <c r="C16" s="882"/>
      <c r="D16" s="882"/>
      <c r="E16" s="882"/>
      <c r="F16" s="882"/>
      <c r="G16" s="882"/>
      <c r="H16" s="882"/>
      <c r="I16" s="882"/>
      <c r="J16" s="883"/>
    </row>
    <row r="17" spans="1:10" ht="12.75" customHeight="1" thickBot="1">
      <c r="A17" s="884"/>
      <c r="B17" s="60"/>
      <c r="C17" s="60"/>
      <c r="D17" s="60"/>
      <c r="E17" s="60"/>
      <c r="F17" s="60"/>
      <c r="G17" s="60"/>
      <c r="H17" s="60"/>
      <c r="I17" s="60"/>
      <c r="J17" s="887"/>
    </row>
    <row r="18" spans="1:10" ht="12.75" customHeight="1">
      <c r="A18" s="884"/>
      <c r="B18" s="60"/>
      <c r="C18" s="888"/>
      <c r="D18" s="889"/>
      <c r="E18" s="889"/>
      <c r="F18" s="889"/>
      <c r="G18" s="889"/>
      <c r="H18" s="890"/>
      <c r="I18" s="60"/>
      <c r="J18" s="887"/>
    </row>
    <row r="19" spans="1:10" ht="12.75" customHeight="1">
      <c r="A19" s="884"/>
      <c r="B19" s="882"/>
      <c r="C19" s="891"/>
      <c r="D19" s="58"/>
      <c r="E19" s="58"/>
      <c r="F19" s="58"/>
      <c r="G19" s="58"/>
      <c r="H19" s="892"/>
      <c r="I19" s="882"/>
      <c r="J19" s="883"/>
    </row>
    <row r="20" spans="1:10" ht="42">
      <c r="A20" s="893"/>
      <c r="B20" s="894"/>
      <c r="C20" s="939" t="s">
        <v>637</v>
      </c>
      <c r="D20" s="940"/>
      <c r="E20" s="940"/>
      <c r="F20" s="940"/>
      <c r="G20" s="940"/>
      <c r="H20" s="941"/>
      <c r="I20" s="894"/>
      <c r="J20" s="895"/>
    </row>
    <row r="21" spans="1:10" ht="12.75" customHeight="1" thickBot="1">
      <c r="A21" s="896"/>
      <c r="B21" s="60"/>
      <c r="C21" s="897"/>
      <c r="D21" s="60"/>
      <c r="E21" s="60"/>
      <c r="F21" s="60"/>
      <c r="G21" s="60"/>
      <c r="H21" s="898"/>
      <c r="I21" s="60"/>
      <c r="J21" s="887"/>
    </row>
    <row r="22" spans="1:10" ht="36" thickTop="1">
      <c r="A22" s="899"/>
      <c r="B22" s="882"/>
      <c r="C22" s="897"/>
      <c r="D22" s="942" t="s">
        <v>931</v>
      </c>
      <c r="E22" s="943"/>
      <c r="F22" s="948"/>
      <c r="G22" s="949"/>
      <c r="H22" s="900"/>
      <c r="I22" s="882"/>
      <c r="J22" s="883"/>
    </row>
    <row r="23" spans="1:10" ht="35.25">
      <c r="A23" s="781"/>
      <c r="B23" s="58"/>
      <c r="C23" s="897"/>
      <c r="D23" s="944"/>
      <c r="E23" s="945"/>
      <c r="F23" s="950"/>
      <c r="G23" s="951"/>
      <c r="H23" s="900"/>
      <c r="I23" s="58"/>
      <c r="J23" s="782"/>
    </row>
    <row r="24" spans="1:10" ht="12.75" customHeight="1" thickBot="1">
      <c r="A24" s="901"/>
      <c r="B24" s="902"/>
      <c r="C24" s="897"/>
      <c r="D24" s="946"/>
      <c r="E24" s="947"/>
      <c r="F24" s="952"/>
      <c r="G24" s="953"/>
      <c r="H24" s="900"/>
      <c r="I24" s="902"/>
      <c r="J24" s="903"/>
    </row>
    <row r="25" spans="1:10" ht="12.75" customHeight="1" thickTop="1">
      <c r="A25" s="904"/>
      <c r="B25" s="905"/>
      <c r="C25" s="897"/>
      <c r="D25" s="60"/>
      <c r="E25" s="60"/>
      <c r="F25" s="60"/>
      <c r="G25" s="60"/>
      <c r="H25" s="898"/>
      <c r="I25" s="905"/>
      <c r="J25" s="906"/>
    </row>
    <row r="26" spans="1:10" ht="12.75" customHeight="1">
      <c r="A26" s="896"/>
      <c r="B26" s="60"/>
      <c r="C26" s="897"/>
      <c r="D26" s="60"/>
      <c r="E26" s="60"/>
      <c r="F26" s="60"/>
      <c r="G26" s="60"/>
      <c r="H26" s="898"/>
      <c r="I26" s="60"/>
      <c r="J26" s="887"/>
    </row>
    <row r="27" spans="1:10" ht="12.75" customHeight="1">
      <c r="A27" s="896"/>
      <c r="B27" s="60"/>
      <c r="C27" s="897"/>
      <c r="D27" s="60"/>
      <c r="E27" s="60"/>
      <c r="F27" s="60"/>
      <c r="G27" s="60"/>
      <c r="H27" s="898"/>
      <c r="I27" s="60"/>
      <c r="J27" s="887"/>
    </row>
    <row r="28" spans="1:10" ht="12.75" customHeight="1">
      <c r="A28" s="907"/>
      <c r="B28" s="908"/>
      <c r="C28" s="897"/>
      <c r="D28" s="60"/>
      <c r="E28" s="60"/>
      <c r="F28" s="60"/>
      <c r="G28" s="60"/>
      <c r="H28" s="898"/>
      <c r="I28" s="908"/>
      <c r="J28" s="909"/>
    </row>
    <row r="29" spans="1:10" ht="13.5" thickBot="1">
      <c r="A29" s="896"/>
      <c r="B29" s="60"/>
      <c r="C29" s="910"/>
      <c r="D29" s="911"/>
      <c r="E29" s="911"/>
      <c r="F29" s="911"/>
      <c r="G29" s="911"/>
      <c r="H29" s="912"/>
      <c r="I29" s="60"/>
      <c r="J29" s="887"/>
    </row>
    <row r="30" spans="1:10" ht="12.75" customHeight="1">
      <c r="A30" s="896"/>
      <c r="B30" s="60"/>
      <c r="C30" s="154"/>
      <c r="D30" s="154"/>
      <c r="E30" s="154"/>
      <c r="F30" s="154"/>
      <c r="G30" s="154"/>
      <c r="H30" s="154"/>
      <c r="I30" s="60"/>
      <c r="J30" s="887"/>
    </row>
    <row r="31" spans="1:10" ht="12.75" customHeight="1">
      <c r="A31" s="896"/>
      <c r="B31" s="60"/>
      <c r="C31" s="154"/>
      <c r="D31" s="154"/>
      <c r="E31" s="154"/>
      <c r="F31" s="154"/>
      <c r="G31" s="154"/>
      <c r="H31" s="154"/>
      <c r="I31" s="60"/>
      <c r="J31" s="887"/>
    </row>
    <row r="32" spans="1:10" ht="12.75" customHeight="1">
      <c r="A32" s="896"/>
      <c r="B32" s="60"/>
      <c r="C32" s="154"/>
      <c r="D32" s="154"/>
      <c r="E32" s="154"/>
      <c r="F32" s="154"/>
      <c r="G32" s="154"/>
      <c r="H32" s="154"/>
      <c r="I32" s="60"/>
      <c r="J32" s="887"/>
    </row>
    <row r="33" spans="1:10">
      <c r="A33" s="896"/>
      <c r="B33" s="60"/>
      <c r="C33" s="60"/>
      <c r="D33" s="60"/>
      <c r="E33" s="60"/>
      <c r="F33" s="60"/>
      <c r="G33" s="60"/>
      <c r="H33" s="60"/>
      <c r="I33" s="58"/>
      <c r="J33" s="782"/>
    </row>
    <row r="34" spans="1:10">
      <c r="A34" s="896"/>
      <c r="B34" s="60"/>
      <c r="C34" s="60"/>
      <c r="D34" s="60"/>
      <c r="E34" s="60"/>
      <c r="F34" s="60"/>
      <c r="G34" s="60"/>
      <c r="H34" s="60"/>
      <c r="I34" s="58"/>
      <c r="J34" s="782"/>
    </row>
    <row r="35" spans="1:10">
      <c r="A35" s="896"/>
      <c r="B35" s="60"/>
      <c r="C35" s="60"/>
      <c r="D35" s="60"/>
      <c r="E35" s="60"/>
      <c r="F35" s="60"/>
      <c r="G35" s="60"/>
      <c r="H35" s="60"/>
      <c r="I35" s="58"/>
      <c r="J35" s="782"/>
    </row>
    <row r="36" spans="1:10">
      <c r="A36" s="913"/>
      <c r="B36" s="914"/>
      <c r="C36" s="915"/>
      <c r="D36" s="915"/>
      <c r="E36" s="915"/>
      <c r="F36" s="915"/>
      <c r="G36" s="915"/>
      <c r="H36" s="915"/>
      <c r="I36" s="915"/>
      <c r="J36" s="916"/>
    </row>
    <row r="37" spans="1:10">
      <c r="A37" s="913"/>
      <c r="B37" s="914"/>
      <c r="C37" s="915"/>
      <c r="D37" s="915"/>
      <c r="E37" s="915"/>
      <c r="F37" s="915"/>
      <c r="G37" s="915"/>
      <c r="H37" s="915"/>
      <c r="I37" s="915"/>
      <c r="J37" s="916"/>
    </row>
    <row r="38" spans="1:10">
      <c r="A38" s="913"/>
      <c r="B38" s="914"/>
      <c r="C38" s="915"/>
      <c r="D38" s="915"/>
      <c r="E38" s="915"/>
      <c r="F38" s="915"/>
      <c r="G38" s="915"/>
      <c r="H38" s="915"/>
      <c r="I38" s="915"/>
      <c r="J38" s="916"/>
    </row>
    <row r="39" spans="1:10" ht="15.75">
      <c r="A39" s="917"/>
      <c r="B39" s="918"/>
      <c r="C39" s="918"/>
      <c r="D39" s="918"/>
      <c r="E39" s="919"/>
      <c r="F39" s="918"/>
      <c r="G39" s="918"/>
      <c r="H39" s="920"/>
      <c r="I39" s="154"/>
      <c r="J39" s="921"/>
    </row>
    <row r="40" spans="1:10" ht="15.75">
      <c r="A40" s="917"/>
      <c r="B40" s="922"/>
      <c r="C40" s="922"/>
      <c r="D40" s="922"/>
      <c r="E40" s="919"/>
      <c r="F40" s="922"/>
      <c r="G40" s="922"/>
      <c r="H40" s="920"/>
      <c r="I40" s="154"/>
      <c r="J40" s="923"/>
    </row>
    <row r="41" spans="1:10" ht="15.75">
      <c r="A41" s="917"/>
      <c r="B41" s="922"/>
      <c r="C41" s="922"/>
      <c r="D41" s="922"/>
      <c r="E41" s="919"/>
      <c r="F41" s="922"/>
      <c r="G41" s="922"/>
      <c r="H41" s="922"/>
      <c r="I41" s="922"/>
      <c r="J41" s="923"/>
    </row>
    <row r="42" spans="1:10" ht="15.75">
      <c r="A42" s="781"/>
      <c r="B42" s="922"/>
      <c r="C42" s="922"/>
      <c r="D42" s="922"/>
      <c r="E42" s="919"/>
      <c r="F42" s="922"/>
      <c r="G42" s="922"/>
      <c r="H42" s="922"/>
      <c r="I42" s="936" t="s">
        <v>31</v>
      </c>
      <c r="J42" s="937"/>
    </row>
    <row r="43" spans="1:10" ht="15.75">
      <c r="A43" s="917"/>
      <c r="B43" s="922"/>
      <c r="C43" s="922"/>
      <c r="D43" s="922"/>
      <c r="E43" s="919"/>
      <c r="F43" s="922"/>
      <c r="G43" s="922"/>
      <c r="H43" s="922"/>
      <c r="I43" s="934">
        <v>42491</v>
      </c>
      <c r="J43" s="935"/>
    </row>
    <row r="44" spans="1:10" ht="14.25" thickBot="1">
      <c r="A44" s="924"/>
      <c r="B44" s="925"/>
      <c r="C44" s="925"/>
      <c r="D44" s="925"/>
      <c r="E44" s="926"/>
      <c r="F44" s="925"/>
      <c r="G44" s="925"/>
      <c r="H44" s="925"/>
      <c r="I44" s="925"/>
      <c r="J44" s="927"/>
    </row>
    <row r="45" spans="1:10" ht="13.5" thickTop="1"/>
  </sheetData>
  <sheetProtection algorithmName="SHA-512" hashValue="iB+UGEq55nJyWNh/783AR0jt2qtogp3hNzMcow3qdq+EuxBxbnQTHnOw9O/qpZNE3RoQjIKGBtNPT+zFzovcPg==" saltValue="17hy8csxSuY4P68dBq+hwQ==" spinCount="100000" sheet="1" objects="1" scenarios="1" selectLockedCells="1"/>
  <mergeCells count="9">
    <mergeCell ref="A12:J12"/>
    <mergeCell ref="L3:M3"/>
    <mergeCell ref="I43:J43"/>
    <mergeCell ref="I42:J42"/>
    <mergeCell ref="A13:J13"/>
    <mergeCell ref="A14:J14"/>
    <mergeCell ref="C20:H20"/>
    <mergeCell ref="D22:E24"/>
    <mergeCell ref="F22:G24"/>
  </mergeCells>
  <phoneticPr fontId="14" type="noConversion"/>
  <printOptions horizontalCentered="1" verticalCentered="1"/>
  <pageMargins left="0.25" right="0.25" top="0.5" bottom="0.5" header="0.5" footer="0.5"/>
  <pageSetup orientation="portrait" r:id="rId1"/>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A1:Q52"/>
  <sheetViews>
    <sheetView view="pageLayout" topLeftCell="A37" workbookViewId="0">
      <selection activeCell="M50" sqref="M50"/>
    </sheetView>
  </sheetViews>
  <sheetFormatPr defaultColWidth="9.140625" defaultRowHeight="12.75"/>
  <cols>
    <col min="1" max="1" width="2.85546875" style="15" customWidth="1"/>
    <col min="2" max="2" width="4.28515625" style="15" customWidth="1"/>
    <col min="3" max="3" width="6.42578125" style="15" customWidth="1"/>
    <col min="4" max="4" width="17.5703125" style="15" customWidth="1"/>
    <col min="5" max="5" width="0.85546875" style="15" customWidth="1"/>
    <col min="6" max="6" width="15" style="15" customWidth="1"/>
    <col min="7" max="9" width="6.7109375" style="15" customWidth="1"/>
    <col min="10" max="10" width="8.28515625" style="15" customWidth="1"/>
    <col min="11" max="11" width="9.7109375" style="15" customWidth="1"/>
    <col min="12" max="12" width="0.85546875" style="15" customWidth="1"/>
    <col min="13" max="13" width="15" style="15" customWidth="1"/>
    <col min="14" max="16384" width="9.140625" style="15"/>
  </cols>
  <sheetData>
    <row r="1" spans="1:13" ht="5.0999999999999996" customHeight="1" thickTop="1">
      <c r="A1" s="511"/>
      <c r="B1" s="511"/>
      <c r="C1" s="511"/>
      <c r="D1" s="511"/>
      <c r="E1" s="511"/>
      <c r="F1" s="511"/>
      <c r="G1" s="511"/>
      <c r="H1" s="511"/>
      <c r="I1" s="511"/>
      <c r="J1" s="511"/>
      <c r="K1" s="511"/>
      <c r="L1" s="511"/>
      <c r="M1" s="511"/>
    </row>
    <row r="2" spans="1:13">
      <c r="A2" s="301">
        <v>30</v>
      </c>
      <c r="B2" s="464" t="s">
        <v>214</v>
      </c>
      <c r="C2" s="165"/>
      <c r="D2" s="165"/>
      <c r="E2" s="165"/>
      <c r="F2" s="165"/>
      <c r="G2" s="165"/>
      <c r="H2" s="165"/>
      <c r="I2" s="165"/>
      <c r="J2" s="165"/>
      <c r="K2" s="165"/>
      <c r="L2" s="165"/>
      <c r="M2" s="160"/>
    </row>
    <row r="3" spans="1:13" ht="3" customHeight="1">
      <c r="A3" s="160"/>
      <c r="B3" s="160"/>
      <c r="C3" s="160"/>
      <c r="D3" s="160"/>
      <c r="E3" s="160"/>
      <c r="F3" s="160"/>
      <c r="G3" s="160"/>
      <c r="H3" s="160"/>
      <c r="I3" s="160"/>
      <c r="J3" s="160"/>
      <c r="K3" s="160"/>
      <c r="L3" s="160"/>
      <c r="M3" s="160"/>
    </row>
    <row r="4" spans="1:13">
      <c r="A4" s="160"/>
      <c r="B4" s="232" t="s">
        <v>910</v>
      </c>
      <c r="C4" s="160"/>
      <c r="D4" s="160"/>
      <c r="E4" s="160"/>
      <c r="F4" s="160"/>
      <c r="G4" s="160"/>
      <c r="H4" s="160"/>
      <c r="I4" s="160"/>
      <c r="J4" s="160"/>
      <c r="K4" s="160"/>
      <c r="L4" s="160"/>
      <c r="M4" s="160"/>
    </row>
    <row r="5" spans="1:13" ht="3" customHeight="1" thickBot="1">
      <c r="A5" s="160"/>
      <c r="B5" s="160"/>
      <c r="C5" s="160"/>
      <c r="D5" s="160"/>
      <c r="E5" s="160"/>
      <c r="F5" s="160"/>
      <c r="G5" s="160"/>
      <c r="H5" s="160"/>
      <c r="I5" s="160"/>
      <c r="J5" s="160"/>
      <c r="K5" s="160"/>
      <c r="L5" s="160"/>
      <c r="M5" s="160"/>
    </row>
    <row r="6" spans="1:13" ht="13.5" thickBot="1">
      <c r="A6" s="160"/>
      <c r="B6" s="160"/>
      <c r="C6" s="713" t="s">
        <v>908</v>
      </c>
      <c r="D6" s="343"/>
      <c r="E6" s="343"/>
      <c r="F6" s="343"/>
      <c r="G6" s="714" t="s">
        <v>37</v>
      </c>
      <c r="H6" s="715" t="s">
        <v>38</v>
      </c>
      <c r="I6" s="716" t="s">
        <v>39</v>
      </c>
      <c r="J6" s="717" t="s">
        <v>40</v>
      </c>
      <c r="K6" s="357" t="s">
        <v>41</v>
      </c>
      <c r="L6" s="165"/>
      <c r="M6" s="492" t="s">
        <v>503</v>
      </c>
    </row>
    <row r="7" spans="1:13" ht="15" customHeight="1" thickBot="1">
      <c r="A7" s="160"/>
      <c r="B7" s="160"/>
      <c r="C7" s="718" t="s">
        <v>224</v>
      </c>
      <c r="D7" s="719"/>
      <c r="E7" s="719"/>
      <c r="F7" s="719"/>
      <c r="G7" s="268"/>
      <c r="H7" s="269"/>
      <c r="I7" s="268"/>
      <c r="J7" s="270"/>
      <c r="K7" s="271"/>
      <c r="L7" s="59"/>
      <c r="M7" s="109">
        <v>0</v>
      </c>
    </row>
    <row r="8" spans="1:13" ht="15" customHeight="1">
      <c r="A8" s="160"/>
      <c r="B8" s="155" t="s">
        <v>718</v>
      </c>
      <c r="C8" s="720" t="s">
        <v>906</v>
      </c>
      <c r="D8" s="721"/>
      <c r="E8" s="721"/>
      <c r="F8" s="721"/>
      <c r="G8" s="260"/>
      <c r="H8" s="261"/>
      <c r="I8" s="260"/>
      <c r="J8" s="262"/>
      <c r="K8" s="263"/>
      <c r="L8" s="59"/>
      <c r="M8" s="75"/>
    </row>
    <row r="9" spans="1:13" ht="15" customHeight="1" thickBot="1">
      <c r="A9" s="160"/>
      <c r="B9" s="160"/>
      <c r="C9" s="722" t="s">
        <v>907</v>
      </c>
      <c r="D9" s="344"/>
      <c r="E9" s="344"/>
      <c r="F9" s="344"/>
      <c r="G9" s="264"/>
      <c r="H9" s="265"/>
      <c r="I9" s="264"/>
      <c r="J9" s="266"/>
      <c r="K9" s="267"/>
      <c r="L9" s="59"/>
      <c r="M9" s="75"/>
    </row>
    <row r="10" spans="1:13" ht="15" customHeight="1">
      <c r="A10" s="160"/>
      <c r="B10" s="155" t="s">
        <v>693</v>
      </c>
      <c r="C10" s="1257" t="s">
        <v>716</v>
      </c>
      <c r="D10" s="1258"/>
      <c r="E10" s="1258"/>
      <c r="F10" s="1259"/>
      <c r="G10" s="260"/>
      <c r="H10" s="261"/>
      <c r="I10" s="260"/>
      <c r="J10" s="262"/>
      <c r="K10" s="263"/>
      <c r="L10" s="59"/>
      <c r="M10" s="75"/>
    </row>
    <row r="11" spans="1:13" ht="15" customHeight="1" thickBot="1">
      <c r="A11" s="160"/>
      <c r="B11" s="160"/>
      <c r="C11" s="1254" t="s">
        <v>717</v>
      </c>
      <c r="D11" s="1255"/>
      <c r="E11" s="1255"/>
      <c r="F11" s="1256"/>
      <c r="G11" s="264"/>
      <c r="H11" s="265"/>
      <c r="I11" s="264"/>
      <c r="J11" s="266"/>
      <c r="K11" s="267"/>
      <c r="L11" s="59"/>
      <c r="M11" s="75"/>
    </row>
    <row r="12" spans="1:13" ht="15" customHeight="1" thickBot="1">
      <c r="A12" s="160"/>
      <c r="B12" s="160"/>
      <c r="C12" s="1260" t="s">
        <v>909</v>
      </c>
      <c r="D12" s="1261"/>
      <c r="E12" s="1261"/>
      <c r="F12" s="1262"/>
      <c r="G12" s="264"/>
      <c r="H12" s="264"/>
      <c r="I12" s="264"/>
      <c r="J12" s="264"/>
      <c r="K12" s="358"/>
      <c r="L12" s="59"/>
      <c r="M12" s="75"/>
    </row>
    <row r="13" spans="1:13" ht="5.0999999999999996" customHeight="1">
      <c r="A13" s="160"/>
      <c r="B13" s="126"/>
      <c r="C13" s="126"/>
      <c r="D13" s="126"/>
      <c r="E13" s="126"/>
      <c r="F13" s="160"/>
      <c r="G13" s="160"/>
      <c r="H13" s="160"/>
      <c r="I13" s="126"/>
      <c r="J13" s="126"/>
      <c r="K13" s="160"/>
      <c r="L13" s="160"/>
      <c r="M13" s="126"/>
    </row>
    <row r="14" spans="1:13" ht="13.5" thickBot="1">
      <c r="A14" s="160"/>
      <c r="B14" s="232" t="s">
        <v>75</v>
      </c>
      <c r="C14" s="126"/>
      <c r="D14" s="126"/>
      <c r="E14" s="126"/>
      <c r="F14" s="160"/>
      <c r="G14" s="160"/>
      <c r="H14" s="160"/>
      <c r="I14" s="160"/>
      <c r="J14" s="160"/>
      <c r="K14" s="160"/>
      <c r="L14" s="160"/>
      <c r="M14" s="723">
        <f>SUM(M7:M12)</f>
        <v>0</v>
      </c>
    </row>
    <row r="15" spans="1:13" ht="3" customHeight="1" thickTop="1">
      <c r="A15" s="160"/>
      <c r="B15" s="160"/>
      <c r="C15" s="160"/>
      <c r="D15" s="160"/>
      <c r="E15" s="160"/>
      <c r="F15" s="186"/>
      <c r="G15" s="160"/>
      <c r="H15" s="160"/>
      <c r="I15" s="160"/>
      <c r="J15" s="160"/>
      <c r="K15" s="59"/>
      <c r="L15" s="160"/>
      <c r="M15" s="169"/>
    </row>
    <row r="16" spans="1:13">
      <c r="A16" s="160"/>
      <c r="B16" s="232" t="s">
        <v>911</v>
      </c>
      <c r="C16" s="160"/>
      <c r="D16" s="160"/>
      <c r="E16" s="160"/>
      <c r="F16" s="126"/>
      <c r="G16" s="160"/>
      <c r="H16" s="160"/>
      <c r="I16" s="160"/>
      <c r="J16" s="160"/>
      <c r="K16" s="160"/>
      <c r="L16" s="126"/>
      <c r="M16" s="160"/>
    </row>
    <row r="17" spans="1:17" ht="3" customHeight="1">
      <c r="A17" s="160"/>
      <c r="B17" s="160"/>
      <c r="C17" s="160"/>
      <c r="D17" s="160"/>
      <c r="E17" s="160"/>
      <c r="F17" s="160"/>
      <c r="G17" s="160"/>
      <c r="H17" s="160"/>
      <c r="I17" s="160"/>
      <c r="J17" s="160"/>
      <c r="K17" s="160"/>
      <c r="L17" s="160"/>
      <c r="M17" s="160"/>
    </row>
    <row r="18" spans="1:17" ht="15.95" customHeight="1">
      <c r="A18" s="160"/>
      <c r="B18" s="126" t="s">
        <v>458</v>
      </c>
      <c r="C18" s="160"/>
      <c r="D18" s="160"/>
      <c r="E18" s="160"/>
      <c r="F18" s="160"/>
      <c r="G18" s="160"/>
      <c r="H18" s="126" t="s">
        <v>460</v>
      </c>
      <c r="I18" s="160"/>
      <c r="J18" s="160"/>
      <c r="K18" s="160"/>
      <c r="L18" s="160"/>
      <c r="M18" s="160"/>
    </row>
    <row r="19" spans="1:17" ht="15.95" customHeight="1">
      <c r="A19" s="160"/>
      <c r="B19" s="724">
        <v>1</v>
      </c>
      <c r="C19" s="126" t="s">
        <v>227</v>
      </c>
      <c r="D19" s="126"/>
      <c r="E19" s="59"/>
      <c r="F19" s="109">
        <v>0</v>
      </c>
      <c r="G19" s="160"/>
      <c r="H19" s="161">
        <v>1</v>
      </c>
      <c r="I19" s="126" t="s">
        <v>149</v>
      </c>
      <c r="J19" s="160"/>
      <c r="K19" s="160"/>
      <c r="L19" s="160"/>
      <c r="M19" s="109">
        <v>0</v>
      </c>
    </row>
    <row r="20" spans="1:17" ht="15.95" customHeight="1">
      <c r="A20" s="160"/>
      <c r="B20" s="724">
        <v>2</v>
      </c>
      <c r="C20" s="126" t="s">
        <v>225</v>
      </c>
      <c r="D20" s="126"/>
      <c r="E20" s="59"/>
      <c r="F20" s="75"/>
      <c r="G20" s="160"/>
      <c r="H20" s="161">
        <v>2</v>
      </c>
      <c r="I20" s="126" t="s">
        <v>234</v>
      </c>
      <c r="J20" s="160"/>
      <c r="K20" s="160"/>
      <c r="L20" s="160"/>
      <c r="M20" s="75"/>
    </row>
    <row r="21" spans="1:17" ht="15.95" customHeight="1">
      <c r="A21" s="160"/>
      <c r="B21" s="724">
        <v>3</v>
      </c>
      <c r="C21" s="126" t="s">
        <v>345</v>
      </c>
      <c r="D21" s="126"/>
      <c r="E21" s="59"/>
      <c r="F21" s="75"/>
      <c r="G21" s="160"/>
      <c r="H21" s="161">
        <v>3</v>
      </c>
      <c r="I21" s="126" t="s">
        <v>352</v>
      </c>
      <c r="J21" s="160"/>
      <c r="K21" s="160"/>
      <c r="L21" s="160"/>
      <c r="M21" s="75"/>
    </row>
    <row r="22" spans="1:17" ht="15.95" customHeight="1">
      <c r="A22" s="160"/>
      <c r="B22" s="724">
        <v>4</v>
      </c>
      <c r="C22" s="126" t="s">
        <v>346</v>
      </c>
      <c r="D22" s="126"/>
      <c r="E22" s="59"/>
      <c r="F22" s="75"/>
      <c r="G22" s="160"/>
      <c r="H22" s="161">
        <v>4</v>
      </c>
      <c r="I22" s="126" t="s">
        <v>233</v>
      </c>
      <c r="J22" s="160"/>
      <c r="K22" s="160"/>
      <c r="L22" s="160"/>
      <c r="M22" s="75"/>
    </row>
    <row r="23" spans="1:17" ht="15.95" customHeight="1">
      <c r="A23" s="160"/>
      <c r="B23" s="724">
        <v>5</v>
      </c>
      <c r="C23" s="126" t="s">
        <v>322</v>
      </c>
      <c r="D23" s="126"/>
      <c r="E23" s="59"/>
      <c r="F23" s="75"/>
      <c r="G23" s="160"/>
      <c r="H23" s="161">
        <v>5</v>
      </c>
      <c r="I23" s="126" t="s">
        <v>325</v>
      </c>
      <c r="J23" s="160"/>
      <c r="K23" s="160"/>
      <c r="L23" s="160"/>
      <c r="M23" s="75"/>
    </row>
    <row r="24" spans="1:17" ht="15.95" customHeight="1">
      <c r="A24" s="160"/>
      <c r="B24" s="724">
        <v>6</v>
      </c>
      <c r="C24" s="126" t="s">
        <v>323</v>
      </c>
      <c r="D24" s="126"/>
      <c r="E24" s="59"/>
      <c r="F24" s="76"/>
      <c r="G24" s="160"/>
      <c r="H24" s="161">
        <v>6</v>
      </c>
      <c r="I24" s="126" t="s">
        <v>326</v>
      </c>
      <c r="J24" s="160"/>
      <c r="K24" s="160"/>
      <c r="L24" s="160"/>
      <c r="M24" s="76"/>
    </row>
    <row r="25" spans="1:17" ht="15.95" customHeight="1">
      <c r="A25" s="160"/>
      <c r="B25" s="724">
        <v>7</v>
      </c>
      <c r="C25" s="126" t="s">
        <v>347</v>
      </c>
      <c r="D25" s="126"/>
      <c r="E25" s="59"/>
      <c r="F25" s="76"/>
      <c r="G25" s="160"/>
      <c r="H25" s="161">
        <v>7</v>
      </c>
      <c r="I25" s="126" t="s">
        <v>327</v>
      </c>
      <c r="J25" s="160"/>
      <c r="K25" s="160"/>
      <c r="L25" s="160"/>
      <c r="M25" s="76"/>
    </row>
    <row r="26" spans="1:17" ht="15.95" customHeight="1">
      <c r="A26" s="160"/>
      <c r="B26" s="724">
        <v>8</v>
      </c>
      <c r="C26" s="126" t="s">
        <v>324</v>
      </c>
      <c r="D26" s="126"/>
      <c r="E26" s="59"/>
      <c r="F26" s="76"/>
      <c r="G26" s="160"/>
      <c r="H26" s="161">
        <v>8</v>
      </c>
      <c r="I26" s="126" t="s">
        <v>231</v>
      </c>
      <c r="J26" s="160"/>
      <c r="K26" s="160"/>
      <c r="L26" s="160"/>
      <c r="M26" s="76"/>
    </row>
    <row r="27" spans="1:17" ht="15.95" customHeight="1">
      <c r="A27" s="160"/>
      <c r="B27" s="724">
        <v>9</v>
      </c>
      <c r="C27" s="126" t="s">
        <v>141</v>
      </c>
      <c r="D27" s="126"/>
      <c r="E27" s="59"/>
      <c r="F27" s="76"/>
      <c r="G27" s="160"/>
      <c r="H27" s="161">
        <v>9</v>
      </c>
      <c r="I27" s="126" t="s">
        <v>408</v>
      </c>
      <c r="J27" s="1073"/>
      <c r="K27" s="1073"/>
      <c r="L27" s="160"/>
      <c r="M27" s="76"/>
    </row>
    <row r="28" spans="1:17" ht="15.95" customHeight="1" thickBot="1">
      <c r="A28" s="160"/>
      <c r="B28" s="724">
        <v>10</v>
      </c>
      <c r="C28" s="126" t="s">
        <v>457</v>
      </c>
      <c r="D28" s="126"/>
      <c r="E28" s="59"/>
      <c r="F28" s="76"/>
      <c r="G28" s="160"/>
      <c r="H28" s="126" t="s">
        <v>344</v>
      </c>
      <c r="I28" s="160"/>
      <c r="J28" s="160"/>
      <c r="K28" s="160"/>
      <c r="L28" s="160"/>
      <c r="M28" s="723">
        <f>SUM(M19:M27)</f>
        <v>0</v>
      </c>
      <c r="N28" s="20"/>
      <c r="O28" s="14"/>
      <c r="P28" s="14"/>
      <c r="Q28" s="14"/>
    </row>
    <row r="29" spans="1:17" ht="15.95" customHeight="1" thickTop="1">
      <c r="A29" s="160"/>
      <c r="B29" s="724">
        <v>11</v>
      </c>
      <c r="C29" s="126" t="s">
        <v>348</v>
      </c>
      <c r="D29" s="126"/>
      <c r="E29" s="59"/>
      <c r="F29" s="75"/>
      <c r="G29" s="160"/>
      <c r="H29" s="160"/>
      <c r="I29" s="160"/>
      <c r="J29" s="160"/>
      <c r="K29" s="160"/>
      <c r="L29" s="160"/>
      <c r="M29" s="160"/>
      <c r="O29" s="14"/>
      <c r="P29" s="14"/>
    </row>
    <row r="30" spans="1:17" ht="15.95" customHeight="1">
      <c r="A30" s="160"/>
      <c r="B30" s="724">
        <v>12</v>
      </c>
      <c r="C30" s="126" t="s">
        <v>32</v>
      </c>
      <c r="D30" s="832"/>
      <c r="E30" s="59"/>
      <c r="F30" s="76"/>
      <c r="G30" s="160"/>
      <c r="H30" s="126" t="s">
        <v>461</v>
      </c>
      <c r="I30" s="160"/>
      <c r="J30" s="160"/>
      <c r="K30" s="160"/>
      <c r="L30" s="160"/>
      <c r="M30" s="160"/>
      <c r="O30" s="14"/>
      <c r="P30" s="14"/>
    </row>
    <row r="31" spans="1:17" ht="15.95" customHeight="1">
      <c r="A31" s="160"/>
      <c r="B31" s="160"/>
      <c r="C31" s="1073"/>
      <c r="D31" s="1073"/>
      <c r="E31" s="59"/>
      <c r="F31" s="76"/>
      <c r="G31" s="126"/>
      <c r="H31" s="161">
        <v>1</v>
      </c>
      <c r="I31" s="126" t="s">
        <v>237</v>
      </c>
      <c r="J31" s="59"/>
      <c r="K31" s="59"/>
      <c r="L31" s="160"/>
      <c r="M31" s="109">
        <v>0</v>
      </c>
      <c r="O31" s="14"/>
      <c r="P31" s="14"/>
    </row>
    <row r="32" spans="1:17" ht="15.95" customHeight="1" thickBot="1">
      <c r="A32" s="160"/>
      <c r="B32" s="126" t="s">
        <v>229</v>
      </c>
      <c r="C32" s="126"/>
      <c r="D32" s="126"/>
      <c r="E32" s="59"/>
      <c r="F32" s="723">
        <f>SUM(F19:F31)</f>
        <v>0</v>
      </c>
      <c r="G32" s="126"/>
      <c r="H32" s="161">
        <v>2</v>
      </c>
      <c r="I32" s="126" t="s">
        <v>354</v>
      </c>
      <c r="J32" s="59"/>
      <c r="K32" s="59"/>
      <c r="L32" s="160"/>
      <c r="M32" s="75"/>
      <c r="O32" s="14"/>
      <c r="P32" s="14"/>
    </row>
    <row r="33" spans="1:16" ht="15.95" customHeight="1" thickTop="1">
      <c r="A33" s="160"/>
      <c r="B33" s="160"/>
      <c r="C33" s="126"/>
      <c r="D33" s="126"/>
      <c r="E33" s="59"/>
      <c r="F33" s="126"/>
      <c r="G33" s="59"/>
      <c r="H33" s="161">
        <v>3</v>
      </c>
      <c r="I33" s="126" t="s">
        <v>355</v>
      </c>
      <c r="J33" s="59"/>
      <c r="K33" s="59"/>
      <c r="L33" s="160"/>
      <c r="M33" s="75"/>
      <c r="O33" s="14"/>
      <c r="P33" s="14"/>
    </row>
    <row r="34" spans="1:16" ht="15.95" customHeight="1">
      <c r="A34" s="160"/>
      <c r="B34" s="126" t="s">
        <v>459</v>
      </c>
      <c r="C34" s="160"/>
      <c r="D34" s="160"/>
      <c r="E34" s="165"/>
      <c r="F34" s="160"/>
      <c r="G34" s="126"/>
      <c r="H34" s="161">
        <v>4</v>
      </c>
      <c r="I34" s="126" t="s">
        <v>230</v>
      </c>
      <c r="J34" s="59"/>
      <c r="K34" s="59"/>
      <c r="L34" s="160"/>
      <c r="M34" s="75"/>
      <c r="O34" s="14"/>
      <c r="P34" s="14"/>
    </row>
    <row r="35" spans="1:16" ht="15.95" customHeight="1">
      <c r="A35" s="59"/>
      <c r="B35" s="161">
        <v>1</v>
      </c>
      <c r="C35" s="126" t="s">
        <v>226</v>
      </c>
      <c r="D35" s="126"/>
      <c r="E35" s="59"/>
      <c r="F35" s="109">
        <v>0</v>
      </c>
      <c r="G35" s="126"/>
      <c r="H35" s="161">
        <v>5</v>
      </c>
      <c r="I35" s="126" t="s">
        <v>408</v>
      </c>
      <c r="J35" s="1073"/>
      <c r="K35" s="1073"/>
      <c r="L35" s="160"/>
      <c r="M35" s="75"/>
      <c r="O35" s="14"/>
      <c r="P35" s="14"/>
    </row>
    <row r="36" spans="1:16" ht="15.95" customHeight="1" thickBot="1">
      <c r="A36" s="59"/>
      <c r="B36" s="161">
        <v>2</v>
      </c>
      <c r="C36" s="126" t="s">
        <v>320</v>
      </c>
      <c r="D36" s="126"/>
      <c r="E36" s="59"/>
      <c r="F36" s="75"/>
      <c r="G36" s="160"/>
      <c r="H36" s="126" t="s">
        <v>353</v>
      </c>
      <c r="I36" s="160"/>
      <c r="J36" s="160"/>
      <c r="K36" s="160"/>
      <c r="L36" s="160"/>
      <c r="M36" s="723">
        <f>SUM(M31:M35)</f>
        <v>0</v>
      </c>
      <c r="O36" s="14"/>
      <c r="P36" s="14"/>
    </row>
    <row r="37" spans="1:16" ht="15.95" customHeight="1" thickTop="1">
      <c r="A37" s="59"/>
      <c r="B37" s="161">
        <v>3</v>
      </c>
      <c r="C37" s="126" t="s">
        <v>349</v>
      </c>
      <c r="D37" s="126"/>
      <c r="E37" s="59"/>
      <c r="F37" s="75"/>
      <c r="G37" s="160"/>
      <c r="H37" s="160"/>
      <c r="I37" s="160"/>
      <c r="J37" s="160"/>
      <c r="K37" s="160"/>
      <c r="L37" s="160"/>
      <c r="M37" s="160"/>
      <c r="O37" s="14"/>
      <c r="P37" s="14"/>
    </row>
    <row r="38" spans="1:16" ht="15.95" customHeight="1">
      <c r="A38" s="59"/>
      <c r="B38" s="161">
        <v>4</v>
      </c>
      <c r="C38" s="126" t="s">
        <v>228</v>
      </c>
      <c r="D38" s="126"/>
      <c r="E38" s="59"/>
      <c r="F38" s="75"/>
      <c r="G38" s="160"/>
      <c r="H38" s="126" t="s">
        <v>462</v>
      </c>
      <c r="I38" s="126"/>
      <c r="J38" s="160"/>
      <c r="K38" s="160"/>
      <c r="L38" s="160"/>
      <c r="M38" s="160"/>
      <c r="N38" s="20"/>
      <c r="O38" s="14"/>
      <c r="P38" s="14"/>
    </row>
    <row r="39" spans="1:16" ht="15.95" customHeight="1">
      <c r="A39" s="59"/>
      <c r="B39" s="161">
        <v>5</v>
      </c>
      <c r="C39" s="126" t="s">
        <v>350</v>
      </c>
      <c r="D39" s="126"/>
      <c r="E39" s="59"/>
      <c r="F39" s="75"/>
      <c r="G39" s="160"/>
      <c r="H39" s="497">
        <v>1</v>
      </c>
      <c r="I39" s="126" t="s">
        <v>319</v>
      </c>
      <c r="J39" s="126"/>
      <c r="K39" s="126"/>
      <c r="L39" s="160"/>
      <c r="M39" s="109">
        <v>0</v>
      </c>
    </row>
    <row r="40" spans="1:16" ht="15.95" customHeight="1">
      <c r="A40" s="59"/>
      <c r="B40" s="161">
        <v>6</v>
      </c>
      <c r="C40" s="126" t="s">
        <v>321</v>
      </c>
      <c r="D40" s="126"/>
      <c r="E40" s="59"/>
      <c r="F40" s="75"/>
      <c r="G40" s="160"/>
      <c r="H40" s="497">
        <v>2</v>
      </c>
      <c r="I40" s="126" t="s">
        <v>360</v>
      </c>
      <c r="J40" s="126"/>
      <c r="K40" s="160"/>
      <c r="L40" s="160"/>
      <c r="M40" s="76"/>
    </row>
    <row r="41" spans="1:16" ht="15.95" customHeight="1">
      <c r="A41" s="59"/>
      <c r="B41" s="161">
        <v>7</v>
      </c>
      <c r="C41" s="126" t="s">
        <v>351</v>
      </c>
      <c r="D41" s="126"/>
      <c r="E41" s="59"/>
      <c r="F41" s="75"/>
      <c r="G41" s="160"/>
      <c r="H41" s="497">
        <v>3</v>
      </c>
      <c r="I41" s="126" t="s">
        <v>235</v>
      </c>
      <c r="J41" s="126"/>
      <c r="K41" s="160"/>
      <c r="L41" s="160"/>
      <c r="M41" s="75"/>
    </row>
    <row r="42" spans="1:16" ht="15.95" customHeight="1">
      <c r="A42" s="59"/>
      <c r="B42" s="161">
        <v>8</v>
      </c>
      <c r="C42" s="59" t="s">
        <v>408</v>
      </c>
      <c r="D42" s="832"/>
      <c r="E42" s="59"/>
      <c r="F42" s="75"/>
      <c r="G42" s="160"/>
      <c r="H42" s="497">
        <v>4</v>
      </c>
      <c r="I42" s="126" t="s">
        <v>408</v>
      </c>
      <c r="J42" s="1073"/>
      <c r="K42" s="1073"/>
      <c r="L42" s="160"/>
      <c r="M42" s="75"/>
    </row>
    <row r="43" spans="1:16" ht="15.95" customHeight="1" thickBot="1">
      <c r="A43" s="160"/>
      <c r="B43" s="59" t="s">
        <v>232</v>
      </c>
      <c r="C43" s="126"/>
      <c r="D43" s="126"/>
      <c r="E43" s="59"/>
      <c r="F43" s="723">
        <f>SUM(F35:F42)</f>
        <v>0</v>
      </c>
      <c r="G43" s="160"/>
      <c r="H43" s="126" t="s">
        <v>236</v>
      </c>
      <c r="I43" s="126"/>
      <c r="J43" s="126"/>
      <c r="K43" s="160"/>
      <c r="L43" s="160"/>
      <c r="M43" s="723">
        <f>SUM(M39:M42)</f>
        <v>0</v>
      </c>
    </row>
    <row r="44" spans="1:16" ht="5.0999999999999996" customHeight="1" thickTop="1">
      <c r="A44" s="160"/>
      <c r="B44" s="160"/>
      <c r="C44" s="160"/>
      <c r="D44" s="160"/>
      <c r="E44" s="160"/>
      <c r="F44" s="160"/>
      <c r="G44" s="160"/>
      <c r="H44" s="160"/>
      <c r="I44" s="160"/>
      <c r="J44" s="160"/>
      <c r="K44" s="160"/>
      <c r="L44" s="160"/>
      <c r="M44" s="160"/>
    </row>
    <row r="45" spans="1:16" ht="15.95" customHeight="1" thickBot="1">
      <c r="A45" s="165"/>
      <c r="B45" s="165"/>
      <c r="C45" s="165"/>
      <c r="D45" s="165"/>
      <c r="E45" s="165"/>
      <c r="F45" s="165"/>
      <c r="G45" s="59"/>
      <c r="H45" s="165"/>
      <c r="I45" s="59"/>
      <c r="J45" s="165"/>
      <c r="K45" s="166"/>
      <c r="L45" s="166" t="s">
        <v>238</v>
      </c>
      <c r="M45" s="723">
        <f>F32+M28+F43+M36</f>
        <v>0</v>
      </c>
    </row>
    <row r="46" spans="1:16" ht="15.95" customHeight="1" thickTop="1" thickBot="1">
      <c r="A46" s="165"/>
      <c r="B46" s="165"/>
      <c r="C46" s="165"/>
      <c r="D46" s="165"/>
      <c r="E46" s="165"/>
      <c r="F46" s="165"/>
      <c r="G46" s="59"/>
      <c r="H46" s="59"/>
      <c r="I46" s="59"/>
      <c r="J46" s="165"/>
      <c r="K46" s="166"/>
      <c r="L46" s="166" t="s">
        <v>658</v>
      </c>
      <c r="M46" s="723">
        <f>M45+M43</f>
        <v>0</v>
      </c>
    </row>
    <row r="47" spans="1:16" ht="15.95" customHeight="1" thickTop="1">
      <c r="A47" s="160"/>
      <c r="B47" s="725" t="s">
        <v>905</v>
      </c>
      <c r="C47" s="160"/>
      <c r="D47" s="160"/>
      <c r="E47" s="160"/>
      <c r="F47" s="160"/>
      <c r="G47" s="165"/>
      <c r="H47" s="165"/>
      <c r="I47" s="165"/>
      <c r="J47" s="165"/>
      <c r="K47" s="160"/>
      <c r="L47" s="165"/>
      <c r="M47" s="165"/>
    </row>
    <row r="48" spans="1:16" ht="15.95" customHeight="1">
      <c r="A48" s="160"/>
      <c r="B48" s="726"/>
      <c r="C48" s="218" t="s">
        <v>510</v>
      </c>
      <c r="D48" s="218"/>
      <c r="E48" s="218"/>
      <c r="F48" s="727">
        <v>0.03</v>
      </c>
      <c r="G48" s="160"/>
      <c r="H48" s="165"/>
      <c r="I48" s="160"/>
      <c r="J48" s="160"/>
      <c r="K48" s="166"/>
      <c r="L48" s="166" t="s">
        <v>512</v>
      </c>
      <c r="M48" s="145" t="e">
        <f>M45/'Page-7'!I7</f>
        <v>#DIV/0!</v>
      </c>
    </row>
    <row r="49" spans="1:13" ht="15.95" customHeight="1">
      <c r="A49" s="160"/>
      <c r="B49" s="726"/>
      <c r="C49" s="218" t="s">
        <v>511</v>
      </c>
      <c r="D49" s="218"/>
      <c r="E49" s="218"/>
      <c r="F49" s="727">
        <v>0.04</v>
      </c>
      <c r="G49" s="308" t="s">
        <v>1005</v>
      </c>
      <c r="H49" s="165"/>
      <c r="I49" s="160"/>
      <c r="J49" s="160"/>
      <c r="K49" s="160"/>
      <c r="L49" s="165"/>
      <c r="M49" s="160"/>
    </row>
    <row r="50" spans="1:13" ht="12.95" customHeight="1">
      <c r="A50" s="160"/>
      <c r="B50" s="160"/>
      <c r="C50" s="126" t="s">
        <v>319</v>
      </c>
      <c r="D50" s="126"/>
      <c r="E50" s="126"/>
      <c r="F50" s="148"/>
      <c r="G50" s="295"/>
      <c r="H50" s="160"/>
      <c r="I50" s="160"/>
      <c r="J50" s="160"/>
      <c r="K50" s="166"/>
      <c r="L50" s="166" t="s">
        <v>513</v>
      </c>
      <c r="M50" s="57"/>
    </row>
    <row r="51" spans="1:13" ht="3" customHeight="1" thickBot="1">
      <c r="A51" s="245"/>
      <c r="B51" s="728"/>
      <c r="C51" s="245"/>
      <c r="D51" s="245"/>
      <c r="E51" s="245"/>
      <c r="F51" s="729"/>
      <c r="G51" s="245"/>
      <c r="H51" s="245"/>
      <c r="I51" s="245"/>
      <c r="J51" s="245"/>
      <c r="K51" s="245"/>
      <c r="L51" s="245"/>
      <c r="M51" s="245"/>
    </row>
    <row r="52" spans="1:13" ht="13.5" thickTop="1">
      <c r="A52" s="160"/>
      <c r="B52" s="160"/>
      <c r="C52" s="160"/>
      <c r="D52" s="160"/>
      <c r="E52" s="160"/>
      <c r="F52" s="160"/>
      <c r="G52" s="160"/>
      <c r="H52" s="160"/>
      <c r="I52" s="160"/>
      <c r="J52" s="160"/>
      <c r="K52" s="403"/>
      <c r="L52" s="160"/>
      <c r="M52" s="730" t="s">
        <v>14</v>
      </c>
    </row>
  </sheetData>
  <sheetProtection algorithmName="SHA-512" hashValue="82UmXTNxfCmGUW2oF6NCg3ZvIKLqjTb6eHg/AvFb+PtLxsQPiXS2IFUs0ROlPghJfJf+PsVx6rtKskWVJp4wxQ==" saltValue="gCNRxZWMR6o/6WMgT8gDfQ==" spinCount="100000" sheet="1" objects="1" scenarios="1" selectLockedCells="1"/>
  <mergeCells count="7">
    <mergeCell ref="C11:F11"/>
    <mergeCell ref="C10:F10"/>
    <mergeCell ref="J27:K27"/>
    <mergeCell ref="J35:K35"/>
    <mergeCell ref="J42:K42"/>
    <mergeCell ref="C31:D31"/>
    <mergeCell ref="C12:F12"/>
  </mergeCells>
  <phoneticPr fontId="14" type="noConversion"/>
  <printOptions horizontalCentered="1" verticalCentered="1"/>
  <pageMargins left="0.25" right="0.25" top="0.5" bottom="0.25" header="0.25"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J66"/>
  <sheetViews>
    <sheetView view="pageLayout" topLeftCell="A21" workbookViewId="0">
      <selection activeCell="B55" sqref="B55:C55"/>
    </sheetView>
  </sheetViews>
  <sheetFormatPr defaultColWidth="9.140625" defaultRowHeight="12.75"/>
  <cols>
    <col min="1" max="1" width="3.140625" style="15" customWidth="1"/>
    <col min="2" max="2" width="11.140625" style="15" customWidth="1"/>
    <col min="3" max="3" width="18.42578125" style="15" customWidth="1"/>
    <col min="4" max="4" width="18.85546875" style="15" customWidth="1"/>
    <col min="5" max="5" width="3.7109375" style="15" customWidth="1"/>
    <col min="6" max="6" width="10" style="15" customWidth="1"/>
    <col min="7" max="7" width="3.7109375" style="15" customWidth="1"/>
    <col min="8" max="8" width="9.7109375" style="15" customWidth="1"/>
    <col min="9" max="9" width="3.7109375" style="15" customWidth="1"/>
    <col min="10" max="10" width="10.5703125" style="15" customWidth="1"/>
    <col min="11" max="16384" width="9.140625" style="15"/>
  </cols>
  <sheetData>
    <row r="1" spans="1:10" ht="6.75" customHeight="1" thickTop="1">
      <c r="A1" s="511"/>
      <c r="B1" s="511"/>
      <c r="C1" s="511"/>
      <c r="D1" s="511"/>
      <c r="E1" s="511"/>
      <c r="F1" s="511"/>
      <c r="G1" s="511"/>
      <c r="H1" s="511"/>
      <c r="I1" s="511"/>
      <c r="J1" s="511"/>
    </row>
    <row r="2" spans="1:10">
      <c r="A2" s="301">
        <v>31</v>
      </c>
      <c r="B2" s="232" t="s">
        <v>180</v>
      </c>
      <c r="C2" s="232"/>
      <c r="D2" s="160"/>
      <c r="E2" s="160"/>
      <c r="F2" s="160"/>
      <c r="G2" s="160"/>
      <c r="H2" s="160"/>
      <c r="I2" s="160"/>
      <c r="J2" s="160"/>
    </row>
    <row r="3" spans="1:10">
      <c r="A3" s="165"/>
      <c r="B3" s="160"/>
      <c r="C3" s="160"/>
      <c r="D3" s="160"/>
      <c r="E3" s="160"/>
      <c r="F3" s="160"/>
      <c r="G3" s="160"/>
      <c r="H3" s="160"/>
      <c r="I3" s="160"/>
      <c r="J3" s="160"/>
    </row>
    <row r="4" spans="1:10">
      <c r="A4" s="165"/>
      <c r="B4" s="126" t="s">
        <v>181</v>
      </c>
      <c r="C4" s="126"/>
      <c r="D4" s="126"/>
      <c r="E4" s="160"/>
      <c r="F4" s="242"/>
      <c r="G4" s="160"/>
      <c r="H4" s="165"/>
      <c r="I4" s="59"/>
      <c r="J4" s="165"/>
    </row>
    <row r="5" spans="1:10" ht="3.6" customHeight="1" thickBot="1">
      <c r="A5" s="165"/>
      <c r="B5" s="126"/>
      <c r="C5" s="126"/>
      <c r="D5" s="126"/>
      <c r="E5" s="126"/>
      <c r="F5" s="126"/>
      <c r="G5" s="126"/>
      <c r="H5" s="126"/>
      <c r="I5" s="160"/>
      <c r="J5" s="165"/>
    </row>
    <row r="6" spans="1:10" ht="13.5" thickBot="1">
      <c r="A6" s="165"/>
      <c r="B6" s="126" t="s">
        <v>182</v>
      </c>
      <c r="C6" s="126"/>
      <c r="D6" s="126"/>
      <c r="E6" s="126"/>
      <c r="F6" s="160"/>
      <c r="G6" s="231"/>
      <c r="H6" s="126" t="s">
        <v>145</v>
      </c>
      <c r="I6" s="231"/>
      <c r="J6" s="169" t="s">
        <v>146</v>
      </c>
    </row>
    <row r="7" spans="1:10" ht="3.6" customHeight="1">
      <c r="A7" s="165"/>
      <c r="B7" s="126"/>
      <c r="C7" s="126"/>
      <c r="D7" s="126"/>
      <c r="E7" s="126"/>
      <c r="F7" s="126"/>
      <c r="G7" s="126"/>
      <c r="H7" s="126"/>
      <c r="I7" s="160"/>
      <c r="J7" s="165"/>
    </row>
    <row r="8" spans="1:10">
      <c r="A8" s="165"/>
      <c r="B8" s="126" t="s">
        <v>183</v>
      </c>
      <c r="C8" s="126"/>
      <c r="D8" s="126"/>
      <c r="E8" s="126"/>
      <c r="F8" s="160"/>
      <c r="G8" s="160"/>
      <c r="H8" s="112"/>
      <c r="I8" s="325"/>
      <c r="J8" s="325"/>
    </row>
    <row r="9" spans="1:10" ht="3.6" customHeight="1">
      <c r="A9" s="165"/>
      <c r="B9" s="126"/>
      <c r="C9" s="126"/>
      <c r="D9" s="126"/>
      <c r="E9" s="126"/>
      <c r="F9" s="126"/>
      <c r="G9" s="126"/>
      <c r="H9" s="126"/>
      <c r="I9" s="160"/>
      <c r="J9" s="165"/>
    </row>
    <row r="10" spans="1:10">
      <c r="A10" s="165"/>
      <c r="B10" s="126" t="s">
        <v>184</v>
      </c>
      <c r="C10" s="126"/>
      <c r="D10" s="126"/>
      <c r="E10" s="126"/>
      <c r="F10" s="160"/>
      <c r="G10" s="160"/>
      <c r="H10" s="372"/>
      <c r="I10" s="59"/>
      <c r="J10" s="59"/>
    </row>
    <row r="11" spans="1:10" ht="3.6" customHeight="1">
      <c r="A11" s="165"/>
      <c r="B11" s="126"/>
      <c r="C11" s="126"/>
      <c r="D11" s="126"/>
      <c r="E11" s="126"/>
      <c r="F11" s="126"/>
      <c r="G11" s="126"/>
      <c r="H11" s="126"/>
      <c r="I11" s="160"/>
      <c r="J11" s="165"/>
    </row>
    <row r="12" spans="1:10">
      <c r="A12" s="165"/>
      <c r="B12" s="126" t="s">
        <v>340</v>
      </c>
      <c r="C12" s="126"/>
      <c r="D12" s="126"/>
      <c r="E12" s="126"/>
      <c r="F12" s="126"/>
      <c r="G12" s="126"/>
      <c r="H12" s="126"/>
      <c r="I12" s="126"/>
      <c r="J12" s="165"/>
    </row>
    <row r="13" spans="1:10">
      <c r="A13" s="165"/>
      <c r="B13" s="126" t="s">
        <v>339</v>
      </c>
      <c r="C13" s="126"/>
      <c r="D13" s="160"/>
      <c r="E13" s="160"/>
      <c r="F13" s="160"/>
      <c r="G13" s="160"/>
      <c r="H13" s="160"/>
      <c r="I13" s="160"/>
      <c r="J13" s="165"/>
    </row>
    <row r="14" spans="1:10">
      <c r="A14" s="165"/>
      <c r="B14" s="165"/>
      <c r="C14" s="165"/>
      <c r="D14" s="165"/>
      <c r="E14" s="165"/>
      <c r="F14" s="165"/>
      <c r="G14" s="165"/>
      <c r="H14" s="165"/>
      <c r="I14" s="165"/>
      <c r="J14" s="165"/>
    </row>
    <row r="15" spans="1:10">
      <c r="A15" s="731"/>
      <c r="B15" s="519"/>
      <c r="C15" s="700"/>
      <c r="D15" s="731"/>
      <c r="E15" s="1233" t="s">
        <v>185</v>
      </c>
      <c r="F15" s="1092"/>
      <c r="G15" s="1093"/>
      <c r="H15" s="517" t="s">
        <v>218</v>
      </c>
      <c r="I15" s="1233" t="s">
        <v>186</v>
      </c>
      <c r="J15" s="1093"/>
    </row>
    <row r="16" spans="1:10">
      <c r="A16" s="739"/>
      <c r="B16" s="1231" t="s">
        <v>187</v>
      </c>
      <c r="C16" s="1232"/>
      <c r="D16" s="732" t="s">
        <v>188</v>
      </c>
      <c r="E16" s="1231" t="s">
        <v>189</v>
      </c>
      <c r="F16" s="1056"/>
      <c r="G16" s="1232"/>
      <c r="H16" s="704" t="s">
        <v>470</v>
      </c>
      <c r="I16" s="1231" t="s">
        <v>190</v>
      </c>
      <c r="J16" s="1232"/>
    </row>
    <row r="17" spans="1:10">
      <c r="A17" s="740"/>
      <c r="B17" s="1089" t="s">
        <v>191</v>
      </c>
      <c r="C17" s="1091"/>
      <c r="D17" s="732" t="s">
        <v>173</v>
      </c>
      <c r="E17" s="1089" t="s">
        <v>192</v>
      </c>
      <c r="F17" s="1090"/>
      <c r="G17" s="1091"/>
      <c r="H17" s="529" t="s">
        <v>193</v>
      </c>
      <c r="I17" s="1089" t="s">
        <v>194</v>
      </c>
      <c r="J17" s="1091"/>
    </row>
    <row r="18" spans="1:10">
      <c r="A18" s="733">
        <v>1</v>
      </c>
      <c r="B18" s="1281"/>
      <c r="C18" s="1282"/>
      <c r="D18" s="1285"/>
      <c r="E18" s="1263"/>
      <c r="F18" s="1264"/>
      <c r="G18" s="1265"/>
      <c r="H18" s="1272"/>
      <c r="I18" s="1275"/>
      <c r="J18" s="1276"/>
    </row>
    <row r="19" spans="1:10">
      <c r="A19" s="733"/>
      <c r="B19" s="1283"/>
      <c r="C19" s="1284"/>
      <c r="D19" s="1286"/>
      <c r="E19" s="1266"/>
      <c r="F19" s="1267"/>
      <c r="G19" s="1268"/>
      <c r="H19" s="1273"/>
      <c r="I19" s="1277"/>
      <c r="J19" s="1278"/>
    </row>
    <row r="20" spans="1:10">
      <c r="A20" s="734"/>
      <c r="B20" s="735" t="s">
        <v>740</v>
      </c>
      <c r="C20" s="792"/>
      <c r="D20" s="1287"/>
      <c r="E20" s="1269"/>
      <c r="F20" s="1270"/>
      <c r="G20" s="1271"/>
      <c r="H20" s="1274"/>
      <c r="I20" s="1279"/>
      <c r="J20" s="1280"/>
    </row>
    <row r="21" spans="1:10">
      <c r="A21" s="733">
        <v>2</v>
      </c>
      <c r="B21" s="1281"/>
      <c r="C21" s="1282"/>
      <c r="D21" s="1285"/>
      <c r="E21" s="1263"/>
      <c r="F21" s="1264"/>
      <c r="G21" s="1265"/>
      <c r="H21" s="1272"/>
      <c r="I21" s="1275"/>
      <c r="J21" s="1276"/>
    </row>
    <row r="22" spans="1:10">
      <c r="A22" s="733"/>
      <c r="B22" s="1283"/>
      <c r="C22" s="1284"/>
      <c r="D22" s="1286"/>
      <c r="E22" s="1266"/>
      <c r="F22" s="1267"/>
      <c r="G22" s="1268"/>
      <c r="H22" s="1273"/>
      <c r="I22" s="1277"/>
      <c r="J22" s="1278"/>
    </row>
    <row r="23" spans="1:10">
      <c r="A23" s="734"/>
      <c r="B23" s="735" t="s">
        <v>740</v>
      </c>
      <c r="C23" s="792"/>
      <c r="D23" s="1287"/>
      <c r="E23" s="1269"/>
      <c r="F23" s="1270"/>
      <c r="G23" s="1271"/>
      <c r="H23" s="1274"/>
      <c r="I23" s="1279"/>
      <c r="J23" s="1280"/>
    </row>
    <row r="24" spans="1:10" ht="12.75" customHeight="1">
      <c r="A24" s="733">
        <v>3</v>
      </c>
      <c r="B24" s="1281"/>
      <c r="C24" s="1282"/>
      <c r="D24" s="1285"/>
      <c r="E24" s="1263"/>
      <c r="F24" s="1264"/>
      <c r="G24" s="1265"/>
      <c r="H24" s="1272"/>
      <c r="I24" s="1275"/>
      <c r="J24" s="1276"/>
    </row>
    <row r="25" spans="1:10">
      <c r="A25" s="733"/>
      <c r="B25" s="1283"/>
      <c r="C25" s="1284"/>
      <c r="D25" s="1286"/>
      <c r="E25" s="1266"/>
      <c r="F25" s="1267"/>
      <c r="G25" s="1268"/>
      <c r="H25" s="1273"/>
      <c r="I25" s="1277"/>
      <c r="J25" s="1278"/>
    </row>
    <row r="26" spans="1:10">
      <c r="A26" s="734"/>
      <c r="B26" s="735" t="s">
        <v>740</v>
      </c>
      <c r="C26" s="792"/>
      <c r="D26" s="1287"/>
      <c r="E26" s="1269"/>
      <c r="F26" s="1270"/>
      <c r="G26" s="1271"/>
      <c r="H26" s="1274"/>
      <c r="I26" s="1279"/>
      <c r="J26" s="1280"/>
    </row>
    <row r="27" spans="1:10">
      <c r="A27" s="733">
        <v>4</v>
      </c>
      <c r="B27" s="1281"/>
      <c r="C27" s="1282"/>
      <c r="D27" s="1285"/>
      <c r="E27" s="1263"/>
      <c r="F27" s="1264"/>
      <c r="G27" s="1265"/>
      <c r="H27" s="1272"/>
      <c r="I27" s="1275"/>
      <c r="J27" s="1276"/>
    </row>
    <row r="28" spans="1:10">
      <c r="A28" s="733"/>
      <c r="B28" s="1283"/>
      <c r="C28" s="1284"/>
      <c r="D28" s="1286"/>
      <c r="E28" s="1266"/>
      <c r="F28" s="1267"/>
      <c r="G28" s="1268"/>
      <c r="H28" s="1273"/>
      <c r="I28" s="1277"/>
      <c r="J28" s="1278"/>
    </row>
    <row r="29" spans="1:10">
      <c r="A29" s="734"/>
      <c r="B29" s="735" t="s">
        <v>740</v>
      </c>
      <c r="C29" s="792"/>
      <c r="D29" s="1287"/>
      <c r="E29" s="1269"/>
      <c r="F29" s="1270"/>
      <c r="G29" s="1271"/>
      <c r="H29" s="1274"/>
      <c r="I29" s="1279"/>
      <c r="J29" s="1280"/>
    </row>
    <row r="30" spans="1:10">
      <c r="A30" s="733">
        <v>5</v>
      </c>
      <c r="B30" s="1281"/>
      <c r="C30" s="1282"/>
      <c r="D30" s="1285"/>
      <c r="E30" s="1263"/>
      <c r="F30" s="1264"/>
      <c r="G30" s="1265"/>
      <c r="H30" s="1272"/>
      <c r="I30" s="1275"/>
      <c r="J30" s="1276"/>
    </row>
    <row r="31" spans="1:10">
      <c r="A31" s="733"/>
      <c r="B31" s="1283"/>
      <c r="C31" s="1284"/>
      <c r="D31" s="1286"/>
      <c r="E31" s="1266"/>
      <c r="F31" s="1267"/>
      <c r="G31" s="1268"/>
      <c r="H31" s="1273"/>
      <c r="I31" s="1277"/>
      <c r="J31" s="1278"/>
    </row>
    <row r="32" spans="1:10">
      <c r="A32" s="712"/>
      <c r="B32" s="735" t="s">
        <v>740</v>
      </c>
      <c r="C32" s="792"/>
      <c r="D32" s="1287"/>
      <c r="E32" s="1269"/>
      <c r="F32" s="1270"/>
      <c r="G32" s="1271"/>
      <c r="H32" s="1274"/>
      <c r="I32" s="1279"/>
      <c r="J32" s="1280"/>
    </row>
    <row r="33" spans="1:10" ht="5.0999999999999996" customHeight="1" thickBot="1">
      <c r="A33" s="576"/>
      <c r="B33" s="576"/>
      <c r="C33" s="245"/>
      <c r="D33" s="245"/>
      <c r="E33" s="245"/>
      <c r="F33" s="576"/>
      <c r="G33" s="576"/>
      <c r="H33" s="576"/>
      <c r="I33" s="576"/>
      <c r="J33" s="576"/>
    </row>
    <row r="34" spans="1:10" ht="5.0999999999999996" customHeight="1" thickTop="1">
      <c r="A34" s="160"/>
      <c r="B34" s="160"/>
      <c r="C34" s="160"/>
      <c r="D34" s="160"/>
      <c r="E34" s="160"/>
      <c r="F34" s="160"/>
      <c r="G34" s="160"/>
      <c r="H34" s="160"/>
      <c r="I34" s="160"/>
      <c r="J34" s="160"/>
    </row>
    <row r="35" spans="1:10">
      <c r="A35" s="126" t="s">
        <v>486</v>
      </c>
      <c r="B35" s="160"/>
      <c r="C35" s="160"/>
      <c r="D35" s="160"/>
      <c r="E35" s="160"/>
      <c r="F35" s="160"/>
      <c r="G35" s="160"/>
      <c r="H35" s="160"/>
      <c r="I35" s="160"/>
      <c r="J35" s="160"/>
    </row>
    <row r="36" spans="1:10" ht="13.5" thickBot="1">
      <c r="A36" s="160"/>
      <c r="B36" s="160"/>
      <c r="C36" s="160"/>
      <c r="D36" s="160"/>
      <c r="E36" s="160"/>
      <c r="F36" s="160"/>
      <c r="G36" s="160"/>
      <c r="H36" s="160"/>
      <c r="I36" s="160"/>
      <c r="J36" s="160"/>
    </row>
    <row r="37" spans="1:10" ht="13.5" thickBot="1">
      <c r="A37" s="160"/>
      <c r="B37" s="126" t="s">
        <v>195</v>
      </c>
      <c r="C37" s="126"/>
      <c r="D37" s="126"/>
      <c r="E37" s="231"/>
      <c r="F37" s="126" t="s">
        <v>196</v>
      </c>
      <c r="G37" s="160"/>
      <c r="H37" s="160"/>
      <c r="I37" s="231"/>
      <c r="J37" s="157" t="s">
        <v>912</v>
      </c>
    </row>
    <row r="38" spans="1:10" ht="13.5" thickBot="1">
      <c r="A38" s="160"/>
      <c r="B38" s="160"/>
      <c r="C38" s="160"/>
      <c r="D38" s="160"/>
      <c r="E38" s="160"/>
      <c r="F38" s="160"/>
      <c r="G38" s="160"/>
      <c r="H38" s="160"/>
      <c r="I38" s="160"/>
      <c r="J38" s="157" t="s">
        <v>913</v>
      </c>
    </row>
    <row r="39" spans="1:10" ht="13.5" thickBot="1">
      <c r="A39" s="160"/>
      <c r="B39" s="126" t="s">
        <v>484</v>
      </c>
      <c r="C39" s="126"/>
      <c r="D39" s="160"/>
      <c r="E39" s="231"/>
      <c r="F39" s="126" t="s">
        <v>197</v>
      </c>
      <c r="G39" s="160"/>
      <c r="H39" s="160"/>
      <c r="I39" s="160"/>
      <c r="J39" s="160"/>
    </row>
    <row r="40" spans="1:10">
      <c r="A40" s="160"/>
      <c r="B40" s="126" t="s">
        <v>485</v>
      </c>
      <c r="C40" s="126"/>
      <c r="D40" s="160"/>
      <c r="E40" s="160"/>
      <c r="F40" s="126" t="s">
        <v>198</v>
      </c>
      <c r="G40" s="160"/>
      <c r="H40" s="160"/>
      <c r="I40" s="160"/>
      <c r="J40" s="160"/>
    </row>
    <row r="41" spans="1:10" ht="5.0999999999999996" customHeight="1" thickBot="1">
      <c r="A41" s="160"/>
      <c r="B41" s="160"/>
      <c r="C41" s="160"/>
      <c r="D41" s="160"/>
      <c r="E41" s="160"/>
      <c r="F41" s="160"/>
      <c r="G41" s="160"/>
      <c r="H41" s="160"/>
      <c r="I41" s="160"/>
      <c r="J41" s="160"/>
    </row>
    <row r="42" spans="1:10" ht="13.5" thickBot="1">
      <c r="A42" s="160"/>
      <c r="B42" s="160"/>
      <c r="C42" s="160"/>
      <c r="D42" s="160"/>
      <c r="E42" s="231"/>
      <c r="F42" s="126" t="s">
        <v>199</v>
      </c>
      <c r="G42" s="160"/>
      <c r="H42" s="160"/>
      <c r="I42" s="160"/>
      <c r="J42" s="160"/>
    </row>
    <row r="43" spans="1:10">
      <c r="A43" s="160"/>
      <c r="B43" s="160"/>
      <c r="C43" s="160"/>
      <c r="D43" s="160"/>
      <c r="E43" s="160"/>
      <c r="F43" s="126" t="s">
        <v>200</v>
      </c>
      <c r="G43" s="160"/>
      <c r="H43" s="160"/>
      <c r="I43" s="160"/>
      <c r="J43" s="160"/>
    </row>
    <row r="44" spans="1:10">
      <c r="A44" s="160"/>
      <c r="B44" s="126" t="s">
        <v>341</v>
      </c>
      <c r="C44" s="126"/>
      <c r="D44" s="968"/>
      <c r="E44" s="1046"/>
      <c r="F44" s="1046"/>
      <c r="G44" s="160"/>
      <c r="H44" s="160"/>
      <c r="I44" s="160"/>
      <c r="J44" s="160"/>
    </row>
    <row r="45" spans="1:10" ht="3.6" customHeight="1">
      <c r="A45" s="160"/>
      <c r="B45" s="160"/>
      <c r="C45" s="160"/>
      <c r="D45" s="736"/>
      <c r="E45" s="160"/>
      <c r="F45" s="126"/>
      <c r="G45" s="160"/>
      <c r="H45" s="160"/>
      <c r="I45" s="160"/>
      <c r="J45" s="160"/>
    </row>
    <row r="46" spans="1:10">
      <c r="A46" s="160"/>
      <c r="B46" s="126" t="s">
        <v>342</v>
      </c>
      <c r="C46" s="126"/>
      <c r="D46" s="372"/>
      <c r="E46" s="160"/>
      <c r="F46" s="160"/>
      <c r="G46" s="160"/>
      <c r="H46" s="160"/>
      <c r="I46" s="160"/>
      <c r="J46" s="160"/>
    </row>
    <row r="47" spans="1:10" ht="3.75" customHeight="1">
      <c r="A47" s="160"/>
      <c r="B47" s="160"/>
      <c r="C47" s="160"/>
      <c r="D47" s="160"/>
      <c r="E47" s="160"/>
      <c r="F47" s="160"/>
      <c r="G47" s="160"/>
      <c r="H47" s="160"/>
      <c r="I47" s="160"/>
      <c r="J47" s="160"/>
    </row>
    <row r="48" spans="1:10">
      <c r="A48" s="160"/>
      <c r="B48" s="126" t="s">
        <v>201</v>
      </c>
      <c r="C48" s="126"/>
      <c r="D48" s="126"/>
      <c r="E48" s="126"/>
      <c r="F48" s="126"/>
      <c r="G48" s="126"/>
      <c r="H48" s="126"/>
      <c r="I48" s="160"/>
      <c r="J48" s="160"/>
    </row>
    <row r="49" spans="1:10">
      <c r="A49" s="160"/>
      <c r="B49" s="126" t="s">
        <v>202</v>
      </c>
      <c r="C49" s="126"/>
      <c r="D49" s="126"/>
      <c r="E49" s="126"/>
      <c r="F49" s="126"/>
      <c r="G49" s="126"/>
      <c r="H49" s="126"/>
      <c r="I49" s="160"/>
      <c r="J49" s="160"/>
    </row>
    <row r="50" spans="1:10">
      <c r="A50" s="160"/>
      <c r="B50" s="126" t="s">
        <v>203</v>
      </c>
      <c r="C50" s="126"/>
      <c r="D50" s="126"/>
      <c r="E50" s="126"/>
      <c r="F50" s="126"/>
      <c r="G50" s="126"/>
      <c r="H50" s="126"/>
      <c r="I50" s="583"/>
      <c r="J50" s="160"/>
    </row>
    <row r="51" spans="1:10" ht="5.0999999999999996" customHeight="1">
      <c r="A51" s="160"/>
      <c r="B51" s="126"/>
      <c r="C51" s="126"/>
      <c r="D51" s="294"/>
      <c r="E51" s="59"/>
      <c r="F51" s="59"/>
      <c r="G51" s="59"/>
      <c r="H51" s="294"/>
      <c r="I51" s="583"/>
      <c r="J51" s="160"/>
    </row>
    <row r="52" spans="1:10">
      <c r="A52" s="212"/>
      <c r="B52" s="1297"/>
      <c r="C52" s="1298"/>
      <c r="D52" s="853" t="s">
        <v>1015</v>
      </c>
      <c r="E52" s="1233" t="s">
        <v>496</v>
      </c>
      <c r="F52" s="1092"/>
      <c r="G52" s="1093"/>
      <c r="H52" s="1092" t="s">
        <v>497</v>
      </c>
      <c r="I52" s="1092"/>
      <c r="J52" s="1093"/>
    </row>
    <row r="53" spans="1:10">
      <c r="A53" s="737"/>
      <c r="B53" s="1299" t="s">
        <v>102</v>
      </c>
      <c r="C53" s="1300"/>
      <c r="D53" s="854" t="s">
        <v>1016</v>
      </c>
      <c r="E53" s="1231" t="s">
        <v>495</v>
      </c>
      <c r="F53" s="1056"/>
      <c r="G53" s="1232"/>
      <c r="H53" s="1056" t="s">
        <v>498</v>
      </c>
      <c r="I53" s="1056"/>
      <c r="J53" s="1232"/>
    </row>
    <row r="54" spans="1:10">
      <c r="A54" s="539"/>
      <c r="B54" s="1301" t="s">
        <v>524</v>
      </c>
      <c r="C54" s="1302"/>
      <c r="D54" s="854" t="s">
        <v>493</v>
      </c>
      <c r="E54" s="1089" t="s">
        <v>494</v>
      </c>
      <c r="F54" s="1090"/>
      <c r="G54" s="1091"/>
      <c r="H54" s="1090" t="s">
        <v>204</v>
      </c>
      <c r="I54" s="1090"/>
      <c r="J54" s="1091"/>
    </row>
    <row r="55" spans="1:10">
      <c r="A55" s="733">
        <v>1</v>
      </c>
      <c r="B55" s="1281"/>
      <c r="C55" s="1282"/>
      <c r="D55" s="1294"/>
      <c r="E55" s="1296"/>
      <c r="F55" s="1264"/>
      <c r="G55" s="1265"/>
      <c r="H55" s="1288"/>
      <c r="I55" s="1289"/>
      <c r="J55" s="1290"/>
    </row>
    <row r="56" spans="1:10">
      <c r="A56" s="734"/>
      <c r="B56" s="1283"/>
      <c r="C56" s="1284"/>
      <c r="D56" s="1295"/>
      <c r="E56" s="1269"/>
      <c r="F56" s="1270"/>
      <c r="G56" s="1271"/>
      <c r="H56" s="1291"/>
      <c r="I56" s="1292"/>
      <c r="J56" s="1293"/>
    </row>
    <row r="57" spans="1:10">
      <c r="A57" s="733">
        <v>2</v>
      </c>
      <c r="B57" s="1281"/>
      <c r="C57" s="1282"/>
      <c r="D57" s="1294"/>
      <c r="E57" s="1296"/>
      <c r="F57" s="1264"/>
      <c r="G57" s="1265"/>
      <c r="H57" s="1288"/>
      <c r="I57" s="1289"/>
      <c r="J57" s="1290"/>
    </row>
    <row r="58" spans="1:10">
      <c r="A58" s="734"/>
      <c r="B58" s="1283"/>
      <c r="C58" s="1284"/>
      <c r="D58" s="1295"/>
      <c r="E58" s="1269"/>
      <c r="F58" s="1270"/>
      <c r="G58" s="1271"/>
      <c r="H58" s="1291"/>
      <c r="I58" s="1292"/>
      <c r="J58" s="1293"/>
    </row>
    <row r="59" spans="1:10">
      <c r="A59" s="733">
        <v>3</v>
      </c>
      <c r="B59" s="1281"/>
      <c r="C59" s="1282"/>
      <c r="D59" s="1294"/>
      <c r="E59" s="1296"/>
      <c r="F59" s="1264"/>
      <c r="G59" s="1265"/>
      <c r="H59" s="1288"/>
      <c r="I59" s="1289"/>
      <c r="J59" s="1290"/>
    </row>
    <row r="60" spans="1:10">
      <c r="A60" s="734"/>
      <c r="B60" s="1283"/>
      <c r="C60" s="1284"/>
      <c r="D60" s="1295"/>
      <c r="E60" s="1269"/>
      <c r="F60" s="1270"/>
      <c r="G60" s="1271"/>
      <c r="H60" s="1291"/>
      <c r="I60" s="1292"/>
      <c r="J60" s="1293"/>
    </row>
    <row r="61" spans="1:10">
      <c r="A61" s="733">
        <v>4</v>
      </c>
      <c r="B61" s="1281"/>
      <c r="C61" s="1282"/>
      <c r="D61" s="1294"/>
      <c r="E61" s="1296"/>
      <c r="F61" s="1264"/>
      <c r="G61" s="1265"/>
      <c r="H61" s="1288"/>
      <c r="I61" s="1289"/>
      <c r="J61" s="1290"/>
    </row>
    <row r="62" spans="1:10">
      <c r="A62" s="734"/>
      <c r="B62" s="1283"/>
      <c r="C62" s="1284"/>
      <c r="D62" s="1295"/>
      <c r="E62" s="1269"/>
      <c r="F62" s="1270"/>
      <c r="G62" s="1271"/>
      <c r="H62" s="1291"/>
      <c r="I62" s="1292"/>
      <c r="J62" s="1293"/>
    </row>
    <row r="63" spans="1:10">
      <c r="A63" s="733">
        <v>5</v>
      </c>
      <c r="B63" s="1281"/>
      <c r="C63" s="1282"/>
      <c r="D63" s="1294"/>
      <c r="E63" s="1296"/>
      <c r="F63" s="1264"/>
      <c r="G63" s="1265"/>
      <c r="H63" s="1288"/>
      <c r="I63" s="1289"/>
      <c r="J63" s="1290"/>
    </row>
    <row r="64" spans="1:10">
      <c r="A64" s="712"/>
      <c r="B64" s="1283"/>
      <c r="C64" s="1284"/>
      <c r="D64" s="1295"/>
      <c r="E64" s="1269"/>
      <c r="F64" s="1270"/>
      <c r="G64" s="1271"/>
      <c r="H64" s="1291"/>
      <c r="I64" s="1292"/>
      <c r="J64" s="1293"/>
    </row>
    <row r="65" spans="1:10" ht="13.5" thickBot="1">
      <c r="A65" s="576"/>
      <c r="B65" s="576"/>
      <c r="C65" s="576"/>
      <c r="D65" s="576"/>
      <c r="E65" s="576"/>
      <c r="F65" s="576"/>
      <c r="G65" s="576"/>
      <c r="H65" s="576"/>
      <c r="I65" s="576"/>
      <c r="J65" s="576"/>
    </row>
    <row r="66" spans="1:10" ht="13.5" thickTop="1">
      <c r="A66" s="160"/>
      <c r="B66" s="160"/>
      <c r="C66" s="160"/>
      <c r="D66" s="160"/>
      <c r="E66" s="160"/>
      <c r="F66" s="160"/>
      <c r="G66" s="160"/>
      <c r="H66" s="160"/>
      <c r="I66" s="160"/>
      <c r="J66" s="730" t="s">
        <v>15</v>
      </c>
    </row>
  </sheetData>
  <sheetProtection algorithmName="SHA-512" hashValue="oLgX8/aYBSIm00eB2mGs9isrxarS/SKIh5HOBZ1DOqIBZH7PvoMED/XLr4bbcXh/DrDr9XlHyVmzrNivmQ9FzQ==" saltValue="RWpdUyi9EEeP7sDm4WoPtA==" spinCount="100000" sheet="1" objects="1" scenarios="1" selectLockedCells="1"/>
  <mergeCells count="73">
    <mergeCell ref="B27:C27"/>
    <mergeCell ref="B28:C28"/>
    <mergeCell ref="B30:C30"/>
    <mergeCell ref="B31:C31"/>
    <mergeCell ref="B57:C57"/>
    <mergeCell ref="B52:C52"/>
    <mergeCell ref="B53:C53"/>
    <mergeCell ref="B54:C54"/>
    <mergeCell ref="B55:C55"/>
    <mergeCell ref="B56:C56"/>
    <mergeCell ref="B62:C62"/>
    <mergeCell ref="B63:C63"/>
    <mergeCell ref="B64:C64"/>
    <mergeCell ref="B58:C58"/>
    <mergeCell ref="B59:C59"/>
    <mergeCell ref="B60:C60"/>
    <mergeCell ref="B61:C61"/>
    <mergeCell ref="D63:D64"/>
    <mergeCell ref="E63:G64"/>
    <mergeCell ref="D59:D60"/>
    <mergeCell ref="E59:G60"/>
    <mergeCell ref="D61:D62"/>
    <mergeCell ref="E61:G62"/>
    <mergeCell ref="D57:D58"/>
    <mergeCell ref="E57:G58"/>
    <mergeCell ref="H55:J56"/>
    <mergeCell ref="H57:J58"/>
    <mergeCell ref="H59:J60"/>
    <mergeCell ref="D55:D56"/>
    <mergeCell ref="E55:G56"/>
    <mergeCell ref="H61:J62"/>
    <mergeCell ref="H63:J64"/>
    <mergeCell ref="D21:D23"/>
    <mergeCell ref="D24:D26"/>
    <mergeCell ref="D27:D29"/>
    <mergeCell ref="D30:D32"/>
    <mergeCell ref="H21:H23"/>
    <mergeCell ref="I21:J23"/>
    <mergeCell ref="H24:H26"/>
    <mergeCell ref="I24:J26"/>
    <mergeCell ref="E27:G29"/>
    <mergeCell ref="E30:G32"/>
    <mergeCell ref="H27:H29"/>
    <mergeCell ref="H30:H32"/>
    <mergeCell ref="I27:J29"/>
    <mergeCell ref="I30:J32"/>
    <mergeCell ref="B21:C21"/>
    <mergeCell ref="B22:C22"/>
    <mergeCell ref="B24:C24"/>
    <mergeCell ref="E17:G17"/>
    <mergeCell ref="E15:G15"/>
    <mergeCell ref="E21:G23"/>
    <mergeCell ref="E24:G26"/>
    <mergeCell ref="D18:D20"/>
    <mergeCell ref="B16:C16"/>
    <mergeCell ref="B17:C17"/>
    <mergeCell ref="B18:C18"/>
    <mergeCell ref="B19:C19"/>
    <mergeCell ref="B25:C25"/>
    <mergeCell ref="I16:J16"/>
    <mergeCell ref="I17:J17"/>
    <mergeCell ref="I15:J15"/>
    <mergeCell ref="E16:G16"/>
    <mergeCell ref="E18:G20"/>
    <mergeCell ref="H18:H20"/>
    <mergeCell ref="I18:J20"/>
    <mergeCell ref="D44:F44"/>
    <mergeCell ref="H54:J54"/>
    <mergeCell ref="H52:J52"/>
    <mergeCell ref="H53:J53"/>
    <mergeCell ref="E52:G52"/>
    <mergeCell ref="E53:G53"/>
    <mergeCell ref="E54:G54"/>
  </mergeCells>
  <phoneticPr fontId="14" type="noConversion"/>
  <printOptions horizontalCentered="1" verticalCentered="1"/>
  <pageMargins left="0.25" right="0.25" top="0.5" bottom="0.25" header="0.5"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P62"/>
  <sheetViews>
    <sheetView view="pageLayout" workbookViewId="0">
      <selection activeCell="B22" sqref="B22:M22"/>
    </sheetView>
  </sheetViews>
  <sheetFormatPr defaultColWidth="9.140625" defaultRowHeight="12.75"/>
  <cols>
    <col min="1" max="1" width="3" style="15" customWidth="1"/>
    <col min="2" max="2" width="13.28515625" style="15" customWidth="1"/>
    <col min="3" max="3" width="3.7109375" style="15" customWidth="1"/>
    <col min="4" max="4" width="16.42578125" style="15" customWidth="1"/>
    <col min="5" max="5" width="11.5703125" style="15" customWidth="1"/>
    <col min="6" max="6" width="3.7109375" style="15" customWidth="1"/>
    <col min="7" max="7" width="14.7109375" style="15" customWidth="1"/>
    <col min="8" max="8" width="3.7109375" style="15" customWidth="1"/>
    <col min="9" max="9" width="9.140625" style="15"/>
    <col min="10" max="10" width="4.7109375" style="15" customWidth="1"/>
    <col min="11" max="11" width="4.42578125" style="15" customWidth="1"/>
    <col min="12" max="12" width="4.7109375" style="15" customWidth="1"/>
    <col min="13" max="13" width="19.7109375" style="15" customWidth="1"/>
    <col min="14" max="15" width="8.85546875" style="15" customWidth="1"/>
    <col min="16" max="16" width="8.85546875" style="10" customWidth="1"/>
    <col min="17" max="16384" width="9.140625" style="15"/>
  </cols>
  <sheetData>
    <row r="1" spans="1:16" ht="6.75" customHeight="1" thickTop="1">
      <c r="A1" s="511"/>
      <c r="B1" s="511"/>
      <c r="C1" s="511"/>
      <c r="D1" s="511"/>
      <c r="E1" s="511"/>
      <c r="F1" s="511"/>
      <c r="G1" s="511"/>
      <c r="H1" s="511"/>
      <c r="I1" s="511"/>
      <c r="J1" s="511"/>
      <c r="K1" s="511"/>
      <c r="L1" s="511"/>
      <c r="M1" s="511"/>
    </row>
    <row r="2" spans="1:16">
      <c r="A2" s="301">
        <v>32</v>
      </c>
      <c r="B2" s="464" t="s">
        <v>209</v>
      </c>
      <c r="C2" s="165"/>
      <c r="D2" s="165"/>
      <c r="E2" s="165"/>
      <c r="F2" s="165"/>
      <c r="G2" s="165"/>
      <c r="H2" s="165"/>
      <c r="I2" s="165"/>
      <c r="J2" s="165"/>
      <c r="K2" s="165"/>
      <c r="L2" s="165"/>
      <c r="M2" s="165"/>
    </row>
    <row r="3" spans="1:16" ht="4.5" customHeight="1" thickBot="1">
      <c r="A3" s="160"/>
      <c r="B3" s="160"/>
      <c r="C3" s="160"/>
      <c r="D3" s="160"/>
      <c r="E3" s="160"/>
      <c r="F3" s="160"/>
      <c r="G3" s="160"/>
      <c r="H3" s="160"/>
      <c r="I3" s="160"/>
      <c r="J3" s="160"/>
      <c r="K3" s="160"/>
      <c r="L3" s="160"/>
      <c r="M3" s="165"/>
      <c r="N3" s="10"/>
      <c r="O3" s="10"/>
    </row>
    <row r="4" spans="1:16" ht="13.5" thickBot="1">
      <c r="A4" s="160"/>
      <c r="B4" s="160"/>
      <c r="C4" s="231"/>
      <c r="D4" s="126" t="s">
        <v>210</v>
      </c>
      <c r="E4" s="126"/>
      <c r="F4" s="126"/>
      <c r="G4" s="126"/>
      <c r="H4" s="160"/>
      <c r="I4" s="160"/>
      <c r="J4" s="160"/>
      <c r="K4" s="160"/>
      <c r="L4" s="160"/>
      <c r="M4" s="165"/>
      <c r="N4" s="10"/>
      <c r="O4" s="10"/>
      <c r="P4" s="42"/>
    </row>
    <row r="5" spans="1:16" ht="3.6" customHeight="1" thickBot="1">
      <c r="A5" s="160"/>
      <c r="B5" s="160"/>
      <c r="C5" s="181"/>
      <c r="D5" s="126"/>
      <c r="E5" s="126"/>
      <c r="F5" s="126"/>
      <c r="G5" s="126"/>
      <c r="H5" s="160"/>
      <c r="I5" s="160"/>
      <c r="J5" s="160"/>
      <c r="K5" s="160"/>
      <c r="L5" s="160"/>
      <c r="M5" s="165"/>
      <c r="N5" s="10"/>
      <c r="O5" s="10"/>
    </row>
    <row r="6" spans="1:16" ht="13.5" thickBot="1">
      <c r="A6" s="160"/>
      <c r="B6" s="160"/>
      <c r="C6" s="231"/>
      <c r="D6" s="126" t="s">
        <v>211</v>
      </c>
      <c r="E6" s="126"/>
      <c r="F6" s="126"/>
      <c r="G6" s="126"/>
      <c r="H6" s="160"/>
      <c r="I6" s="160"/>
      <c r="J6" s="160"/>
      <c r="K6" s="160"/>
      <c r="L6" s="160"/>
      <c r="M6" s="160"/>
    </row>
    <row r="7" spans="1:16" ht="3.6" customHeight="1" thickBot="1">
      <c r="A7" s="160"/>
      <c r="B7" s="160"/>
      <c r="C7" s="160"/>
      <c r="D7" s="126"/>
      <c r="E7" s="126"/>
      <c r="F7" s="126"/>
      <c r="G7" s="126"/>
      <c r="H7" s="160"/>
      <c r="I7" s="160"/>
      <c r="J7" s="160"/>
      <c r="K7" s="160"/>
      <c r="L7" s="160"/>
      <c r="M7" s="160"/>
    </row>
    <row r="8" spans="1:16" ht="13.5" thickBot="1">
      <c r="A8" s="160"/>
      <c r="B8" s="160"/>
      <c r="C8" s="231"/>
      <c r="D8" s="126" t="s">
        <v>542</v>
      </c>
      <c r="E8" s="126"/>
      <c r="F8" s="126"/>
      <c r="G8" s="126"/>
      <c r="H8" s="160"/>
      <c r="I8" s="160"/>
      <c r="J8" s="160"/>
      <c r="K8" s="160"/>
      <c r="L8" s="160"/>
      <c r="M8" s="160"/>
    </row>
    <row r="9" spans="1:16" ht="3.6" customHeight="1" thickBot="1">
      <c r="A9" s="160"/>
      <c r="B9" s="160"/>
      <c r="C9" s="160"/>
      <c r="D9" s="160"/>
      <c r="E9" s="160"/>
      <c r="F9" s="160"/>
      <c r="G9" s="160"/>
      <c r="H9" s="160"/>
      <c r="I9" s="160"/>
      <c r="J9" s="160"/>
      <c r="K9" s="160"/>
      <c r="L9" s="160"/>
      <c r="M9" s="160"/>
    </row>
    <row r="10" spans="1:16" ht="13.5" thickBot="1">
      <c r="A10" s="160"/>
      <c r="B10" s="126" t="s">
        <v>212</v>
      </c>
      <c r="C10" s="160"/>
      <c r="D10" s="126"/>
      <c r="E10" s="126"/>
      <c r="F10" s="126"/>
      <c r="G10" s="126"/>
      <c r="H10" s="231"/>
      <c r="I10" s="126" t="s">
        <v>145</v>
      </c>
      <c r="J10" s="231"/>
      <c r="K10" s="126" t="s">
        <v>146</v>
      </c>
      <c r="L10" s="160"/>
      <c r="M10" s="160"/>
    </row>
    <row r="11" spans="1:16">
      <c r="A11" s="160"/>
      <c r="B11" s="157" t="s">
        <v>952</v>
      </c>
      <c r="C11" s="126"/>
      <c r="D11" s="126"/>
      <c r="E11" s="126"/>
      <c r="F11" s="126"/>
      <c r="G11" s="126"/>
      <c r="H11" s="126"/>
      <c r="I11" s="160"/>
      <c r="J11" s="160"/>
      <c r="K11" s="165"/>
      <c r="L11" s="126"/>
      <c r="M11" s="126"/>
    </row>
    <row r="12" spans="1:16">
      <c r="A12" s="160"/>
      <c r="B12" s="157"/>
      <c r="C12" s="160"/>
      <c r="D12" s="126"/>
      <c r="E12" s="126"/>
      <c r="F12" s="126"/>
      <c r="G12" s="126"/>
      <c r="H12" s="126"/>
      <c r="I12" s="126"/>
      <c r="J12" s="126"/>
      <c r="K12" s="160"/>
      <c r="L12" s="160"/>
      <c r="M12" s="160"/>
    </row>
    <row r="13" spans="1:16" ht="5.0999999999999996" customHeight="1" thickBot="1">
      <c r="A13" s="160"/>
      <c r="B13" s="126"/>
      <c r="C13" s="160"/>
      <c r="D13" s="126"/>
      <c r="E13" s="126"/>
      <c r="F13" s="126"/>
      <c r="G13" s="126"/>
      <c r="H13" s="126"/>
      <c r="I13" s="126"/>
      <c r="J13" s="126"/>
      <c r="K13" s="160"/>
      <c r="L13" s="160"/>
      <c r="M13" s="160"/>
    </row>
    <row r="14" spans="1:16" ht="13.5" thickBot="1">
      <c r="A14" s="160"/>
      <c r="B14" s="126" t="s">
        <v>514</v>
      </c>
      <c r="C14" s="160"/>
      <c r="D14" s="126"/>
      <c r="E14" s="126"/>
      <c r="F14" s="231"/>
      <c r="G14" s="126" t="s">
        <v>145</v>
      </c>
      <c r="H14" s="231"/>
      <c r="I14" s="126" t="s">
        <v>146</v>
      </c>
      <c r="J14" s="59" t="s">
        <v>515</v>
      </c>
      <c r="K14" s="160"/>
      <c r="L14" s="160"/>
      <c r="M14" s="160"/>
    </row>
    <row r="15" spans="1:16" ht="6.75" customHeight="1" thickBot="1">
      <c r="A15" s="245"/>
      <c r="B15" s="441"/>
      <c r="C15" s="245"/>
      <c r="D15" s="441"/>
      <c r="E15" s="441"/>
      <c r="F15" s="441"/>
      <c r="G15" s="441"/>
      <c r="H15" s="441"/>
      <c r="I15" s="441"/>
      <c r="J15" s="441"/>
      <c r="K15" s="245"/>
      <c r="L15" s="441"/>
      <c r="M15" s="245"/>
    </row>
    <row r="16" spans="1:16" ht="6.75" customHeight="1" thickTop="1">
      <c r="A16" s="160"/>
      <c r="B16" s="160"/>
      <c r="C16" s="160"/>
      <c r="D16" s="160"/>
      <c r="E16" s="160"/>
      <c r="F16" s="160"/>
      <c r="G16" s="160"/>
      <c r="H16" s="160"/>
      <c r="I16" s="160"/>
      <c r="J16" s="160"/>
      <c r="K16" s="160"/>
      <c r="L16" s="160"/>
      <c r="M16" s="160"/>
    </row>
    <row r="17" spans="1:16" ht="14.1" customHeight="1">
      <c r="A17" s="457">
        <v>33</v>
      </c>
      <c r="B17" s="232" t="s">
        <v>205</v>
      </c>
      <c r="C17" s="160"/>
      <c r="D17" s="160"/>
      <c r="E17" s="126" t="s">
        <v>206</v>
      </c>
      <c r="F17" s="160"/>
      <c r="G17" s="160"/>
      <c r="H17" s="160"/>
      <c r="I17" s="160"/>
      <c r="J17" s="160"/>
      <c r="K17" s="160"/>
      <c r="L17" s="160"/>
      <c r="M17" s="160"/>
      <c r="P17" s="15"/>
    </row>
    <row r="18" spans="1:16" ht="13.5" thickBot="1">
      <c r="A18" s="169"/>
      <c r="B18" s="232"/>
      <c r="C18" s="160"/>
      <c r="D18" s="160"/>
      <c r="E18" s="126"/>
      <c r="F18" s="160"/>
      <c r="G18" s="160"/>
      <c r="H18" s="160"/>
      <c r="I18" s="160"/>
      <c r="J18" s="160"/>
      <c r="K18" s="160"/>
      <c r="L18" s="160"/>
      <c r="M18" s="160"/>
      <c r="P18" s="15"/>
    </row>
    <row r="19" spans="1:16" ht="13.5" thickBot="1">
      <c r="A19" s="160"/>
      <c r="B19" s="126" t="s">
        <v>207</v>
      </c>
      <c r="C19" s="160"/>
      <c r="D19" s="126"/>
      <c r="E19" s="126"/>
      <c r="F19" s="231"/>
      <c r="G19" s="126" t="s">
        <v>145</v>
      </c>
      <c r="H19" s="231"/>
      <c r="I19" s="126" t="s">
        <v>146</v>
      </c>
      <c r="K19" s="160"/>
      <c r="L19" s="155" t="s">
        <v>915</v>
      </c>
      <c r="M19" s="57"/>
      <c r="P19" s="15"/>
    </row>
    <row r="20" spans="1:16">
      <c r="A20" s="160"/>
      <c r="B20" s="126"/>
      <c r="C20" s="160"/>
      <c r="D20" s="126"/>
      <c r="E20" s="126"/>
      <c r="F20" s="126"/>
      <c r="G20" s="126"/>
      <c r="H20" s="59"/>
      <c r="I20" s="126"/>
      <c r="J20" s="59"/>
      <c r="K20" s="160"/>
      <c r="L20" s="160"/>
      <c r="M20" s="160"/>
      <c r="P20" s="15"/>
    </row>
    <row r="21" spans="1:16">
      <c r="A21" s="160"/>
      <c r="B21" s="157" t="s">
        <v>996</v>
      </c>
      <c r="C21" s="160"/>
      <c r="D21" s="126"/>
      <c r="E21" s="126"/>
      <c r="F21" s="126"/>
      <c r="G21" s="126"/>
      <c r="H21" s="126"/>
      <c r="I21" s="126"/>
      <c r="J21" s="126"/>
      <c r="K21" s="126"/>
      <c r="L21" s="160"/>
      <c r="M21" s="160"/>
      <c r="P21" s="15"/>
    </row>
    <row r="22" spans="1:16" ht="16.5" customHeight="1">
      <c r="A22" s="160"/>
      <c r="B22" s="968"/>
      <c r="C22" s="1046"/>
      <c r="D22" s="1046"/>
      <c r="E22" s="1046"/>
      <c r="F22" s="1046"/>
      <c r="G22" s="1046"/>
      <c r="H22" s="1046"/>
      <c r="I22" s="1046"/>
      <c r="J22" s="1046"/>
      <c r="K22" s="1046"/>
      <c r="L22" s="1046"/>
      <c r="M22" s="1046"/>
      <c r="P22" s="15"/>
    </row>
    <row r="23" spans="1:16" ht="16.5" customHeight="1">
      <c r="A23" s="160"/>
      <c r="B23" s="968"/>
      <c r="C23" s="1046"/>
      <c r="D23" s="1046"/>
      <c r="E23" s="1046"/>
      <c r="F23" s="1046"/>
      <c r="G23" s="1046"/>
      <c r="H23" s="1046"/>
      <c r="I23" s="1046"/>
      <c r="J23" s="1046"/>
      <c r="K23" s="1046"/>
      <c r="L23" s="1046"/>
      <c r="M23" s="1046"/>
      <c r="P23" s="15"/>
    </row>
    <row r="24" spans="1:16" ht="16.5" customHeight="1">
      <c r="A24" s="160"/>
      <c r="B24" s="968"/>
      <c r="C24" s="1046"/>
      <c r="D24" s="1046"/>
      <c r="E24" s="1046"/>
      <c r="F24" s="1046"/>
      <c r="G24" s="1046"/>
      <c r="H24" s="1046"/>
      <c r="I24" s="1046"/>
      <c r="J24" s="1046"/>
      <c r="K24" s="1046"/>
      <c r="L24" s="1046"/>
      <c r="M24" s="1046"/>
      <c r="P24" s="15"/>
    </row>
    <row r="25" spans="1:16" ht="16.5" customHeight="1">
      <c r="A25" s="160"/>
      <c r="B25" s="968"/>
      <c r="C25" s="1046"/>
      <c r="D25" s="1046"/>
      <c r="E25" s="1046"/>
      <c r="F25" s="1046"/>
      <c r="G25" s="1046"/>
      <c r="H25" s="1046"/>
      <c r="I25" s="1046"/>
      <c r="J25" s="1046"/>
      <c r="K25" s="1046"/>
      <c r="L25" s="1046"/>
      <c r="M25" s="1046"/>
      <c r="P25" s="15"/>
    </row>
    <row r="26" spans="1:16" ht="6.75" customHeight="1" thickBot="1">
      <c r="A26" s="245"/>
      <c r="B26" s="245"/>
      <c r="C26" s="245"/>
      <c r="D26" s="245"/>
      <c r="E26" s="245"/>
      <c r="F26" s="245"/>
      <c r="G26" s="245"/>
      <c r="H26" s="245"/>
      <c r="I26" s="245"/>
      <c r="J26" s="245"/>
      <c r="K26" s="245"/>
      <c r="L26" s="245"/>
      <c r="M26" s="245"/>
      <c r="P26" s="15"/>
    </row>
    <row r="27" spans="1:16" ht="6.75" customHeight="1" thickTop="1">
      <c r="A27" s="160"/>
      <c r="B27" s="160"/>
      <c r="C27" s="160"/>
      <c r="D27" s="160"/>
      <c r="E27" s="160"/>
      <c r="F27" s="160"/>
      <c r="G27" s="160"/>
      <c r="H27" s="160"/>
      <c r="I27" s="160"/>
      <c r="J27" s="160"/>
      <c r="K27" s="160"/>
      <c r="L27" s="160"/>
      <c r="M27" s="160"/>
      <c r="P27" s="15"/>
    </row>
    <row r="28" spans="1:16">
      <c r="A28" s="577">
        <v>34</v>
      </c>
      <c r="B28" s="232" t="s">
        <v>728</v>
      </c>
      <c r="C28" s="126"/>
      <c r="D28" s="126"/>
      <c r="E28" s="126"/>
      <c r="F28" s="126"/>
      <c r="G28" s="126"/>
      <c r="H28" s="126"/>
      <c r="I28" s="126"/>
      <c r="J28" s="126"/>
      <c r="K28" s="160"/>
      <c r="L28" s="160"/>
      <c r="M28" s="160"/>
      <c r="P28" s="15"/>
    </row>
    <row r="29" spans="1:16" ht="13.5" thickBot="1">
      <c r="A29" s="160"/>
      <c r="B29" s="126"/>
      <c r="C29" s="126"/>
      <c r="D29" s="126"/>
      <c r="E29" s="126"/>
      <c r="F29" s="126"/>
      <c r="G29" s="126"/>
      <c r="H29" s="126"/>
      <c r="I29" s="126"/>
      <c r="J29" s="126"/>
      <c r="K29" s="160"/>
      <c r="L29" s="160"/>
      <c r="M29" s="160"/>
      <c r="P29" s="15"/>
    </row>
    <row r="30" spans="1:16" ht="13.5" thickBot="1">
      <c r="A30" s="160"/>
      <c r="B30" s="157" t="s">
        <v>729</v>
      </c>
      <c r="C30" s="126"/>
      <c r="D30" s="126"/>
      <c r="E30" s="126"/>
      <c r="F30" s="126"/>
      <c r="G30" s="126"/>
      <c r="H30" s="126"/>
      <c r="I30" s="126"/>
      <c r="J30" s="231"/>
      <c r="K30" s="169" t="s">
        <v>145</v>
      </c>
      <c r="L30" s="231"/>
      <c r="M30" s="126" t="s">
        <v>146</v>
      </c>
      <c r="P30" s="15"/>
    </row>
    <row r="31" spans="1:16" ht="6.75" customHeight="1">
      <c r="A31" s="160"/>
      <c r="B31" s="126"/>
      <c r="C31" s="126"/>
      <c r="D31" s="126"/>
      <c r="E31" s="126"/>
      <c r="F31" s="126"/>
      <c r="G31" s="126"/>
      <c r="H31" s="126"/>
      <c r="I31" s="126"/>
      <c r="J31" s="126"/>
      <c r="K31" s="160"/>
      <c r="L31" s="160"/>
      <c r="M31" s="160"/>
      <c r="P31" s="15"/>
    </row>
    <row r="32" spans="1:16">
      <c r="A32" s="160"/>
      <c r="B32" s="157" t="s">
        <v>730</v>
      </c>
      <c r="C32" s="160"/>
      <c r="D32" s="126"/>
      <c r="E32" s="126"/>
      <c r="F32" s="126"/>
      <c r="G32" s="126"/>
      <c r="H32" s="126"/>
      <c r="I32" s="126"/>
      <c r="J32" s="126"/>
      <c r="K32" s="160"/>
      <c r="L32" s="160"/>
      <c r="M32" s="160"/>
      <c r="P32" s="15"/>
    </row>
    <row r="33" spans="1:16">
      <c r="A33" s="160"/>
      <c r="B33" s="126" t="s">
        <v>56</v>
      </c>
      <c r="C33" s="160"/>
      <c r="D33" s="126"/>
      <c r="E33" s="126"/>
      <c r="F33" s="126"/>
      <c r="G33" s="126"/>
      <c r="H33" s="126"/>
      <c r="I33" s="126"/>
      <c r="J33" s="126"/>
      <c r="K33" s="160"/>
      <c r="L33" s="160"/>
      <c r="M33" s="160"/>
      <c r="P33" s="15"/>
    </row>
    <row r="34" spans="1:16">
      <c r="A34" s="160"/>
      <c r="B34" s="126" t="s">
        <v>57</v>
      </c>
      <c r="C34" s="160"/>
      <c r="D34" s="126"/>
      <c r="E34" s="126"/>
      <c r="F34" s="126"/>
      <c r="G34" s="126"/>
      <c r="H34" s="126"/>
      <c r="I34" s="126"/>
      <c r="J34" s="126"/>
      <c r="K34" s="160"/>
      <c r="L34" s="160"/>
      <c r="M34" s="160"/>
      <c r="P34" s="15"/>
    </row>
    <row r="35" spans="1:16" ht="5.0999999999999996" customHeight="1" thickBot="1">
      <c r="A35" s="245"/>
      <c r="B35" s="245"/>
      <c r="C35" s="245"/>
      <c r="D35" s="245"/>
      <c r="E35" s="245"/>
      <c r="F35" s="245"/>
      <c r="G35" s="245"/>
      <c r="H35" s="245"/>
      <c r="I35" s="245"/>
      <c r="J35" s="245"/>
      <c r="K35" s="245"/>
      <c r="L35" s="245"/>
      <c r="M35" s="245"/>
      <c r="P35" s="15"/>
    </row>
    <row r="36" spans="1:16" ht="14.25" thickTop="1" thickBot="1">
      <c r="A36" s="438" t="s">
        <v>936</v>
      </c>
      <c r="B36" s="695"/>
      <c r="C36" s="695"/>
      <c r="D36" s="695"/>
      <c r="E36" s="695"/>
      <c r="F36" s="695"/>
      <c r="G36" s="695"/>
      <c r="H36" s="695"/>
      <c r="I36" s="695"/>
      <c r="J36" s="695"/>
      <c r="K36" s="695"/>
      <c r="L36" s="695"/>
      <c r="M36" s="695"/>
      <c r="P36" s="15"/>
    </row>
    <row r="37" spans="1:16">
      <c r="A37" s="457">
        <v>35</v>
      </c>
      <c r="B37" s="232" t="s">
        <v>282</v>
      </c>
      <c r="C37" s="126"/>
      <c r="D37" s="126"/>
      <c r="E37" s="160"/>
      <c r="F37" s="126" t="s">
        <v>283</v>
      </c>
      <c r="G37" s="126"/>
      <c r="H37" s="126"/>
      <c r="I37" s="126"/>
      <c r="J37" s="160"/>
      <c r="K37" s="160"/>
      <c r="L37" s="160"/>
      <c r="M37" s="160"/>
      <c r="P37" s="15"/>
    </row>
    <row r="38" spans="1:16">
      <c r="A38" s="126"/>
      <c r="B38" s="126"/>
      <c r="C38" s="126"/>
      <c r="D38" s="126"/>
      <c r="E38" s="160"/>
      <c r="F38" s="126" t="s">
        <v>284</v>
      </c>
      <c r="G38" s="126"/>
      <c r="H38" s="126"/>
      <c r="I38" s="126"/>
      <c r="J38" s="160"/>
      <c r="K38" s="160"/>
      <c r="L38" s="160"/>
      <c r="M38" s="160"/>
      <c r="P38" s="15"/>
    </row>
    <row r="39" spans="1:16" ht="6.75" customHeight="1">
      <c r="A39" s="126"/>
      <c r="B39" s="126"/>
      <c r="C39" s="126"/>
      <c r="D39" s="126"/>
      <c r="E39" s="126"/>
      <c r="F39" s="126"/>
      <c r="G39" s="126"/>
      <c r="H39" s="126"/>
      <c r="I39" s="126"/>
      <c r="J39" s="126"/>
      <c r="K39" s="160"/>
      <c r="L39" s="160"/>
      <c r="M39" s="160"/>
      <c r="P39" s="15"/>
    </row>
    <row r="40" spans="1:16">
      <c r="A40" s="160"/>
      <c r="B40" s="232" t="s">
        <v>294</v>
      </c>
      <c r="C40" s="160"/>
      <c r="D40" s="160"/>
      <c r="E40" s="126" t="s">
        <v>338</v>
      </c>
      <c r="F40" s="126"/>
      <c r="G40" s="160"/>
      <c r="H40" s="126"/>
      <c r="I40" s="126"/>
      <c r="J40" s="126"/>
      <c r="K40" s="160"/>
      <c r="L40" s="160"/>
      <c r="M40" s="160"/>
      <c r="P40" s="15"/>
    </row>
    <row r="41" spans="1:16">
      <c r="A41" s="160"/>
      <c r="B41" s="160"/>
      <c r="C41" s="160"/>
      <c r="D41" s="160"/>
      <c r="E41" s="126" t="s">
        <v>337</v>
      </c>
      <c r="F41" s="126"/>
      <c r="G41" s="160"/>
      <c r="H41" s="126"/>
      <c r="I41" s="126"/>
      <c r="J41" s="126"/>
      <c r="K41" s="160"/>
      <c r="L41" s="160"/>
      <c r="M41" s="160"/>
      <c r="P41" s="15"/>
    </row>
    <row r="42" spans="1:16">
      <c r="A42" s="160"/>
      <c r="B42" s="160"/>
      <c r="C42" s="160"/>
      <c r="D42" s="126"/>
      <c r="E42" s="126"/>
      <c r="F42" s="126"/>
      <c r="G42" s="126"/>
      <c r="H42" s="126"/>
      <c r="I42" s="126"/>
      <c r="J42" s="126"/>
      <c r="K42" s="160"/>
      <c r="L42" s="160"/>
      <c r="M42" s="160"/>
      <c r="P42" s="15"/>
    </row>
    <row r="43" spans="1:16">
      <c r="A43" s="126"/>
      <c r="B43" s="160"/>
      <c r="C43" s="169"/>
      <c r="D43" s="161" t="s">
        <v>66</v>
      </c>
      <c r="E43" s="1306"/>
      <c r="F43" s="1306"/>
      <c r="G43" s="682"/>
      <c r="H43" s="682"/>
      <c r="I43" s="160"/>
      <c r="J43" s="530"/>
      <c r="K43" s="161" t="s">
        <v>285</v>
      </c>
      <c r="L43" s="1308">
        <v>0</v>
      </c>
      <c r="M43" s="1308"/>
      <c r="P43" s="15"/>
    </row>
    <row r="44" spans="1:16">
      <c r="A44" s="126"/>
      <c r="B44" s="160"/>
      <c r="C44" s="169"/>
      <c r="D44" s="160"/>
      <c r="E44" s="165"/>
      <c r="F44" s="165"/>
      <c r="G44" s="682"/>
      <c r="H44" s="682"/>
      <c r="I44" s="160"/>
      <c r="J44" s="530"/>
      <c r="K44" s="160"/>
      <c r="L44" s="161"/>
      <c r="M44" s="165"/>
      <c r="P44" s="15"/>
    </row>
    <row r="45" spans="1:16">
      <c r="A45" s="160"/>
      <c r="B45" s="161" t="s">
        <v>295</v>
      </c>
      <c r="C45" s="126" t="s">
        <v>508</v>
      </c>
      <c r="D45" s="126"/>
      <c r="E45" s="126"/>
      <c r="F45" s="126"/>
      <c r="G45" s="126"/>
      <c r="H45" s="126"/>
      <c r="I45" s="160"/>
      <c r="J45" s="160"/>
      <c r="K45" s="160"/>
      <c r="L45" s="1307">
        <v>0</v>
      </c>
      <c r="M45" s="1307"/>
      <c r="P45" s="15"/>
    </row>
    <row r="46" spans="1:16" ht="15" customHeight="1">
      <c r="A46" s="160"/>
      <c r="B46" s="161" t="s">
        <v>296</v>
      </c>
      <c r="C46" s="126" t="s">
        <v>297</v>
      </c>
      <c r="D46" s="126"/>
      <c r="E46" s="126"/>
      <c r="F46" s="126"/>
      <c r="G46" s="126"/>
      <c r="H46" s="126"/>
      <c r="I46" s="160"/>
      <c r="J46" s="160"/>
      <c r="K46" s="160"/>
      <c r="L46" s="1307">
        <v>0</v>
      </c>
      <c r="M46" s="1307"/>
      <c r="P46" s="15"/>
    </row>
    <row r="47" spans="1:16" ht="15" customHeight="1">
      <c r="A47" s="160"/>
      <c r="B47" s="161" t="s">
        <v>298</v>
      </c>
      <c r="C47" s="126" t="s">
        <v>328</v>
      </c>
      <c r="D47" s="126"/>
      <c r="E47" s="126"/>
      <c r="F47" s="126"/>
      <c r="G47" s="126"/>
      <c r="H47" s="126"/>
      <c r="I47" s="160"/>
      <c r="J47" s="160"/>
      <c r="K47" s="160"/>
      <c r="L47" s="1307">
        <v>0</v>
      </c>
      <c r="M47" s="1307"/>
      <c r="P47" s="15"/>
    </row>
    <row r="48" spans="1:16" ht="15" customHeight="1">
      <c r="A48" s="160"/>
      <c r="B48" s="161" t="s">
        <v>299</v>
      </c>
      <c r="C48" s="126" t="s">
        <v>516</v>
      </c>
      <c r="D48" s="126"/>
      <c r="E48" s="126"/>
      <c r="F48" s="174"/>
      <c r="G48" s="126"/>
      <c r="H48" s="126"/>
      <c r="I48" s="160"/>
      <c r="J48" s="160"/>
      <c r="K48" s="160"/>
      <c r="L48" s="1303">
        <v>0</v>
      </c>
      <c r="M48" s="1303"/>
      <c r="P48" s="15"/>
    </row>
    <row r="49" spans="1:16" ht="15" customHeight="1">
      <c r="A49" s="160"/>
      <c r="B49" s="161" t="s">
        <v>329</v>
      </c>
      <c r="C49" s="126" t="s">
        <v>517</v>
      </c>
      <c r="D49" s="126"/>
      <c r="E49" s="126"/>
      <c r="F49" s="126"/>
      <c r="G49" s="126"/>
      <c r="H49" s="126"/>
      <c r="I49" s="160"/>
      <c r="J49" s="160"/>
      <c r="K49" s="160"/>
      <c r="L49" s="1066"/>
      <c r="M49" s="1304"/>
      <c r="P49" s="15"/>
    </row>
    <row r="50" spans="1:16" ht="15" customHeight="1">
      <c r="A50" s="59"/>
      <c r="B50" s="166" t="s">
        <v>399</v>
      </c>
      <c r="C50" s="59" t="s">
        <v>518</v>
      </c>
      <c r="D50" s="59"/>
      <c r="E50" s="59"/>
      <c r="F50" s="59"/>
      <c r="G50" s="59"/>
      <c r="H50" s="59"/>
      <c r="I50" s="160"/>
      <c r="J50" s="160"/>
      <c r="K50" s="160"/>
      <c r="L50" s="1066"/>
      <c r="M50" s="1304"/>
      <c r="P50" s="15"/>
    </row>
    <row r="51" spans="1:16" ht="3" customHeight="1" thickBot="1">
      <c r="A51" s="59"/>
      <c r="B51" s="166"/>
      <c r="C51" s="59"/>
      <c r="D51" s="59"/>
      <c r="E51" s="59"/>
      <c r="F51" s="59"/>
      <c r="G51" s="59"/>
      <c r="H51" s="59"/>
      <c r="I51" s="160"/>
      <c r="J51" s="160"/>
      <c r="K51" s="160"/>
      <c r="L51" s="165"/>
      <c r="M51" s="519"/>
      <c r="P51" s="15"/>
    </row>
    <row r="52" spans="1:16" ht="13.5" thickBot="1">
      <c r="A52" s="126"/>
      <c r="B52" s="160"/>
      <c r="C52" s="126"/>
      <c r="D52" s="169" t="s">
        <v>286</v>
      </c>
      <c r="E52" s="160"/>
      <c r="F52" s="231"/>
      <c r="G52" s="126" t="s">
        <v>287</v>
      </c>
      <c r="H52" s="231"/>
      <c r="I52" s="126" t="s">
        <v>288</v>
      </c>
      <c r="J52" s="160"/>
      <c r="K52" s="126"/>
      <c r="L52" s="160"/>
      <c r="M52" s="160"/>
      <c r="P52" s="15"/>
    </row>
    <row r="53" spans="1:16" ht="3.6" customHeight="1" thickBot="1">
      <c r="A53" s="126"/>
      <c r="B53" s="160"/>
      <c r="C53" s="126"/>
      <c r="D53" s="169"/>
      <c r="E53" s="160"/>
      <c r="F53" s="189"/>
      <c r="G53" s="126"/>
      <c r="H53" s="189"/>
      <c r="I53" s="126"/>
      <c r="J53" s="126"/>
      <c r="K53" s="126"/>
      <c r="L53" s="160"/>
      <c r="M53" s="160"/>
      <c r="P53" s="15"/>
    </row>
    <row r="54" spans="1:16" ht="13.5" thickBot="1">
      <c r="A54" s="126"/>
      <c r="B54" s="160"/>
      <c r="C54" s="126"/>
      <c r="D54" s="169" t="s">
        <v>289</v>
      </c>
      <c r="E54" s="160"/>
      <c r="F54" s="231"/>
      <c r="G54" s="126" t="s">
        <v>290</v>
      </c>
      <c r="H54" s="231"/>
      <c r="I54" s="126" t="s">
        <v>291</v>
      </c>
      <c r="J54" s="160"/>
      <c r="K54" s="231"/>
      <c r="L54" s="126" t="s">
        <v>408</v>
      </c>
      <c r="M54" s="160"/>
      <c r="P54" s="15"/>
    </row>
    <row r="55" spans="1:16">
      <c r="A55" s="126"/>
      <c r="B55" s="126"/>
      <c r="C55" s="126"/>
      <c r="D55" s="126"/>
      <c r="E55" s="126"/>
      <c r="F55" s="126"/>
      <c r="G55" s="126"/>
      <c r="H55" s="126"/>
      <c r="I55" s="126"/>
      <c r="J55" s="126"/>
      <c r="K55" s="160"/>
      <c r="L55" s="968"/>
      <c r="M55" s="1046"/>
      <c r="P55" s="15"/>
    </row>
    <row r="56" spans="1:16" ht="18" customHeight="1">
      <c r="A56" s="126"/>
      <c r="B56" s="160"/>
      <c r="C56" s="161" t="s">
        <v>292</v>
      </c>
      <c r="D56" s="968"/>
      <c r="E56" s="1046"/>
      <c r="F56" s="1046"/>
      <c r="G56" s="1046"/>
      <c r="H56" s="165"/>
      <c r="I56" s="161" t="s">
        <v>450</v>
      </c>
      <c r="J56" s="960"/>
      <c r="K56" s="1305"/>
      <c r="L56" s="1305"/>
      <c r="M56" s="1305"/>
      <c r="P56" s="15"/>
    </row>
    <row r="57" spans="1:16" ht="18" customHeight="1">
      <c r="A57" s="126"/>
      <c r="B57" s="160"/>
      <c r="C57" s="161" t="s">
        <v>478</v>
      </c>
      <c r="D57" s="1060"/>
      <c r="E57" s="1078"/>
      <c r="F57" s="1078"/>
      <c r="G57" s="1078"/>
      <c r="H57" s="59"/>
      <c r="I57" s="161" t="s">
        <v>142</v>
      </c>
      <c r="J57" s="975"/>
      <c r="K57" s="1309"/>
      <c r="L57" s="1309"/>
      <c r="M57" s="1309"/>
      <c r="P57" s="15"/>
    </row>
    <row r="58" spans="1:16" ht="18" customHeight="1">
      <c r="A58" s="126"/>
      <c r="B58" s="160"/>
      <c r="C58" s="161" t="s">
        <v>429</v>
      </c>
      <c r="D58" s="1060"/>
      <c r="E58" s="1078"/>
      <c r="F58" s="1078"/>
      <c r="G58" s="1078"/>
      <c r="H58" s="59"/>
      <c r="I58" s="161" t="s">
        <v>548</v>
      </c>
      <c r="J58" s="1310"/>
      <c r="K58" s="1310"/>
      <c r="L58" s="1310"/>
      <c r="M58" s="1310"/>
      <c r="P58" s="15"/>
    </row>
    <row r="59" spans="1:16" ht="18" customHeight="1">
      <c r="A59" s="126"/>
      <c r="B59" s="160"/>
      <c r="C59" s="161" t="s">
        <v>136</v>
      </c>
      <c r="D59" s="1060"/>
      <c r="E59" s="1078"/>
      <c r="F59" s="1078"/>
      <c r="G59" s="1078"/>
      <c r="H59" s="59"/>
      <c r="I59" s="126"/>
      <c r="J59" s="126"/>
      <c r="K59" s="160"/>
      <c r="L59" s="160"/>
      <c r="M59" s="160"/>
      <c r="P59" s="15"/>
    </row>
    <row r="60" spans="1:16" ht="18" customHeight="1">
      <c r="A60" s="126"/>
      <c r="B60" s="160"/>
      <c r="C60" s="161" t="s">
        <v>140</v>
      </c>
      <c r="D60" s="373"/>
      <c r="E60" s="161" t="s">
        <v>293</v>
      </c>
      <c r="F60" s="374"/>
      <c r="G60" s="160"/>
      <c r="H60" s="161" t="s">
        <v>137</v>
      </c>
      <c r="I60" s="960"/>
      <c r="J60" s="1305"/>
      <c r="K60" s="160"/>
      <c r="L60" s="160"/>
      <c r="M60" s="160"/>
      <c r="P60" s="15"/>
    </row>
    <row r="61" spans="1:16" ht="6.75" customHeight="1" thickBot="1">
      <c r="A61" s="245"/>
      <c r="B61" s="441"/>
      <c r="C61" s="441"/>
      <c r="D61" s="441"/>
      <c r="E61" s="441"/>
      <c r="F61" s="441"/>
      <c r="G61" s="441"/>
      <c r="H61" s="441"/>
      <c r="I61" s="441"/>
      <c r="J61" s="441"/>
      <c r="K61" s="245"/>
      <c r="L61" s="245"/>
      <c r="M61" s="245"/>
      <c r="P61" s="15"/>
    </row>
    <row r="62" spans="1:16" ht="13.5" thickTop="1">
      <c r="A62" s="160"/>
      <c r="B62" s="160"/>
      <c r="C62" s="160"/>
      <c r="D62" s="160"/>
      <c r="E62" s="160"/>
      <c r="F62" s="160"/>
      <c r="G62" s="160"/>
      <c r="H62" s="160"/>
      <c r="I62" s="160"/>
      <c r="J62" s="160"/>
      <c r="K62" s="160"/>
      <c r="L62" s="160"/>
      <c r="M62" s="483" t="s">
        <v>16</v>
      </c>
    </row>
  </sheetData>
  <sheetProtection algorithmName="SHA-512" hashValue="ZOxWjzjCmdrnEWRTrOR9BKTj1LuaBbZSxW5Q0WXEmd6wTQOJPG2R31RfUGiCupUH1DxvU9/qR/XEU6dLe6AJ8Q==" saltValue="KXEnnYAbflsom8cdQnUMNw==" spinCount="100000" sheet="1" objects="1" scenarios="1" selectLockedCells="1"/>
  <mergeCells count="21">
    <mergeCell ref="L49:M49"/>
    <mergeCell ref="I60:J60"/>
    <mergeCell ref="L50:M50"/>
    <mergeCell ref="E43:F43"/>
    <mergeCell ref="L45:M45"/>
    <mergeCell ref="L46:M46"/>
    <mergeCell ref="L47:M47"/>
    <mergeCell ref="L43:M43"/>
    <mergeCell ref="J56:M56"/>
    <mergeCell ref="D57:G57"/>
    <mergeCell ref="D58:G58"/>
    <mergeCell ref="D59:G59"/>
    <mergeCell ref="J57:M57"/>
    <mergeCell ref="J58:M58"/>
    <mergeCell ref="D56:G56"/>
    <mergeCell ref="L55:M55"/>
    <mergeCell ref="B22:M22"/>
    <mergeCell ref="B23:M23"/>
    <mergeCell ref="B24:M24"/>
    <mergeCell ref="B25:M25"/>
    <mergeCell ref="L48:M48"/>
  </mergeCells>
  <phoneticPr fontId="14" type="noConversion"/>
  <printOptions horizontalCentered="1" verticalCentered="1"/>
  <pageMargins left="0.25" right="0.25" top="0.5" bottom="0.25" header="0.33" footer="0.25"/>
  <pageSetup scale="92"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N47"/>
  <sheetViews>
    <sheetView view="pageLayout" topLeftCell="A13" workbookViewId="0">
      <selection activeCell="B27" sqref="B27:D27"/>
    </sheetView>
  </sheetViews>
  <sheetFormatPr defaultColWidth="8.85546875" defaultRowHeight="12.75"/>
  <cols>
    <col min="1" max="1" width="3.140625" bestFit="1" customWidth="1"/>
    <col min="2" max="2" width="4.28515625" customWidth="1"/>
    <col min="3" max="3" width="8.140625" customWidth="1"/>
    <col min="4" max="4" width="11.140625" customWidth="1"/>
    <col min="5" max="5" width="8" customWidth="1"/>
    <col min="6" max="6" width="13.7109375" customWidth="1"/>
    <col min="7" max="7" width="8" bestFit="1" customWidth="1"/>
    <col min="8" max="8" width="7.140625" customWidth="1"/>
    <col min="9" max="9" width="9.28515625" bestFit="1" customWidth="1"/>
    <col min="10" max="10" width="9.42578125" customWidth="1"/>
    <col min="11" max="11" width="13" customWidth="1"/>
  </cols>
  <sheetData>
    <row r="1" spans="1:14" s="15" customFormat="1" ht="6.75" customHeight="1" thickTop="1">
      <c r="A1" s="511"/>
      <c r="B1" s="511"/>
      <c r="C1" s="511"/>
      <c r="D1" s="511"/>
      <c r="E1" s="511"/>
      <c r="F1" s="511"/>
      <c r="G1" s="511"/>
      <c r="H1" s="511"/>
      <c r="I1" s="511"/>
      <c r="J1" s="511"/>
      <c r="K1" s="511"/>
      <c r="M1" s="10"/>
    </row>
    <row r="2" spans="1:14" s="15" customFormat="1">
      <c r="A2" s="457">
        <v>36</v>
      </c>
      <c r="B2" s="232" t="s">
        <v>669</v>
      </c>
      <c r="C2" s="126"/>
      <c r="D2" s="126"/>
      <c r="E2" s="126"/>
      <c r="F2" s="126"/>
      <c r="G2" s="126"/>
      <c r="H2" s="126"/>
      <c r="I2" s="160"/>
      <c r="J2" s="160"/>
      <c r="K2" s="160"/>
    </row>
    <row r="3" spans="1:14" s="15" customFormat="1" ht="6" customHeight="1">
      <c r="A3" s="169"/>
      <c r="B3" s="232"/>
      <c r="C3" s="126"/>
      <c r="D3" s="126"/>
      <c r="E3" s="126"/>
      <c r="F3" s="126"/>
      <c r="G3" s="126"/>
      <c r="H3" s="126"/>
      <c r="I3" s="160"/>
      <c r="J3" s="160"/>
      <c r="K3" s="160"/>
    </row>
    <row r="4" spans="1:14" s="15" customFormat="1">
      <c r="A4" s="169"/>
      <c r="B4" s="160"/>
      <c r="C4" s="126"/>
      <c r="D4" s="551" t="s">
        <v>668</v>
      </c>
      <c r="E4" s="157" t="s">
        <v>672</v>
      </c>
      <c r="F4" s="126"/>
      <c r="G4" s="126"/>
      <c r="H4" s="126"/>
      <c r="I4" s="160"/>
      <c r="J4" s="160"/>
      <c r="K4" s="160"/>
    </row>
    <row r="5" spans="1:14" s="15" customFormat="1">
      <c r="A5" s="169"/>
      <c r="B5" s="160"/>
      <c r="C5" s="126"/>
      <c r="D5" s="126"/>
      <c r="E5" s="157" t="s">
        <v>671</v>
      </c>
      <c r="F5" s="126"/>
      <c r="G5" s="126"/>
      <c r="H5" s="126"/>
      <c r="I5" s="160"/>
      <c r="J5" s="160"/>
      <c r="K5" s="160"/>
      <c r="N5" s="14"/>
    </row>
    <row r="6" spans="1:14" s="15" customFormat="1" ht="6" customHeight="1">
      <c r="A6" s="169"/>
      <c r="B6" s="160"/>
      <c r="C6" s="126"/>
      <c r="D6" s="126"/>
      <c r="E6" s="126"/>
      <c r="F6" s="126"/>
      <c r="G6" s="126"/>
      <c r="H6" s="126"/>
      <c r="I6" s="160"/>
      <c r="J6" s="160"/>
      <c r="K6" s="160"/>
      <c r="N6" s="14"/>
    </row>
    <row r="7" spans="1:14" s="15" customFormat="1" ht="14.25" customHeight="1">
      <c r="A7" s="126"/>
      <c r="B7" s="126"/>
      <c r="C7" s="160"/>
      <c r="D7" s="160"/>
      <c r="E7" s="126"/>
      <c r="F7" s="160"/>
      <c r="G7" s="126"/>
      <c r="H7" s="160"/>
      <c r="I7" s="161" t="s">
        <v>451</v>
      </c>
      <c r="J7" s="972"/>
      <c r="K7" s="1324"/>
    </row>
    <row r="8" spans="1:14" ht="16.5" customHeight="1">
      <c r="A8" s="154"/>
      <c r="B8" s="154"/>
      <c r="C8" s="154"/>
      <c r="D8" s="161" t="s">
        <v>646</v>
      </c>
      <c r="E8" s="968"/>
      <c r="F8" s="1046"/>
      <c r="G8" s="1046"/>
      <c r="H8" s="1046"/>
      <c r="I8" s="1046"/>
      <c r="J8" s="1046"/>
      <c r="K8" s="1046"/>
    </row>
    <row r="9" spans="1:14" ht="16.5" customHeight="1">
      <c r="A9" s="154"/>
      <c r="B9" s="154"/>
      <c r="C9" s="154"/>
      <c r="D9" s="161" t="s">
        <v>647</v>
      </c>
      <c r="E9" s="968"/>
      <c r="F9" s="1046"/>
      <c r="G9" s="218"/>
      <c r="H9" s="219" t="s">
        <v>649</v>
      </c>
      <c r="I9" s="1060"/>
      <c r="J9" s="1078"/>
      <c r="K9" s="1078"/>
    </row>
    <row r="10" spans="1:14" ht="16.5" customHeight="1">
      <c r="A10" s="154"/>
      <c r="B10" s="154"/>
      <c r="C10" s="154"/>
      <c r="D10" s="161" t="s">
        <v>645</v>
      </c>
      <c r="E10" s="968"/>
      <c r="F10" s="1046"/>
      <c r="G10" s="1046"/>
      <c r="H10" s="1046"/>
      <c r="I10" s="1046"/>
      <c r="J10" s="1046"/>
      <c r="K10" s="1046"/>
    </row>
    <row r="11" spans="1:14" ht="16.5" customHeight="1">
      <c r="A11" s="154"/>
      <c r="B11" s="154"/>
      <c r="C11" s="154"/>
      <c r="D11" s="161"/>
      <c r="E11" s="1060"/>
      <c r="F11" s="1078"/>
      <c r="G11" s="1078"/>
      <c r="H11" s="1078"/>
      <c r="I11" s="1078"/>
      <c r="J11" s="1078"/>
      <c r="K11" s="1078"/>
    </row>
    <row r="12" spans="1:14" s="3" customFormat="1" ht="16.5" customHeight="1">
      <c r="A12" s="174"/>
      <c r="B12" s="174"/>
      <c r="C12" s="174"/>
      <c r="D12" s="161" t="s">
        <v>648</v>
      </c>
      <c r="E12" s="1312"/>
      <c r="F12" s="1312"/>
      <c r="G12" s="178" t="s">
        <v>650</v>
      </c>
      <c r="H12" s="375"/>
      <c r="I12" s="178" t="s">
        <v>652</v>
      </c>
      <c r="J12" s="1325"/>
      <c r="K12" s="1325"/>
    </row>
    <row r="13" spans="1:14" s="3" customFormat="1" ht="16.5" customHeight="1">
      <c r="A13" s="174"/>
      <c r="B13" s="174"/>
      <c r="C13" s="174"/>
      <c r="D13" s="161" t="s">
        <v>643</v>
      </c>
      <c r="E13" s="1312"/>
      <c r="F13" s="1312"/>
      <c r="G13" s="174"/>
      <c r="H13" s="741"/>
      <c r="I13" s="175" t="s">
        <v>651</v>
      </c>
      <c r="J13" s="1157"/>
      <c r="K13" s="1157"/>
    </row>
    <row r="14" spans="1:14" s="3" customFormat="1" ht="16.5" customHeight="1">
      <c r="A14" s="174"/>
      <c r="B14" s="174"/>
      <c r="C14" s="174"/>
      <c r="D14" s="155" t="s">
        <v>1006</v>
      </c>
      <c r="E14" s="1326"/>
      <c r="F14" s="1314"/>
      <c r="G14" s="1314"/>
      <c r="H14" s="1314"/>
      <c r="I14" s="1314"/>
      <c r="J14" s="1314"/>
      <c r="K14" s="1314"/>
    </row>
    <row r="15" spans="1:14" s="3" customFormat="1">
      <c r="A15" s="174"/>
      <c r="B15" s="174"/>
      <c r="C15" s="174"/>
      <c r="D15" s="161"/>
      <c r="E15" s="179"/>
      <c r="F15" s="180"/>
      <c r="G15" s="180"/>
      <c r="H15" s="180"/>
      <c r="I15" s="180"/>
      <c r="J15" s="174"/>
      <c r="K15" s="174"/>
    </row>
    <row r="16" spans="1:14">
      <c r="A16" s="154"/>
      <c r="B16" s="154"/>
      <c r="C16" s="154"/>
      <c r="D16" s="169" t="s">
        <v>653</v>
      </c>
      <c r="E16" s="154"/>
      <c r="F16" s="154"/>
      <c r="G16" s="154"/>
      <c r="H16" s="154"/>
      <c r="I16" s="58"/>
      <c r="J16" s="58"/>
      <c r="K16" s="154"/>
    </row>
    <row r="17" spans="1:11" ht="16.5" customHeight="1">
      <c r="A17" s="154"/>
      <c r="B17" s="154"/>
      <c r="C17" s="154"/>
      <c r="D17" s="161" t="s">
        <v>647</v>
      </c>
      <c r="E17" s="1327"/>
      <c r="F17" s="1328"/>
      <c r="G17" s="218"/>
      <c r="H17" s="219" t="s">
        <v>649</v>
      </c>
      <c r="I17" s="968"/>
      <c r="J17" s="1046"/>
      <c r="K17" s="1046"/>
    </row>
    <row r="18" spans="1:11" ht="16.5" customHeight="1">
      <c r="A18" s="154"/>
      <c r="B18" s="154"/>
      <c r="C18" s="154"/>
      <c r="D18" s="161" t="s">
        <v>645</v>
      </c>
      <c r="E18" s="968"/>
      <c r="F18" s="1046"/>
      <c r="G18" s="1046"/>
      <c r="H18" s="1046"/>
      <c r="I18" s="1046"/>
      <c r="J18" s="1046"/>
      <c r="K18" s="1046"/>
    </row>
    <row r="19" spans="1:11" ht="16.5" customHeight="1">
      <c r="A19" s="154"/>
      <c r="B19" s="154"/>
      <c r="C19" s="154"/>
      <c r="D19" s="161"/>
      <c r="E19" s="1060"/>
      <c r="F19" s="1078"/>
      <c r="G19" s="1078"/>
      <c r="H19" s="1078"/>
      <c r="I19" s="1078"/>
      <c r="J19" s="1078"/>
      <c r="K19" s="1078"/>
    </row>
    <row r="20" spans="1:11" ht="16.5" customHeight="1">
      <c r="A20" s="154"/>
      <c r="B20" s="154"/>
      <c r="C20" s="154"/>
      <c r="D20" s="161" t="s">
        <v>644</v>
      </c>
      <c r="E20" s="1157"/>
      <c r="F20" s="1157"/>
      <c r="G20" s="178" t="s">
        <v>293</v>
      </c>
      <c r="H20" s="510"/>
      <c r="I20" s="178" t="s">
        <v>137</v>
      </c>
      <c r="J20" s="1325"/>
      <c r="K20" s="1325"/>
    </row>
    <row r="21" spans="1:11" ht="16.5" customHeight="1">
      <c r="A21" s="174"/>
      <c r="B21" s="174"/>
      <c r="C21" s="174"/>
      <c r="D21" s="161" t="s">
        <v>643</v>
      </c>
      <c r="E21" s="1157"/>
      <c r="F21" s="1157"/>
      <c r="G21" s="174"/>
      <c r="H21" s="741"/>
      <c r="I21" s="175" t="s">
        <v>651</v>
      </c>
      <c r="J21" s="1157"/>
      <c r="K21" s="1157"/>
    </row>
    <row r="22" spans="1:11" ht="16.5" customHeight="1">
      <c r="A22" s="154"/>
      <c r="B22" s="154"/>
      <c r="C22" s="154"/>
      <c r="D22" s="155" t="s">
        <v>1006</v>
      </c>
      <c r="E22" s="1314"/>
      <c r="F22" s="1314"/>
      <c r="G22" s="1314"/>
      <c r="H22" s="1314"/>
      <c r="I22" s="1314"/>
      <c r="J22" s="1314"/>
      <c r="K22" s="1314"/>
    </row>
    <row r="23" spans="1:11">
      <c r="A23" s="154"/>
      <c r="B23" s="154"/>
      <c r="C23" s="154"/>
      <c r="D23" s="154"/>
      <c r="E23" s="154"/>
      <c r="F23" s="154"/>
      <c r="G23" s="154"/>
      <c r="H23" s="154"/>
      <c r="I23" s="154"/>
      <c r="J23" s="154"/>
      <c r="K23" s="154"/>
    </row>
    <row r="24" spans="1:11">
      <c r="A24" s="151"/>
      <c r="B24" s="464" t="s">
        <v>937</v>
      </c>
      <c r="C24" s="157"/>
      <c r="D24" s="60"/>
      <c r="E24" s="60"/>
      <c r="F24" s="60"/>
      <c r="G24" s="60"/>
      <c r="H24" s="60"/>
      <c r="I24" s="60"/>
      <c r="J24" s="157"/>
      <c r="K24" s="157"/>
    </row>
    <row r="25" spans="1:11" ht="13.5" thickBot="1">
      <c r="A25" s="155"/>
      <c r="B25" s="416"/>
      <c r="C25" s="157"/>
      <c r="D25" s="416"/>
      <c r="E25" s="417"/>
      <c r="F25" s="417"/>
      <c r="G25" s="416"/>
      <c r="H25" s="417"/>
      <c r="I25" s="417"/>
      <c r="J25" s="157"/>
      <c r="K25" s="157"/>
    </row>
    <row r="26" spans="1:11" ht="43.5" customHeight="1" thickBot="1">
      <c r="A26" s="155"/>
      <c r="B26" s="1315" t="s">
        <v>640</v>
      </c>
      <c r="C26" s="1316"/>
      <c r="D26" s="1316"/>
      <c r="E26" s="742" t="s">
        <v>47</v>
      </c>
      <c r="F26" s="1316" t="s">
        <v>641</v>
      </c>
      <c r="G26" s="1316"/>
      <c r="H26" s="1316"/>
      <c r="I26" s="857" t="s">
        <v>1017</v>
      </c>
      <c r="J26" s="743" t="s">
        <v>731</v>
      </c>
      <c r="K26" s="744" t="s">
        <v>642</v>
      </c>
    </row>
    <row r="27" spans="1:11" ht="16.5" customHeight="1">
      <c r="A27" s="155"/>
      <c r="B27" s="1317"/>
      <c r="C27" s="1156"/>
      <c r="D27" s="1156"/>
      <c r="E27" s="132"/>
      <c r="F27" s="1318"/>
      <c r="G27" s="1319"/>
      <c r="H27" s="1320"/>
      <c r="I27" s="833"/>
      <c r="J27" s="836"/>
      <c r="K27" s="272"/>
    </row>
    <row r="28" spans="1:11" ht="16.5" customHeight="1">
      <c r="A28" s="155"/>
      <c r="B28" s="1165"/>
      <c r="C28" s="1157"/>
      <c r="D28" s="1157"/>
      <c r="E28" s="133"/>
      <c r="F28" s="1311"/>
      <c r="G28" s="1312"/>
      <c r="H28" s="1313"/>
      <c r="I28" s="834"/>
      <c r="J28" s="837"/>
      <c r="K28" s="376"/>
    </row>
    <row r="29" spans="1:11" ht="16.5" customHeight="1">
      <c r="A29" s="155"/>
      <c r="B29" s="1165"/>
      <c r="C29" s="1157"/>
      <c r="D29" s="1157"/>
      <c r="E29" s="133"/>
      <c r="F29" s="1311"/>
      <c r="G29" s="1312"/>
      <c r="H29" s="1313"/>
      <c r="I29" s="834"/>
      <c r="J29" s="837"/>
      <c r="K29" s="376"/>
    </row>
    <row r="30" spans="1:11" ht="16.5" customHeight="1">
      <c r="A30" s="155"/>
      <c r="B30" s="1165"/>
      <c r="C30" s="1157"/>
      <c r="D30" s="1157"/>
      <c r="E30" s="133"/>
      <c r="F30" s="1311"/>
      <c r="G30" s="1312"/>
      <c r="H30" s="1313"/>
      <c r="I30" s="834"/>
      <c r="J30" s="837"/>
      <c r="K30" s="376"/>
    </row>
    <row r="31" spans="1:11" ht="16.5" customHeight="1">
      <c r="A31" s="155"/>
      <c r="B31" s="1165"/>
      <c r="C31" s="1157"/>
      <c r="D31" s="1157"/>
      <c r="E31" s="133"/>
      <c r="F31" s="1311"/>
      <c r="G31" s="1312"/>
      <c r="H31" s="1313"/>
      <c r="I31" s="834"/>
      <c r="J31" s="837"/>
      <c r="K31" s="376"/>
    </row>
    <row r="32" spans="1:11" ht="16.5" customHeight="1">
      <c r="A32" s="155"/>
      <c r="B32" s="1165"/>
      <c r="C32" s="1157"/>
      <c r="D32" s="1157"/>
      <c r="E32" s="133"/>
      <c r="F32" s="1311"/>
      <c r="G32" s="1312"/>
      <c r="H32" s="1313"/>
      <c r="I32" s="834"/>
      <c r="J32" s="837"/>
      <c r="K32" s="376"/>
    </row>
    <row r="33" spans="1:11" ht="16.5" customHeight="1">
      <c r="A33" s="155"/>
      <c r="B33" s="1165"/>
      <c r="C33" s="1157"/>
      <c r="D33" s="1157"/>
      <c r="E33" s="133"/>
      <c r="F33" s="1311"/>
      <c r="G33" s="1312"/>
      <c r="H33" s="1313"/>
      <c r="I33" s="834"/>
      <c r="J33" s="837"/>
      <c r="K33" s="376"/>
    </row>
    <row r="34" spans="1:11" ht="16.5" customHeight="1">
      <c r="A34" s="155"/>
      <c r="B34" s="1165"/>
      <c r="C34" s="1157"/>
      <c r="D34" s="1157"/>
      <c r="E34" s="133"/>
      <c r="F34" s="1311"/>
      <c r="G34" s="1312"/>
      <c r="H34" s="1313"/>
      <c r="I34" s="834"/>
      <c r="J34" s="837"/>
      <c r="K34" s="376"/>
    </row>
    <row r="35" spans="1:11" ht="16.5" customHeight="1">
      <c r="A35" s="155"/>
      <c r="B35" s="1165"/>
      <c r="C35" s="1157"/>
      <c r="D35" s="1157"/>
      <c r="E35" s="133"/>
      <c r="F35" s="1311"/>
      <c r="G35" s="1312"/>
      <c r="H35" s="1313"/>
      <c r="I35" s="834"/>
      <c r="J35" s="837"/>
      <c r="K35" s="376"/>
    </row>
    <row r="36" spans="1:11" ht="16.5" customHeight="1">
      <c r="A36" s="155"/>
      <c r="B36" s="1165"/>
      <c r="C36" s="1157"/>
      <c r="D36" s="1157"/>
      <c r="E36" s="133"/>
      <c r="F36" s="1311"/>
      <c r="G36" s="1312"/>
      <c r="H36" s="1313"/>
      <c r="I36" s="834"/>
      <c r="J36" s="837"/>
      <c r="K36" s="376"/>
    </row>
    <row r="37" spans="1:11" ht="16.5" customHeight="1">
      <c r="A37" s="155"/>
      <c r="B37" s="1165"/>
      <c r="C37" s="1157"/>
      <c r="D37" s="1157"/>
      <c r="E37" s="133"/>
      <c r="F37" s="1311"/>
      <c r="G37" s="1312"/>
      <c r="H37" s="1313"/>
      <c r="I37" s="834"/>
      <c r="J37" s="837"/>
      <c r="K37" s="376"/>
    </row>
    <row r="38" spans="1:11" ht="16.5" customHeight="1">
      <c r="A38" s="155"/>
      <c r="B38" s="1165"/>
      <c r="C38" s="1157"/>
      <c r="D38" s="1157"/>
      <c r="E38" s="133"/>
      <c r="F38" s="1311"/>
      <c r="G38" s="1312"/>
      <c r="H38" s="1313"/>
      <c r="I38" s="834"/>
      <c r="J38" s="837"/>
      <c r="K38" s="376"/>
    </row>
    <row r="39" spans="1:11" ht="16.5" customHeight="1">
      <c r="A39" s="155"/>
      <c r="B39" s="1165"/>
      <c r="C39" s="1157"/>
      <c r="D39" s="1157"/>
      <c r="E39" s="133"/>
      <c r="F39" s="1311"/>
      <c r="G39" s="1312"/>
      <c r="H39" s="1313"/>
      <c r="I39" s="834"/>
      <c r="J39" s="837"/>
      <c r="K39" s="376"/>
    </row>
    <row r="40" spans="1:11" ht="16.5" customHeight="1">
      <c r="A40" s="155"/>
      <c r="B40" s="1165"/>
      <c r="C40" s="1157"/>
      <c r="D40" s="1157"/>
      <c r="E40" s="133"/>
      <c r="F40" s="1311"/>
      <c r="G40" s="1312"/>
      <c r="H40" s="1313"/>
      <c r="I40" s="834"/>
      <c r="J40" s="837"/>
      <c r="K40" s="376"/>
    </row>
    <row r="41" spans="1:11" ht="16.5" customHeight="1">
      <c r="A41" s="155"/>
      <c r="B41" s="1165"/>
      <c r="C41" s="1157"/>
      <c r="D41" s="1157"/>
      <c r="E41" s="133"/>
      <c r="F41" s="1311"/>
      <c r="G41" s="1312"/>
      <c r="H41" s="1313"/>
      <c r="I41" s="834"/>
      <c r="J41" s="837"/>
      <c r="K41" s="376"/>
    </row>
    <row r="42" spans="1:11" ht="16.5" customHeight="1">
      <c r="A42" s="155"/>
      <c r="B42" s="1165"/>
      <c r="C42" s="1157"/>
      <c r="D42" s="1157"/>
      <c r="E42" s="133"/>
      <c r="F42" s="1311"/>
      <c r="G42" s="1312"/>
      <c r="H42" s="1313"/>
      <c r="I42" s="834"/>
      <c r="J42" s="837"/>
      <c r="K42" s="376"/>
    </row>
    <row r="43" spans="1:11" ht="16.5" customHeight="1">
      <c r="A43" s="155"/>
      <c r="B43" s="1165"/>
      <c r="C43" s="1157"/>
      <c r="D43" s="1157"/>
      <c r="E43" s="133"/>
      <c r="F43" s="1311"/>
      <c r="G43" s="1312"/>
      <c r="H43" s="1313"/>
      <c r="I43" s="834"/>
      <c r="J43" s="837"/>
      <c r="K43" s="376"/>
    </row>
    <row r="44" spans="1:11" ht="16.5" customHeight="1" thickBot="1">
      <c r="A44" s="155"/>
      <c r="B44" s="1163"/>
      <c r="C44" s="1192"/>
      <c r="D44" s="1192"/>
      <c r="E44" s="134"/>
      <c r="F44" s="1321"/>
      <c r="G44" s="1322"/>
      <c r="H44" s="1323"/>
      <c r="I44" s="835"/>
      <c r="J44" s="838"/>
      <c r="K44" s="273"/>
    </row>
    <row r="45" spans="1:11">
      <c r="A45" s="154"/>
      <c r="B45" s="154"/>
      <c r="C45" s="154"/>
      <c r="D45" s="154"/>
      <c r="E45" s="154"/>
      <c r="F45" s="154"/>
      <c r="G45" s="154"/>
      <c r="H45" s="154"/>
      <c r="I45" s="154"/>
      <c r="J45" s="154"/>
      <c r="K45" s="154"/>
    </row>
    <row r="46" spans="1:11" s="15" customFormat="1" ht="5.0999999999999996" customHeight="1" thickBot="1">
      <c r="A46" s="160"/>
      <c r="B46" s="126"/>
      <c r="C46" s="126"/>
      <c r="D46" s="126"/>
      <c r="E46" s="126"/>
      <c r="F46" s="126"/>
      <c r="G46" s="126"/>
      <c r="H46" s="126"/>
      <c r="I46" s="126"/>
      <c r="J46" s="126"/>
      <c r="K46" s="126"/>
    </row>
    <row r="47" spans="1:11" s="15" customFormat="1" ht="13.5" thickTop="1">
      <c r="A47" s="511"/>
      <c r="B47" s="188"/>
      <c r="C47" s="188"/>
      <c r="D47" s="188"/>
      <c r="E47" s="188"/>
      <c r="F47" s="188"/>
      <c r="G47" s="188"/>
      <c r="H47" s="188"/>
      <c r="I47" s="188"/>
      <c r="J47" s="188"/>
      <c r="K47" s="483" t="s">
        <v>17</v>
      </c>
    </row>
  </sheetData>
  <sheetProtection algorithmName="SHA-512" hashValue="4S/EwHLhze7iXMfhDgkfHje+iStFRKElzX1s09s6RLHtEaX8+ax7hsDoTgDMnH6NpQK8Bh7jaNAer5awt6XM4g==" saltValue="sg/B7p/jai78qEw/C2iLGA==" spinCount="100000" sheet="1" objects="1" scenarios="1" selectLockedCells="1"/>
  <mergeCells count="58">
    <mergeCell ref="E14:K14"/>
    <mergeCell ref="I17:K17"/>
    <mergeCell ref="E18:K18"/>
    <mergeCell ref="E21:F21"/>
    <mergeCell ref="E9:F9"/>
    <mergeCell ref="E12:F12"/>
    <mergeCell ref="E13:F13"/>
    <mergeCell ref="J13:K13"/>
    <mergeCell ref="E19:K19"/>
    <mergeCell ref="J20:K20"/>
    <mergeCell ref="J21:K21"/>
    <mergeCell ref="E17:F17"/>
    <mergeCell ref="E20:F20"/>
    <mergeCell ref="J7:K7"/>
    <mergeCell ref="I9:K9"/>
    <mergeCell ref="E10:K10"/>
    <mergeCell ref="E11:K11"/>
    <mergeCell ref="J12:K12"/>
    <mergeCell ref="E8:K8"/>
    <mergeCell ref="B44:D44"/>
    <mergeCell ref="F44:H44"/>
    <mergeCell ref="B42:D42"/>
    <mergeCell ref="F42:H42"/>
    <mergeCell ref="B43:D43"/>
    <mergeCell ref="F43:H43"/>
    <mergeCell ref="B41:D41"/>
    <mergeCell ref="F41:H41"/>
    <mergeCell ref="B37:D37"/>
    <mergeCell ref="F37:H37"/>
    <mergeCell ref="B38:D38"/>
    <mergeCell ref="F38:H38"/>
    <mergeCell ref="B39:D39"/>
    <mergeCell ref="F39:H39"/>
    <mergeCell ref="B40:D40"/>
    <mergeCell ref="F40:H40"/>
    <mergeCell ref="B35:D35"/>
    <mergeCell ref="F35:H35"/>
    <mergeCell ref="B36:D36"/>
    <mergeCell ref="F36:H36"/>
    <mergeCell ref="B33:D33"/>
    <mergeCell ref="F33:H33"/>
    <mergeCell ref="B34:D34"/>
    <mergeCell ref="F34:H34"/>
    <mergeCell ref="B31:D31"/>
    <mergeCell ref="F31:H31"/>
    <mergeCell ref="B32:D32"/>
    <mergeCell ref="F32:H32"/>
    <mergeCell ref="B30:D30"/>
    <mergeCell ref="F30:H30"/>
    <mergeCell ref="B28:D28"/>
    <mergeCell ref="F28:H28"/>
    <mergeCell ref="B29:D29"/>
    <mergeCell ref="F29:H29"/>
    <mergeCell ref="E22:K22"/>
    <mergeCell ref="B26:D26"/>
    <mergeCell ref="F26:H26"/>
    <mergeCell ref="B27:D27"/>
    <mergeCell ref="F27:H27"/>
  </mergeCells>
  <phoneticPr fontId="9" type="noConversion"/>
  <printOptions horizontalCentered="1" verticalCentered="1"/>
  <pageMargins left="0.25" right="0.25" top="0.5" bottom="0.25" header="0.25" footer="0.25"/>
  <pageSetup orientation="portrait" r:id="rId1"/>
  <extLst>
    <ext xmlns:mx="http://schemas.microsoft.com/office/mac/excel/2008/main" uri="{64002731-A6B0-56B0-2670-7721B7C09600}">
      <mx:PLV Mode="1"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A1:N54"/>
  <sheetViews>
    <sheetView view="pageLayout" zoomScaleSheetLayoutView="75" workbookViewId="0">
      <selection activeCell="F6" sqref="F6"/>
    </sheetView>
  </sheetViews>
  <sheetFormatPr defaultColWidth="9.140625" defaultRowHeight="12.75"/>
  <cols>
    <col min="1" max="1" width="3.28515625" style="15" customWidth="1"/>
    <col min="2" max="2" width="2.140625" style="14" customWidth="1"/>
    <col min="3" max="3" width="20.85546875" style="15" customWidth="1"/>
    <col min="4" max="4" width="18.7109375" style="15" customWidth="1"/>
    <col min="5" max="5" width="5" style="5" customWidth="1"/>
    <col min="6" max="6" width="9.28515625" style="5" bestFit="1" customWidth="1"/>
    <col min="7" max="7" width="16.7109375" style="15" customWidth="1"/>
    <col min="8" max="8" width="12.140625" style="15" bestFit="1" customWidth="1"/>
    <col min="9" max="9" width="5" style="15" customWidth="1"/>
    <col min="10" max="10" width="14.42578125" style="15" customWidth="1"/>
    <col min="11" max="16384" width="9.140625" style="15"/>
  </cols>
  <sheetData>
    <row r="1" spans="1:14" ht="5.0999999999999996" customHeight="1" thickTop="1">
      <c r="A1" s="511"/>
      <c r="B1" s="188"/>
      <c r="C1" s="511"/>
      <c r="D1" s="511"/>
      <c r="E1" s="745"/>
      <c r="F1" s="745"/>
      <c r="G1" s="511"/>
      <c r="H1" s="511"/>
      <c r="I1" s="511"/>
      <c r="J1" s="511"/>
    </row>
    <row r="2" spans="1:14">
      <c r="A2" s="457">
        <v>36</v>
      </c>
      <c r="B2" s="232" t="s">
        <v>670</v>
      </c>
      <c r="C2" s="126"/>
      <c r="D2" s="126"/>
      <c r="E2" s="164"/>
      <c r="F2" s="164"/>
      <c r="G2" s="160"/>
      <c r="H2" s="160"/>
      <c r="I2" s="160"/>
      <c r="J2" s="160"/>
    </row>
    <row r="3" spans="1:14" ht="5.0999999999999996" customHeight="1">
      <c r="A3" s="160"/>
      <c r="B3" s="126"/>
      <c r="C3" s="126"/>
      <c r="D3" s="126"/>
      <c r="E3" s="164"/>
      <c r="F3" s="164"/>
      <c r="G3" s="126"/>
      <c r="H3" s="126"/>
      <c r="I3" s="126"/>
      <c r="J3" s="160"/>
    </row>
    <row r="4" spans="1:14" ht="26.1" customHeight="1">
      <c r="A4" s="160"/>
      <c r="B4" s="971" t="s">
        <v>916</v>
      </c>
      <c r="C4" s="971"/>
      <c r="D4" s="971"/>
      <c r="E4" s="971"/>
      <c r="F4" s="971"/>
      <c r="G4" s="971"/>
      <c r="H4" s="971"/>
      <c r="I4" s="971"/>
      <c r="J4" s="971"/>
      <c r="K4" s="359"/>
      <c r="L4" s="359"/>
      <c r="M4" s="359"/>
      <c r="N4" s="359"/>
    </row>
    <row r="5" spans="1:14" ht="5.0999999999999996" customHeight="1">
      <c r="A5" s="160"/>
      <c r="B5" s="126"/>
      <c r="C5" s="126"/>
      <c r="D5" s="126"/>
      <c r="E5" s="746"/>
      <c r="F5" s="746"/>
      <c r="G5" s="126"/>
      <c r="H5" s="126"/>
      <c r="I5" s="126"/>
      <c r="J5" s="160"/>
      <c r="K5" s="10"/>
      <c r="L5" s="10"/>
    </row>
    <row r="6" spans="1:14" ht="16.5" customHeight="1">
      <c r="A6" s="59"/>
      <c r="B6" s="126">
        <v>1</v>
      </c>
      <c r="C6" s="169" t="s">
        <v>654</v>
      </c>
      <c r="D6" s="169"/>
      <c r="E6" s="151" t="s">
        <v>981</v>
      </c>
      <c r="F6" s="220"/>
      <c r="H6" s="151" t="s">
        <v>980</v>
      </c>
      <c r="I6" s="972"/>
      <c r="J6" s="1324"/>
      <c r="K6" s="10"/>
      <c r="L6" s="10"/>
      <c r="M6" s="10"/>
    </row>
    <row r="7" spans="1:14" s="10" customFormat="1" ht="15.95" customHeight="1">
      <c r="A7" s="165"/>
      <c r="B7" s="59"/>
      <c r="C7" s="155" t="s">
        <v>696</v>
      </c>
      <c r="D7" s="961"/>
      <c r="E7" s="961"/>
      <c r="F7" s="961"/>
      <c r="G7" s="166" t="s">
        <v>474</v>
      </c>
      <c r="H7" s="954"/>
      <c r="I7" s="954"/>
      <c r="J7" s="954"/>
    </row>
    <row r="8" spans="1:14" s="10" customFormat="1" ht="15.95" customHeight="1">
      <c r="A8" s="165"/>
      <c r="B8" s="59"/>
      <c r="C8" s="166" t="s">
        <v>330</v>
      </c>
      <c r="D8" s="954"/>
      <c r="E8" s="954"/>
      <c r="F8" s="954"/>
      <c r="G8" s="166" t="s">
        <v>98</v>
      </c>
      <c r="H8" s="963"/>
      <c r="I8" s="963"/>
      <c r="J8" s="963"/>
    </row>
    <row r="9" spans="1:14" ht="15.95" customHeight="1">
      <c r="A9" s="160"/>
      <c r="B9" s="59"/>
      <c r="C9" s="160"/>
      <c r="D9" s="954"/>
      <c r="E9" s="954"/>
      <c r="F9" s="954"/>
      <c r="G9" s="166" t="s">
        <v>80</v>
      </c>
      <c r="H9" s="220"/>
      <c r="I9" s="219" t="s">
        <v>81</v>
      </c>
      <c r="J9" s="220"/>
    </row>
    <row r="10" spans="1:14" ht="15.95" customHeight="1">
      <c r="A10" s="160"/>
      <c r="B10" s="126"/>
      <c r="C10" s="161" t="s">
        <v>43</v>
      </c>
      <c r="D10" s="954"/>
      <c r="E10" s="954"/>
      <c r="F10" s="954"/>
      <c r="G10" s="161" t="s">
        <v>82</v>
      </c>
      <c r="H10" s="1329"/>
      <c r="I10" s="1330"/>
      <c r="J10" s="1330"/>
    </row>
    <row r="11" spans="1:14" ht="5.0999999999999996" customHeight="1">
      <c r="A11" s="160"/>
      <c r="B11" s="126"/>
      <c r="C11" s="126"/>
      <c r="D11" s="126"/>
      <c r="E11" s="746"/>
      <c r="F11" s="746"/>
      <c r="G11" s="126"/>
      <c r="H11" s="160"/>
      <c r="I11" s="160"/>
      <c r="J11" s="160"/>
      <c r="K11" s="10"/>
      <c r="L11" s="10"/>
    </row>
    <row r="12" spans="1:14" ht="16.5" customHeight="1">
      <c r="A12" s="59"/>
      <c r="B12" s="126">
        <v>2</v>
      </c>
      <c r="C12" s="169" t="s">
        <v>655</v>
      </c>
      <c r="D12" s="169"/>
      <c r="E12" s="151" t="s">
        <v>981</v>
      </c>
      <c r="F12" s="220"/>
      <c r="H12" s="151" t="s">
        <v>982</v>
      </c>
      <c r="I12" s="972"/>
      <c r="J12" s="1324"/>
      <c r="K12" s="10"/>
      <c r="L12" s="10"/>
      <c r="M12" s="10"/>
    </row>
    <row r="13" spans="1:14" s="10" customFormat="1" ht="15.95" customHeight="1">
      <c r="A13" s="165"/>
      <c r="B13" s="59"/>
      <c r="C13" s="155" t="s">
        <v>696</v>
      </c>
      <c r="D13" s="961"/>
      <c r="E13" s="961"/>
      <c r="F13" s="961"/>
      <c r="G13" s="166" t="s">
        <v>474</v>
      </c>
      <c r="H13" s="954"/>
      <c r="I13" s="954"/>
      <c r="J13" s="954"/>
    </row>
    <row r="14" spans="1:14" s="10" customFormat="1" ht="15.95" customHeight="1">
      <c r="A14" s="165"/>
      <c r="B14" s="59"/>
      <c r="C14" s="166" t="s">
        <v>330</v>
      </c>
      <c r="D14" s="954"/>
      <c r="E14" s="954"/>
      <c r="F14" s="954"/>
      <c r="G14" s="166" t="s">
        <v>98</v>
      </c>
      <c r="H14" s="963"/>
      <c r="I14" s="963"/>
      <c r="J14" s="963"/>
    </row>
    <row r="15" spans="1:14" ht="15.95" customHeight="1">
      <c r="A15" s="160"/>
      <c r="B15" s="59"/>
      <c r="C15" s="160"/>
      <c r="D15" s="954"/>
      <c r="E15" s="954"/>
      <c r="F15" s="954"/>
      <c r="G15" s="166" t="s">
        <v>80</v>
      </c>
      <c r="H15" s="220"/>
      <c r="I15" s="219" t="s">
        <v>81</v>
      </c>
      <c r="J15" s="220"/>
    </row>
    <row r="16" spans="1:14" ht="15.95" customHeight="1">
      <c r="A16" s="160"/>
      <c r="B16" s="126"/>
      <c r="C16" s="161" t="s">
        <v>43</v>
      </c>
      <c r="D16" s="954"/>
      <c r="E16" s="954"/>
      <c r="F16" s="954"/>
      <c r="G16" s="161" t="s">
        <v>82</v>
      </c>
      <c r="H16" s="1329"/>
      <c r="I16" s="1330"/>
      <c r="J16" s="1330"/>
    </row>
    <row r="17" spans="1:13" ht="5.0999999999999996" customHeight="1">
      <c r="A17" s="160"/>
      <c r="B17" s="126"/>
      <c r="C17" s="126"/>
      <c r="D17" s="126"/>
      <c r="E17" s="164"/>
      <c r="F17" s="164"/>
      <c r="G17" s="126"/>
      <c r="H17" s="126"/>
      <c r="I17" s="126"/>
      <c r="J17" s="126"/>
      <c r="K17" s="10"/>
      <c r="L17" s="10"/>
    </row>
    <row r="18" spans="1:13" ht="16.5" customHeight="1">
      <c r="A18" s="59"/>
      <c r="B18" s="126">
        <v>3</v>
      </c>
      <c r="C18" s="170" t="s">
        <v>917</v>
      </c>
      <c r="D18" s="170"/>
      <c r="E18" s="151" t="s">
        <v>981</v>
      </c>
      <c r="F18" s="220"/>
      <c r="H18" s="151" t="s">
        <v>980</v>
      </c>
      <c r="I18" s="972"/>
      <c r="J18" s="1324"/>
      <c r="K18" s="10"/>
      <c r="L18" s="10"/>
      <c r="M18" s="10"/>
    </row>
    <row r="19" spans="1:13" s="10" customFormat="1" ht="15.95" customHeight="1">
      <c r="A19" s="165"/>
      <c r="B19" s="59"/>
      <c r="C19" s="155" t="s">
        <v>696</v>
      </c>
      <c r="D19" s="961"/>
      <c r="E19" s="961"/>
      <c r="F19" s="961"/>
      <c r="G19" s="166" t="s">
        <v>474</v>
      </c>
      <c r="H19" s="954"/>
      <c r="I19" s="954"/>
      <c r="J19" s="954"/>
    </row>
    <row r="20" spans="1:13" s="10" customFormat="1" ht="15.95" customHeight="1">
      <c r="A20" s="165"/>
      <c r="B20" s="59"/>
      <c r="C20" s="166" t="s">
        <v>330</v>
      </c>
      <c r="D20" s="954"/>
      <c r="E20" s="954"/>
      <c r="F20" s="954"/>
      <c r="G20" s="166" t="s">
        <v>98</v>
      </c>
      <c r="H20" s="963"/>
      <c r="I20" s="963"/>
      <c r="J20" s="963"/>
    </row>
    <row r="21" spans="1:13" ht="15.95" customHeight="1">
      <c r="A21" s="160"/>
      <c r="B21" s="59"/>
      <c r="C21" s="160"/>
      <c r="D21" s="954"/>
      <c r="E21" s="954"/>
      <c r="F21" s="954"/>
      <c r="G21" s="166" t="s">
        <v>80</v>
      </c>
      <c r="H21" s="220"/>
      <c r="I21" s="219" t="s">
        <v>81</v>
      </c>
      <c r="J21" s="220"/>
    </row>
    <row r="22" spans="1:13" ht="15.95" customHeight="1">
      <c r="A22" s="160"/>
      <c r="B22" s="126"/>
      <c r="C22" s="161" t="s">
        <v>43</v>
      </c>
      <c r="D22" s="954"/>
      <c r="E22" s="954"/>
      <c r="F22" s="954"/>
      <c r="G22" s="161" t="s">
        <v>82</v>
      </c>
      <c r="H22" s="1329"/>
      <c r="I22" s="1330"/>
      <c r="J22" s="1330"/>
    </row>
    <row r="23" spans="1:13" ht="5.0999999999999996" customHeight="1">
      <c r="A23" s="160"/>
      <c r="B23" s="126"/>
      <c r="C23" s="126"/>
      <c r="D23" s="126"/>
      <c r="E23" s="164"/>
      <c r="F23" s="164"/>
      <c r="G23" s="126"/>
      <c r="H23" s="126"/>
      <c r="I23" s="126"/>
      <c r="J23" s="126"/>
      <c r="K23" s="10"/>
      <c r="L23" s="10"/>
    </row>
    <row r="24" spans="1:13" ht="16.5" customHeight="1">
      <c r="A24" s="59"/>
      <c r="B24" s="126">
        <v>4</v>
      </c>
      <c r="C24" s="170" t="s">
        <v>983</v>
      </c>
      <c r="D24" s="170"/>
      <c r="E24" s="151" t="s">
        <v>981</v>
      </c>
      <c r="F24" s="220"/>
      <c r="H24" s="151" t="s">
        <v>980</v>
      </c>
      <c r="I24" s="972"/>
      <c r="J24" s="1324"/>
      <c r="K24" s="10"/>
      <c r="L24" s="10"/>
      <c r="M24" s="10"/>
    </row>
    <row r="25" spans="1:13" s="10" customFormat="1" ht="15.95" customHeight="1">
      <c r="A25" s="165"/>
      <c r="B25" s="59"/>
      <c r="C25" s="155" t="s">
        <v>696</v>
      </c>
      <c r="D25" s="961"/>
      <c r="E25" s="961"/>
      <c r="F25" s="961"/>
      <c r="G25" s="166" t="s">
        <v>474</v>
      </c>
      <c r="H25" s="954"/>
      <c r="I25" s="954"/>
      <c r="J25" s="954"/>
    </row>
    <row r="26" spans="1:13" s="10" customFormat="1" ht="15.95" customHeight="1">
      <c r="A26" s="165"/>
      <c r="B26" s="59"/>
      <c r="C26" s="166" t="s">
        <v>330</v>
      </c>
      <c r="D26" s="954"/>
      <c r="E26" s="954"/>
      <c r="F26" s="954"/>
      <c r="G26" s="166" t="s">
        <v>98</v>
      </c>
      <c r="H26" s="963"/>
      <c r="I26" s="963"/>
      <c r="J26" s="963"/>
    </row>
    <row r="27" spans="1:13" ht="15.95" customHeight="1">
      <c r="A27" s="160"/>
      <c r="B27" s="59"/>
      <c r="C27" s="160"/>
      <c r="D27" s="954"/>
      <c r="E27" s="954"/>
      <c r="F27" s="954"/>
      <c r="G27" s="166" t="s">
        <v>80</v>
      </c>
      <c r="H27" s="220"/>
      <c r="I27" s="219" t="s">
        <v>81</v>
      </c>
      <c r="J27" s="220"/>
    </row>
    <row r="28" spans="1:13" ht="15.95" customHeight="1">
      <c r="A28" s="160"/>
      <c r="B28" s="126"/>
      <c r="C28" s="161" t="s">
        <v>43</v>
      </c>
      <c r="D28" s="954"/>
      <c r="E28" s="954"/>
      <c r="F28" s="954"/>
      <c r="G28" s="161" t="s">
        <v>82</v>
      </c>
      <c r="H28" s="1329"/>
      <c r="I28" s="1330"/>
      <c r="J28" s="1330"/>
    </row>
    <row r="29" spans="1:13" ht="5.0999999999999996" customHeight="1">
      <c r="A29" s="160"/>
      <c r="B29" s="126"/>
      <c r="C29" s="126"/>
      <c r="D29" s="126"/>
      <c r="E29" s="164"/>
      <c r="F29" s="164"/>
      <c r="G29" s="126"/>
      <c r="H29" s="126"/>
      <c r="I29" s="126"/>
      <c r="J29" s="126"/>
      <c r="K29" s="10"/>
      <c r="L29" s="10"/>
    </row>
    <row r="30" spans="1:13" ht="16.5" customHeight="1">
      <c r="A30" s="59"/>
      <c r="B30" s="126">
        <v>5</v>
      </c>
      <c r="C30" s="169" t="s">
        <v>99</v>
      </c>
      <c r="D30" s="169"/>
      <c r="E30" s="151" t="s">
        <v>981</v>
      </c>
      <c r="F30" s="220"/>
      <c r="H30" s="151" t="s">
        <v>980</v>
      </c>
      <c r="I30" s="972"/>
      <c r="J30" s="1324"/>
      <c r="K30" s="10"/>
      <c r="L30" s="10"/>
      <c r="M30" s="10"/>
    </row>
    <row r="31" spans="1:13" s="10" customFormat="1" ht="15.95" customHeight="1">
      <c r="A31" s="165"/>
      <c r="B31" s="59"/>
      <c r="C31" s="155" t="s">
        <v>696</v>
      </c>
      <c r="D31" s="961"/>
      <c r="E31" s="961"/>
      <c r="F31" s="961"/>
      <c r="G31" s="166" t="s">
        <v>474</v>
      </c>
      <c r="H31" s="954"/>
      <c r="I31" s="954"/>
      <c r="J31" s="954"/>
    </row>
    <row r="32" spans="1:13" s="10" customFormat="1" ht="15.95" customHeight="1">
      <c r="A32" s="165"/>
      <c r="B32" s="59"/>
      <c r="C32" s="166" t="s">
        <v>330</v>
      </c>
      <c r="D32" s="954"/>
      <c r="E32" s="954"/>
      <c r="F32" s="954"/>
      <c r="G32" s="166" t="s">
        <v>98</v>
      </c>
      <c r="H32" s="963"/>
      <c r="I32" s="963"/>
      <c r="J32" s="963"/>
    </row>
    <row r="33" spans="1:13" ht="15.95" customHeight="1">
      <c r="A33" s="160"/>
      <c r="B33" s="59"/>
      <c r="C33" s="160"/>
      <c r="D33" s="954"/>
      <c r="E33" s="954"/>
      <c r="F33" s="954"/>
      <c r="G33" s="166" t="s">
        <v>80</v>
      </c>
      <c r="H33" s="220"/>
      <c r="I33" s="219" t="s">
        <v>81</v>
      </c>
      <c r="J33" s="220"/>
    </row>
    <row r="34" spans="1:13" ht="15.95" customHeight="1">
      <c r="A34" s="160"/>
      <c r="B34" s="126"/>
      <c r="C34" s="161" t="s">
        <v>43</v>
      </c>
      <c r="D34" s="954"/>
      <c r="E34" s="954"/>
      <c r="F34" s="954"/>
      <c r="G34" s="161" t="s">
        <v>82</v>
      </c>
      <c r="H34" s="1329"/>
      <c r="I34" s="1330"/>
      <c r="J34" s="1330"/>
    </row>
    <row r="35" spans="1:13" ht="5.0999999999999996" customHeight="1">
      <c r="A35" s="160"/>
      <c r="B35" s="126"/>
      <c r="C35" s="126"/>
      <c r="D35" s="126"/>
      <c r="E35" s="164"/>
      <c r="F35" s="164"/>
      <c r="G35" s="126"/>
      <c r="H35" s="126"/>
      <c r="I35" s="126"/>
      <c r="J35" s="126"/>
      <c r="K35" s="10"/>
      <c r="L35" s="10"/>
    </row>
    <row r="36" spans="1:13" ht="16.5" customHeight="1">
      <c r="A36" s="59"/>
      <c r="B36" s="126">
        <v>6</v>
      </c>
      <c r="C36" s="170" t="s">
        <v>918</v>
      </c>
      <c r="D36" s="170"/>
      <c r="E36" s="151" t="s">
        <v>981</v>
      </c>
      <c r="F36" s="220"/>
      <c r="H36" s="151" t="s">
        <v>980</v>
      </c>
      <c r="I36" s="972"/>
      <c r="J36" s="1324"/>
      <c r="K36" s="10"/>
      <c r="L36" s="10"/>
      <c r="M36" s="10"/>
    </row>
    <row r="37" spans="1:13" s="10" customFormat="1" ht="15.95" customHeight="1">
      <c r="A37" s="165"/>
      <c r="B37" s="59"/>
      <c r="C37" s="155" t="s">
        <v>696</v>
      </c>
      <c r="D37" s="961"/>
      <c r="E37" s="961"/>
      <c r="F37" s="961"/>
      <c r="G37" s="166" t="s">
        <v>474</v>
      </c>
      <c r="H37" s="954"/>
      <c r="I37" s="954"/>
      <c r="J37" s="954"/>
    </row>
    <row r="38" spans="1:13" s="10" customFormat="1" ht="15.95" customHeight="1">
      <c r="A38" s="165"/>
      <c r="B38" s="59"/>
      <c r="C38" s="166" t="s">
        <v>330</v>
      </c>
      <c r="D38" s="954"/>
      <c r="E38" s="954"/>
      <c r="F38" s="954"/>
      <c r="G38" s="166" t="s">
        <v>98</v>
      </c>
      <c r="H38" s="963"/>
      <c r="I38" s="963"/>
      <c r="J38" s="963"/>
    </row>
    <row r="39" spans="1:13" ht="15.95" customHeight="1">
      <c r="A39" s="160"/>
      <c r="B39" s="59"/>
      <c r="C39" s="160"/>
      <c r="D39" s="954"/>
      <c r="E39" s="954"/>
      <c r="F39" s="954"/>
      <c r="G39" s="166" t="s">
        <v>80</v>
      </c>
      <c r="H39" s="220"/>
      <c r="I39" s="219" t="s">
        <v>81</v>
      </c>
      <c r="J39" s="220"/>
    </row>
    <row r="40" spans="1:13" ht="15.95" customHeight="1">
      <c r="A40" s="160"/>
      <c r="B40" s="126"/>
      <c r="C40" s="161" t="s">
        <v>43</v>
      </c>
      <c r="D40" s="954"/>
      <c r="E40" s="954"/>
      <c r="F40" s="954"/>
      <c r="G40" s="161" t="s">
        <v>82</v>
      </c>
      <c r="H40" s="1329"/>
      <c r="I40" s="1330"/>
      <c r="J40" s="1330"/>
    </row>
    <row r="41" spans="1:13" ht="5.0999999999999996" customHeight="1">
      <c r="A41" s="160"/>
      <c r="B41" s="126"/>
      <c r="C41" s="126"/>
      <c r="D41" s="126"/>
      <c r="E41" s="164"/>
      <c r="F41" s="164"/>
      <c r="G41" s="126"/>
      <c r="H41" s="126"/>
      <c r="I41" s="126"/>
      <c r="J41" s="126"/>
      <c r="K41" s="10"/>
      <c r="L41" s="10"/>
    </row>
    <row r="42" spans="1:13" ht="16.5" customHeight="1">
      <c r="A42" s="59"/>
      <c r="B42" s="126">
        <v>7</v>
      </c>
      <c r="C42" s="169" t="s">
        <v>656</v>
      </c>
      <c r="D42" s="169"/>
      <c r="E42" s="151" t="s">
        <v>981</v>
      </c>
      <c r="F42" s="220"/>
      <c r="H42" s="151" t="s">
        <v>980</v>
      </c>
      <c r="I42" s="972"/>
      <c r="J42" s="1324"/>
      <c r="K42" s="10"/>
      <c r="L42" s="10"/>
      <c r="M42" s="10"/>
    </row>
    <row r="43" spans="1:13" ht="16.5" customHeight="1">
      <c r="A43" s="59"/>
      <c r="B43" s="126"/>
      <c r="C43" s="155" t="s">
        <v>696</v>
      </c>
      <c r="D43" s="961"/>
      <c r="E43" s="961"/>
      <c r="F43" s="961"/>
      <c r="G43" s="166" t="s">
        <v>474</v>
      </c>
      <c r="H43" s="954"/>
      <c r="I43" s="954"/>
      <c r="J43" s="954"/>
      <c r="K43" s="10"/>
      <c r="L43" s="10"/>
      <c r="M43" s="10"/>
    </row>
    <row r="44" spans="1:13" s="10" customFormat="1" ht="15.95" customHeight="1">
      <c r="A44" s="165"/>
      <c r="B44" s="59"/>
      <c r="C44" s="155" t="s">
        <v>688</v>
      </c>
      <c r="D44" s="954"/>
      <c r="E44" s="954"/>
      <c r="F44" s="954"/>
      <c r="G44" s="166" t="s">
        <v>98</v>
      </c>
      <c r="H44" s="963"/>
      <c r="I44" s="963"/>
      <c r="J44" s="963"/>
    </row>
    <row r="45" spans="1:13" s="10" customFormat="1" ht="15.95" customHeight="1">
      <c r="A45" s="165"/>
      <c r="B45" s="59"/>
      <c r="C45" s="166" t="s">
        <v>330</v>
      </c>
      <c r="D45" s="954"/>
      <c r="E45" s="954"/>
      <c r="F45" s="954"/>
      <c r="G45" s="166" t="s">
        <v>80</v>
      </c>
      <c r="H45" s="220"/>
      <c r="I45" s="219" t="s">
        <v>81</v>
      </c>
      <c r="J45" s="220"/>
    </row>
    <row r="46" spans="1:13" ht="15.95" customHeight="1">
      <c r="A46" s="160"/>
      <c r="B46" s="126"/>
      <c r="C46" s="161" t="s">
        <v>43</v>
      </c>
      <c r="D46" s="954"/>
      <c r="E46" s="954"/>
      <c r="F46" s="954"/>
      <c r="G46" s="161" t="s">
        <v>82</v>
      </c>
      <c r="H46" s="1329"/>
      <c r="I46" s="1330"/>
      <c r="J46" s="1330"/>
    </row>
    <row r="47" spans="1:13" ht="5.0999999999999996" customHeight="1">
      <c r="A47" s="160"/>
      <c r="B47" s="126"/>
      <c r="C47" s="126"/>
      <c r="D47" s="126"/>
      <c r="E47" s="164"/>
      <c r="F47" s="164"/>
      <c r="G47" s="126"/>
      <c r="H47" s="126"/>
      <c r="I47" s="126"/>
      <c r="J47" s="126"/>
      <c r="K47" s="10"/>
      <c r="L47" s="10"/>
    </row>
    <row r="48" spans="1:13" ht="16.5" customHeight="1">
      <c r="A48" s="59"/>
      <c r="B48" s="126">
        <v>8</v>
      </c>
      <c r="C48" s="169" t="s">
        <v>633</v>
      </c>
      <c r="D48" s="169"/>
      <c r="E48" s="151" t="s">
        <v>981</v>
      </c>
      <c r="F48" s="220"/>
      <c r="H48" s="151" t="s">
        <v>980</v>
      </c>
      <c r="I48" s="972"/>
      <c r="J48" s="1324"/>
      <c r="K48" s="10"/>
      <c r="L48" s="10"/>
      <c r="M48" s="10"/>
    </row>
    <row r="49" spans="1:13" ht="16.5" customHeight="1">
      <c r="A49" s="59"/>
      <c r="B49" s="126"/>
      <c r="C49" s="155" t="s">
        <v>696</v>
      </c>
      <c r="D49" s="961"/>
      <c r="E49" s="961"/>
      <c r="F49" s="961"/>
      <c r="G49" s="166" t="s">
        <v>474</v>
      </c>
      <c r="H49" s="954"/>
      <c r="I49" s="954"/>
      <c r="J49" s="954"/>
      <c r="K49" s="10"/>
      <c r="L49" s="10"/>
      <c r="M49" s="10"/>
    </row>
    <row r="50" spans="1:13" s="10" customFormat="1" ht="15.95" customHeight="1">
      <c r="A50" s="165"/>
      <c r="B50" s="59"/>
      <c r="C50" s="155" t="s">
        <v>688</v>
      </c>
      <c r="D50" s="954"/>
      <c r="E50" s="954"/>
      <c r="F50" s="954"/>
      <c r="G50" s="166" t="s">
        <v>98</v>
      </c>
      <c r="H50" s="963"/>
      <c r="I50" s="963"/>
      <c r="J50" s="963"/>
    </row>
    <row r="51" spans="1:13" s="10" customFormat="1" ht="15.95" customHeight="1">
      <c r="A51" s="165"/>
      <c r="B51" s="59"/>
      <c r="C51" s="166" t="s">
        <v>330</v>
      </c>
      <c r="D51" s="954"/>
      <c r="E51" s="954"/>
      <c r="F51" s="954"/>
      <c r="G51" s="166" t="s">
        <v>80</v>
      </c>
      <c r="H51" s="220"/>
      <c r="I51" s="219" t="s">
        <v>81</v>
      </c>
      <c r="J51" s="220"/>
    </row>
    <row r="52" spans="1:13" ht="15.95" customHeight="1">
      <c r="A52" s="160"/>
      <c r="B52" s="126"/>
      <c r="C52" s="161" t="s">
        <v>43</v>
      </c>
      <c r="D52" s="954"/>
      <c r="E52" s="954"/>
      <c r="F52" s="954"/>
      <c r="G52" s="161" t="s">
        <v>82</v>
      </c>
      <c r="H52" s="1329"/>
      <c r="I52" s="1330"/>
      <c r="J52" s="1330"/>
    </row>
    <row r="53" spans="1:13" ht="5.0999999999999996" customHeight="1" thickBot="1">
      <c r="A53" s="160"/>
      <c r="B53" s="126"/>
      <c r="C53" s="126"/>
      <c r="D53" s="126"/>
      <c r="E53" s="164"/>
      <c r="F53" s="164"/>
      <c r="G53" s="126"/>
      <c r="H53" s="126"/>
      <c r="I53" s="126"/>
      <c r="J53" s="126"/>
      <c r="K53" s="10"/>
      <c r="L53" s="10"/>
    </row>
    <row r="54" spans="1:13" ht="13.5" thickTop="1">
      <c r="A54" s="511"/>
      <c r="B54" s="188"/>
      <c r="C54" s="188"/>
      <c r="D54" s="188"/>
      <c r="E54" s="747"/>
      <c r="F54" s="747"/>
      <c r="G54" s="188"/>
      <c r="H54" s="188"/>
      <c r="I54" s="188"/>
      <c r="J54" s="483" t="s">
        <v>18</v>
      </c>
    </row>
  </sheetData>
  <sheetProtection algorithmName="SHA-512" hashValue="Vy0HztjqeBzBzlL00KNdmFOZbl5SiNJi0/Q++Lm6/ovlDN7oXcxawwy1NZAo8LOvVLnUj/YB6rW8FoY9zrx0dA==" saltValue="dTQEyvFOXEH+3Dfk/Leovw==" spinCount="100000" sheet="1" objects="1" scenarios="1" selectLockedCells="1"/>
  <mergeCells count="65">
    <mergeCell ref="D51:F51"/>
    <mergeCell ref="D52:F52"/>
    <mergeCell ref="D7:F7"/>
    <mergeCell ref="D8:F8"/>
    <mergeCell ref="D9:F9"/>
    <mergeCell ref="D10:F10"/>
    <mergeCell ref="D13:F13"/>
    <mergeCell ref="D14:F14"/>
    <mergeCell ref="D15:F15"/>
    <mergeCell ref="D16:F16"/>
    <mergeCell ref="D19:F19"/>
    <mergeCell ref="D20:F20"/>
    <mergeCell ref="D21:F21"/>
    <mergeCell ref="D22:F22"/>
    <mergeCell ref="D25:F25"/>
    <mergeCell ref="D44:F44"/>
    <mergeCell ref="D45:F45"/>
    <mergeCell ref="D46:F46"/>
    <mergeCell ref="D49:F49"/>
    <mergeCell ref="D50:F50"/>
    <mergeCell ref="D37:F37"/>
    <mergeCell ref="D38:F38"/>
    <mergeCell ref="D39:F39"/>
    <mergeCell ref="D40:F40"/>
    <mergeCell ref="D43:F43"/>
    <mergeCell ref="D28:F28"/>
    <mergeCell ref="D31:F31"/>
    <mergeCell ref="D32:F32"/>
    <mergeCell ref="D33:F33"/>
    <mergeCell ref="D34:F34"/>
    <mergeCell ref="D26:F26"/>
    <mergeCell ref="D27:F27"/>
    <mergeCell ref="B4:J4"/>
    <mergeCell ref="I42:J42"/>
    <mergeCell ref="I48:J48"/>
    <mergeCell ref="I6:J6"/>
    <mergeCell ref="I12:J12"/>
    <mergeCell ref="I18:J18"/>
    <mergeCell ref="I24:J24"/>
    <mergeCell ref="I30:J30"/>
    <mergeCell ref="H37:J37"/>
    <mergeCell ref="H38:J38"/>
    <mergeCell ref="H40:J40"/>
    <mergeCell ref="H31:J31"/>
    <mergeCell ref="H32:J32"/>
    <mergeCell ref="H34:J34"/>
    <mergeCell ref="I36:J36"/>
    <mergeCell ref="H25:J25"/>
    <mergeCell ref="H52:J52"/>
    <mergeCell ref="H46:J46"/>
    <mergeCell ref="H43:J43"/>
    <mergeCell ref="H49:J49"/>
    <mergeCell ref="H44:J44"/>
    <mergeCell ref="H50:J50"/>
    <mergeCell ref="H7:J7"/>
    <mergeCell ref="H8:J8"/>
    <mergeCell ref="H10:J10"/>
    <mergeCell ref="H28:J28"/>
    <mergeCell ref="H19:J19"/>
    <mergeCell ref="H20:J20"/>
    <mergeCell ref="H22:J22"/>
    <mergeCell ref="H13:J13"/>
    <mergeCell ref="H14:J14"/>
    <mergeCell ref="H16:J16"/>
    <mergeCell ref="H26:J26"/>
  </mergeCells>
  <phoneticPr fontId="14" type="noConversion"/>
  <printOptions horizontalCentered="1" verticalCentered="1"/>
  <pageMargins left="0.25" right="0.25" top="0.5" bottom="0.25" header="0.28000000000000003" footer="0.34"/>
  <pageSetup scale="96"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J59"/>
  <sheetViews>
    <sheetView view="pageLayout" topLeftCell="A22" workbookViewId="0">
      <selection activeCell="E28" sqref="E28"/>
    </sheetView>
  </sheetViews>
  <sheetFormatPr defaultColWidth="9.140625" defaultRowHeight="12.75"/>
  <cols>
    <col min="1" max="1" width="3.28515625" style="15" customWidth="1"/>
    <col min="2" max="2" width="2.85546875" style="15" customWidth="1"/>
    <col min="3" max="3" width="2.42578125" style="15" customWidth="1"/>
    <col min="4" max="4" width="58.28515625" style="15" customWidth="1"/>
    <col min="5" max="5" width="17.42578125" style="111" customWidth="1"/>
    <col min="6" max="6" width="4.7109375" style="15" customWidth="1"/>
    <col min="7" max="7" width="13.85546875" style="15" bestFit="1" customWidth="1"/>
    <col min="8" max="16384" width="9.140625" style="15"/>
  </cols>
  <sheetData>
    <row r="1" spans="1:10" s="10" customFormat="1" ht="5.0999999999999996" customHeight="1" thickTop="1">
      <c r="A1" s="511"/>
      <c r="B1" s="511"/>
      <c r="C1" s="511"/>
      <c r="D1" s="511"/>
      <c r="E1" s="748"/>
      <c r="F1" s="511"/>
    </row>
    <row r="2" spans="1:10">
      <c r="A2" s="516">
        <v>37</v>
      </c>
      <c r="B2" s="464" t="s">
        <v>370</v>
      </c>
      <c r="C2" s="59"/>
      <c r="D2" s="59"/>
      <c r="E2" s="749"/>
      <c r="F2" s="160"/>
    </row>
    <row r="3" spans="1:10" s="10" customFormat="1" ht="13.5" thickBot="1">
      <c r="A3" s="169"/>
      <c r="B3" s="232"/>
      <c r="C3" s="126"/>
      <c r="D3" s="126"/>
      <c r="E3" s="750"/>
      <c r="F3" s="126"/>
      <c r="G3" s="14"/>
      <c r="H3" s="15"/>
      <c r="I3" s="15"/>
      <c r="J3" s="15"/>
    </row>
    <row r="4" spans="1:10" s="10" customFormat="1">
      <c r="A4" s="169"/>
      <c r="B4" s="751"/>
      <c r="C4" s="396"/>
      <c r="D4" s="396"/>
      <c r="E4" s="752" t="s">
        <v>371</v>
      </c>
      <c r="F4" s="126"/>
      <c r="G4" s="14"/>
      <c r="H4" s="15"/>
      <c r="I4" s="15"/>
      <c r="J4" s="15"/>
    </row>
    <row r="5" spans="1:10">
      <c r="A5" s="169"/>
      <c r="B5" s="753"/>
      <c r="C5" s="59"/>
      <c r="D5" s="59"/>
      <c r="E5" s="754" t="s">
        <v>372</v>
      </c>
      <c r="F5" s="126"/>
      <c r="G5" s="14"/>
      <c r="H5" s="14"/>
      <c r="I5" s="14"/>
    </row>
    <row r="6" spans="1:10">
      <c r="A6" s="169"/>
      <c r="B6" s="755" t="s">
        <v>373</v>
      </c>
      <c r="C6" s="584"/>
      <c r="D6" s="584"/>
      <c r="E6" s="756" t="s">
        <v>42</v>
      </c>
      <c r="F6" s="160"/>
    </row>
    <row r="7" spans="1:10">
      <c r="A7" s="126"/>
      <c r="B7" s="253"/>
      <c r="C7" s="59"/>
      <c r="D7" s="59"/>
      <c r="E7" s="757"/>
      <c r="F7" s="160"/>
    </row>
    <row r="8" spans="1:10">
      <c r="A8" s="126"/>
      <c r="B8" s="197" t="s">
        <v>295</v>
      </c>
      <c r="C8" s="294" t="s">
        <v>374</v>
      </c>
      <c r="D8" s="294"/>
      <c r="E8" s="758"/>
      <c r="F8" s="160"/>
    </row>
    <row r="9" spans="1:10">
      <c r="A9" s="126"/>
      <c r="B9" s="197"/>
      <c r="C9" s="59"/>
      <c r="D9" s="294" t="s">
        <v>375</v>
      </c>
      <c r="E9" s="839"/>
      <c r="F9" s="160"/>
    </row>
    <row r="10" spans="1:10">
      <c r="A10" s="126"/>
      <c r="B10" s="197"/>
      <c r="C10" s="59"/>
      <c r="D10" s="294" t="s">
        <v>376</v>
      </c>
      <c r="E10" s="839"/>
      <c r="F10" s="160"/>
    </row>
    <row r="11" spans="1:10">
      <c r="A11" s="126"/>
      <c r="B11" s="197"/>
      <c r="C11" s="59"/>
      <c r="D11" s="294" t="s">
        <v>377</v>
      </c>
      <c r="E11" s="839"/>
      <c r="F11" s="160"/>
    </row>
    <row r="12" spans="1:10">
      <c r="A12" s="126"/>
      <c r="B12" s="197"/>
      <c r="C12" s="59"/>
      <c r="D12" s="294" t="s">
        <v>378</v>
      </c>
      <c r="E12" s="839"/>
      <c r="F12" s="160"/>
    </row>
    <row r="13" spans="1:10">
      <c r="A13" s="126"/>
      <c r="B13" s="197"/>
      <c r="C13" s="59"/>
      <c r="D13" s="280" t="s">
        <v>379</v>
      </c>
      <c r="E13" s="840"/>
      <c r="F13" s="160"/>
    </row>
    <row r="14" spans="1:10">
      <c r="A14" s="126"/>
      <c r="B14" s="197"/>
      <c r="C14" s="59"/>
      <c r="D14" s="59"/>
      <c r="E14" s="841"/>
      <c r="F14" s="160"/>
    </row>
    <row r="15" spans="1:10">
      <c r="A15" s="126"/>
      <c r="B15" s="197" t="s">
        <v>296</v>
      </c>
      <c r="C15" s="294" t="s">
        <v>380</v>
      </c>
      <c r="D15" s="294"/>
      <c r="E15" s="842"/>
      <c r="F15" s="160"/>
    </row>
    <row r="16" spans="1:10">
      <c r="A16" s="126"/>
      <c r="B16" s="197"/>
      <c r="C16" s="218" t="s">
        <v>381</v>
      </c>
      <c r="D16" s="294" t="s">
        <v>382</v>
      </c>
      <c r="E16" s="843"/>
      <c r="F16" s="160"/>
    </row>
    <row r="17" spans="1:6">
      <c r="A17" s="126"/>
      <c r="B17" s="197"/>
      <c r="C17" s="59"/>
      <c r="D17" s="294" t="s">
        <v>383</v>
      </c>
      <c r="E17" s="839"/>
      <c r="F17" s="160"/>
    </row>
    <row r="18" spans="1:6">
      <c r="A18" s="126"/>
      <c r="B18" s="197"/>
      <c r="C18" s="59"/>
      <c r="D18" s="294" t="s">
        <v>384</v>
      </c>
      <c r="E18" s="839"/>
      <c r="F18" s="160"/>
    </row>
    <row r="19" spans="1:6">
      <c r="A19" s="126"/>
      <c r="B19" s="197"/>
      <c r="C19" s="59"/>
      <c r="D19" s="294" t="s">
        <v>385</v>
      </c>
      <c r="E19" s="839"/>
      <c r="F19" s="160"/>
    </row>
    <row r="20" spans="1:6">
      <c r="A20" s="126"/>
      <c r="B20" s="197"/>
      <c r="C20" s="59"/>
      <c r="D20" s="59"/>
      <c r="E20" s="841"/>
      <c r="F20" s="160"/>
    </row>
    <row r="21" spans="1:6">
      <c r="A21" s="126"/>
      <c r="B21" s="197"/>
      <c r="C21" s="218" t="s">
        <v>386</v>
      </c>
      <c r="D21" s="294" t="s">
        <v>387</v>
      </c>
      <c r="E21" s="844"/>
      <c r="F21" s="160"/>
    </row>
    <row r="22" spans="1:6">
      <c r="A22" s="126"/>
      <c r="B22" s="197"/>
      <c r="C22" s="59"/>
      <c r="D22" s="294" t="s">
        <v>383</v>
      </c>
      <c r="E22" s="839"/>
      <c r="F22" s="160"/>
    </row>
    <row r="23" spans="1:6">
      <c r="A23" s="126"/>
      <c r="B23" s="197"/>
      <c r="C23" s="59"/>
      <c r="D23" s="761" t="s">
        <v>384</v>
      </c>
      <c r="E23" s="839"/>
      <c r="F23" s="160"/>
    </row>
    <row r="24" spans="1:6">
      <c r="A24" s="126"/>
      <c r="B24" s="197"/>
      <c r="C24" s="59"/>
      <c r="D24" s="294" t="s">
        <v>385</v>
      </c>
      <c r="E24" s="839"/>
      <c r="F24" s="160"/>
    </row>
    <row r="25" spans="1:6">
      <c r="A25" s="126"/>
      <c r="B25" s="197"/>
      <c r="C25" s="218"/>
      <c r="D25" s="59"/>
      <c r="E25" s="841"/>
      <c r="F25" s="160"/>
    </row>
    <row r="26" spans="1:6">
      <c r="A26" s="126"/>
      <c r="B26" s="197"/>
      <c r="C26" s="218" t="s">
        <v>388</v>
      </c>
      <c r="D26" s="294" t="s">
        <v>389</v>
      </c>
      <c r="E26" s="844"/>
      <c r="F26" s="160"/>
    </row>
    <row r="27" spans="1:6">
      <c r="A27" s="126"/>
      <c r="B27" s="197"/>
      <c r="C27" s="218"/>
      <c r="D27" s="294" t="s">
        <v>390</v>
      </c>
      <c r="E27" s="844"/>
      <c r="F27" s="160"/>
    </row>
    <row r="28" spans="1:6">
      <c r="A28" s="126"/>
      <c r="B28" s="197"/>
      <c r="C28" s="218"/>
      <c r="D28" s="294" t="s">
        <v>391</v>
      </c>
      <c r="E28" s="839"/>
      <c r="F28" s="160"/>
    </row>
    <row r="29" spans="1:6">
      <c r="A29" s="126"/>
      <c r="B29" s="197"/>
      <c r="C29" s="218"/>
      <c r="D29" s="294" t="s">
        <v>392</v>
      </c>
      <c r="E29" s="839"/>
      <c r="F29" s="160"/>
    </row>
    <row r="30" spans="1:6">
      <c r="A30" s="126"/>
      <c r="B30" s="197"/>
      <c r="C30" s="218"/>
      <c r="D30" s="59"/>
      <c r="E30" s="841"/>
      <c r="F30" s="160"/>
    </row>
    <row r="31" spans="1:6">
      <c r="A31" s="126"/>
      <c r="B31" s="197"/>
      <c r="C31" s="218" t="s">
        <v>393</v>
      </c>
      <c r="D31" s="294" t="s">
        <v>389</v>
      </c>
      <c r="E31" s="844"/>
      <c r="F31" s="160"/>
    </row>
    <row r="32" spans="1:6">
      <c r="A32" s="126"/>
      <c r="B32" s="197"/>
      <c r="C32" s="218"/>
      <c r="D32" s="294" t="s">
        <v>390</v>
      </c>
      <c r="E32" s="842"/>
      <c r="F32" s="160"/>
    </row>
    <row r="33" spans="1:9">
      <c r="A33" s="126"/>
      <c r="B33" s="197"/>
      <c r="C33" s="218"/>
      <c r="D33" s="294" t="s">
        <v>391</v>
      </c>
      <c r="E33" s="845"/>
      <c r="F33" s="160"/>
    </row>
    <row r="34" spans="1:9">
      <c r="A34" s="126"/>
      <c r="B34" s="197"/>
      <c r="C34" s="218"/>
      <c r="D34" s="294" t="s">
        <v>392</v>
      </c>
      <c r="E34" s="845"/>
      <c r="F34" s="160"/>
    </row>
    <row r="35" spans="1:9">
      <c r="A35" s="126"/>
      <c r="B35" s="197"/>
      <c r="C35" s="218"/>
      <c r="D35" s="59"/>
      <c r="E35" s="841"/>
      <c r="F35" s="160"/>
    </row>
    <row r="36" spans="1:9">
      <c r="A36" s="126"/>
      <c r="B36" s="197"/>
      <c r="C36" s="218" t="s">
        <v>394</v>
      </c>
      <c r="D36" s="294" t="s">
        <v>389</v>
      </c>
      <c r="E36" s="844"/>
      <c r="F36" s="160"/>
    </row>
    <row r="37" spans="1:9">
      <c r="A37" s="126"/>
      <c r="B37" s="197"/>
      <c r="C37" s="59"/>
      <c r="D37" s="294" t="s">
        <v>390</v>
      </c>
      <c r="E37" s="842"/>
      <c r="F37" s="160"/>
    </row>
    <row r="38" spans="1:9">
      <c r="A38" s="126"/>
      <c r="B38" s="197"/>
      <c r="C38" s="59"/>
      <c r="D38" s="294" t="s">
        <v>391</v>
      </c>
      <c r="E38" s="845"/>
      <c r="F38" s="160"/>
    </row>
    <row r="39" spans="1:9">
      <c r="A39" s="126"/>
      <c r="B39" s="197"/>
      <c r="C39" s="59"/>
      <c r="D39" s="294" t="s">
        <v>392</v>
      </c>
      <c r="E39" s="845"/>
      <c r="F39" s="160"/>
    </row>
    <row r="40" spans="1:9">
      <c r="A40" s="126"/>
      <c r="B40" s="197"/>
      <c r="C40" s="59"/>
      <c r="D40" s="59"/>
      <c r="E40" s="841"/>
      <c r="F40" s="160"/>
    </row>
    <row r="41" spans="1:9">
      <c r="A41" s="126"/>
      <c r="B41" s="197" t="s">
        <v>298</v>
      </c>
      <c r="C41" s="294" t="s">
        <v>395</v>
      </c>
      <c r="D41" s="294"/>
      <c r="E41" s="844"/>
      <c r="F41" s="160"/>
    </row>
    <row r="42" spans="1:9">
      <c r="A42" s="126"/>
      <c r="B42" s="197"/>
      <c r="C42" s="160"/>
      <c r="D42" s="294" t="s">
        <v>520</v>
      </c>
      <c r="E42" s="845"/>
      <c r="F42" s="160"/>
      <c r="I42" s="10"/>
    </row>
    <row r="43" spans="1:9">
      <c r="A43" s="126"/>
      <c r="B43" s="197"/>
      <c r="C43" s="280"/>
      <c r="D43" s="280" t="s">
        <v>396</v>
      </c>
      <c r="E43" s="839"/>
      <c r="F43" s="160"/>
    </row>
    <row r="44" spans="1:9">
      <c r="A44" s="126"/>
      <c r="B44" s="197"/>
      <c r="C44" s="280"/>
      <c r="D44" s="759" t="s">
        <v>919</v>
      </c>
      <c r="E44" s="846"/>
      <c r="F44" s="160"/>
    </row>
    <row r="45" spans="1:9">
      <c r="A45" s="126"/>
      <c r="B45" s="197"/>
      <c r="C45" s="59"/>
      <c r="D45" s="59"/>
      <c r="E45" s="841"/>
      <c r="F45" s="160"/>
    </row>
    <row r="46" spans="1:9">
      <c r="A46" s="126"/>
      <c r="B46" s="197" t="s">
        <v>299</v>
      </c>
      <c r="C46" s="294" t="s">
        <v>397</v>
      </c>
      <c r="D46" s="294"/>
      <c r="E46" s="839"/>
      <c r="F46" s="160"/>
    </row>
    <row r="47" spans="1:9">
      <c r="A47" s="126"/>
      <c r="B47" s="197"/>
      <c r="C47" s="294"/>
      <c r="D47" s="294"/>
      <c r="E47" s="847"/>
      <c r="F47" s="160"/>
    </row>
    <row r="48" spans="1:9">
      <c r="A48" s="126"/>
      <c r="B48" s="197" t="s">
        <v>329</v>
      </c>
      <c r="C48" s="294" t="s">
        <v>398</v>
      </c>
      <c r="D48" s="294"/>
      <c r="E48" s="839"/>
      <c r="F48" s="160"/>
    </row>
    <row r="49" spans="1:7">
      <c r="A49" s="126"/>
      <c r="B49" s="197"/>
      <c r="C49" s="294"/>
      <c r="D49" s="294"/>
      <c r="E49" s="847"/>
      <c r="F49" s="160"/>
    </row>
    <row r="50" spans="1:7">
      <c r="A50" s="126"/>
      <c r="B50" s="197" t="s">
        <v>399</v>
      </c>
      <c r="C50" s="294" t="s">
        <v>400</v>
      </c>
      <c r="D50" s="294"/>
      <c r="E50" s="839"/>
      <c r="F50" s="160"/>
    </row>
    <row r="51" spans="1:7">
      <c r="A51" s="126"/>
      <c r="B51" s="197"/>
      <c r="C51" s="294"/>
      <c r="D51" s="294"/>
      <c r="E51" s="847"/>
      <c r="F51" s="160"/>
    </row>
    <row r="52" spans="1:7">
      <c r="A52" s="126"/>
      <c r="B52" s="197" t="s">
        <v>401</v>
      </c>
      <c r="C52" s="294" t="s">
        <v>402</v>
      </c>
      <c r="D52" s="294"/>
      <c r="E52" s="839"/>
      <c r="F52" s="160"/>
    </row>
    <row r="53" spans="1:7">
      <c r="A53" s="126"/>
      <c r="B53" s="197"/>
      <c r="C53" s="294"/>
      <c r="D53" s="294"/>
      <c r="E53" s="847"/>
      <c r="F53" s="160"/>
    </row>
    <row r="54" spans="1:7">
      <c r="A54" s="126"/>
      <c r="B54" s="760" t="s">
        <v>403</v>
      </c>
      <c r="C54" s="761" t="s">
        <v>920</v>
      </c>
      <c r="D54" s="294"/>
      <c r="E54" s="839"/>
      <c r="F54" s="160"/>
    </row>
    <row r="55" spans="1:7">
      <c r="A55" s="126"/>
      <c r="B55" s="197"/>
      <c r="C55" s="294"/>
      <c r="D55" s="294"/>
      <c r="E55" s="847"/>
      <c r="F55" s="160"/>
    </row>
    <row r="56" spans="1:7" ht="13.5" thickBot="1">
      <c r="A56" s="126"/>
      <c r="B56" s="762" t="s">
        <v>921</v>
      </c>
      <c r="C56" s="441" t="s">
        <v>404</v>
      </c>
      <c r="D56" s="441"/>
      <c r="E56" s="848"/>
      <c r="F56" s="160"/>
    </row>
    <row r="57" spans="1:7" ht="14.25" thickTop="1" thickBot="1">
      <c r="A57" s="126"/>
      <c r="B57" s="763"/>
      <c r="C57" s="764"/>
      <c r="D57" s="764" t="s">
        <v>405</v>
      </c>
      <c r="E57" s="360"/>
      <c r="F57" s="160"/>
    </row>
    <row r="58" spans="1:7" ht="13.5" thickBot="1">
      <c r="A58" s="441"/>
      <c r="B58" s="441"/>
      <c r="C58" s="441"/>
      <c r="D58" s="441"/>
      <c r="E58" s="765"/>
      <c r="F58" s="245"/>
      <c r="G58" s="10"/>
    </row>
    <row r="59" spans="1:7" ht="13.5" thickTop="1">
      <c r="A59" s="160"/>
      <c r="B59" s="160"/>
      <c r="C59" s="160"/>
      <c r="D59" s="160"/>
      <c r="E59" s="730" t="s">
        <v>19</v>
      </c>
      <c r="F59" s="160"/>
      <c r="G59" s="10"/>
    </row>
  </sheetData>
  <sheetProtection algorithmName="SHA-512" hashValue="5nMO97F9FgjRAtXkDciDEih9kGY7P3ql/K5jkMgKoeXuA5WYAmVzzsPbwBBigQgyaDDRimyrvhhw6RYfnJsekA==" saltValue="soSsL/VHv27qHEE8nrmMiQ==" spinCount="100000" sheet="1" objects="1" scenarios="1" selectLockedCells="1"/>
  <phoneticPr fontId="14" type="noConversion"/>
  <printOptions horizontalCentered="1" verticalCentered="1"/>
  <pageMargins left="0.25" right="0.25" top="0.5" bottom="0.25" header="0.5" footer="0.25"/>
  <pageSetup orientation="portrait" r:id="rId1"/>
  <headerFooter alignWithMargins="0"/>
  <extLst>
    <ext xmlns:mx="http://schemas.microsoft.com/office/mac/excel/2008/main" uri="{64002731-A6B0-56B0-2670-7721B7C09600}">
      <mx:PLV Mode="1"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M56"/>
  <sheetViews>
    <sheetView view="pageLayout" topLeftCell="A40" workbookViewId="0">
      <selection activeCell="B28" sqref="B28:H28"/>
    </sheetView>
  </sheetViews>
  <sheetFormatPr defaultColWidth="9.140625" defaultRowHeight="12.75"/>
  <cols>
    <col min="1" max="2" width="3.7109375" style="15" customWidth="1"/>
    <col min="3" max="3" width="5.85546875" style="15" customWidth="1"/>
    <col min="4" max="4" width="33.28515625" style="15" customWidth="1"/>
    <col min="5" max="5" width="3.7109375" style="15" customWidth="1"/>
    <col min="6" max="6" width="6.28515625" style="15" customWidth="1"/>
    <col min="7" max="7" width="31.85546875" style="15" customWidth="1"/>
    <col min="8" max="8" width="12.7109375" style="15" customWidth="1"/>
    <col min="9" max="16384" width="9.140625" style="15"/>
  </cols>
  <sheetData>
    <row r="1" spans="1:13" ht="7.5" customHeight="1" thickBot="1">
      <c r="A1" s="245"/>
      <c r="B1" s="245"/>
      <c r="C1" s="245"/>
      <c r="D1" s="245"/>
      <c r="E1" s="245"/>
      <c r="F1" s="245"/>
      <c r="G1" s="245"/>
      <c r="H1" s="245"/>
      <c r="I1" s="10"/>
      <c r="J1" s="10"/>
      <c r="K1" s="10"/>
      <c r="L1" s="10"/>
      <c r="M1" s="10"/>
    </row>
    <row r="2" spans="1:13" ht="14.25" thickTop="1" thickBot="1">
      <c r="A2" s="438" t="s">
        <v>922</v>
      </c>
      <c r="B2" s="695"/>
      <c r="C2" s="695"/>
      <c r="D2" s="695"/>
      <c r="E2" s="695"/>
      <c r="F2" s="695"/>
      <c r="G2" s="695"/>
      <c r="H2" s="695"/>
      <c r="I2" s="42"/>
      <c r="J2" s="42"/>
      <c r="K2" s="42"/>
      <c r="L2" s="42"/>
      <c r="M2" s="42"/>
    </row>
    <row r="3" spans="1:13" ht="15.95" customHeight="1">
      <c r="A3" s="766">
        <v>38</v>
      </c>
      <c r="B3" s="464" t="s">
        <v>1027</v>
      </c>
      <c r="C3" s="464"/>
      <c r="D3" s="767"/>
      <c r="E3" s="160"/>
      <c r="F3" s="59"/>
      <c r="G3" s="160"/>
      <c r="H3" s="160"/>
      <c r="I3" s="42"/>
      <c r="J3" s="42"/>
      <c r="K3" s="42"/>
      <c r="L3" s="42"/>
      <c r="M3" s="42"/>
    </row>
    <row r="4" spans="1:13">
      <c r="A4" s="169"/>
      <c r="B4" s="1331" t="s">
        <v>1028</v>
      </c>
      <c r="C4" s="1332"/>
      <c r="D4" s="1332"/>
      <c r="E4" s="1332"/>
      <c r="F4" s="1332"/>
      <c r="G4" s="1332"/>
      <c r="H4" s="1332"/>
    </row>
    <row r="5" spans="1:13" ht="27" customHeight="1">
      <c r="A5" s="169"/>
      <c r="B5" s="1332"/>
      <c r="C5" s="1332"/>
      <c r="D5" s="1332"/>
      <c r="E5" s="1332"/>
      <c r="F5" s="1332"/>
      <c r="G5" s="1332"/>
      <c r="H5" s="1332"/>
    </row>
    <row r="6" spans="1:13" ht="6.95" customHeight="1">
      <c r="A6" s="169"/>
      <c r="B6" s="768"/>
      <c r="C6" s="768"/>
      <c r="D6" s="768"/>
      <c r="E6" s="768"/>
      <c r="F6" s="768"/>
      <c r="G6" s="768"/>
      <c r="H6" s="768"/>
    </row>
    <row r="7" spans="1:13" ht="15" customHeight="1">
      <c r="A7" s="169"/>
      <c r="B7" s="232" t="s">
        <v>406</v>
      </c>
      <c r="C7" s="232"/>
      <c r="D7" s="126"/>
      <c r="E7" s="126"/>
      <c r="F7" s="126"/>
      <c r="G7" s="160"/>
      <c r="H7" s="160"/>
    </row>
    <row r="8" spans="1:13">
      <c r="A8" s="169"/>
      <c r="B8" s="126"/>
      <c r="C8" s="126"/>
      <c r="D8" s="126"/>
      <c r="E8" s="126"/>
      <c r="F8" s="126"/>
      <c r="G8" s="160"/>
      <c r="H8" s="160"/>
    </row>
    <row r="9" spans="1:13">
      <c r="A9" s="169"/>
      <c r="B9" s="157" t="s">
        <v>528</v>
      </c>
      <c r="C9" s="126"/>
      <c r="D9" s="126"/>
      <c r="E9" s="126"/>
      <c r="F9" s="126"/>
      <c r="G9" s="160"/>
      <c r="H9" s="160"/>
    </row>
    <row r="10" spans="1:13" ht="16.5">
      <c r="A10" s="169"/>
      <c r="B10" s="157" t="s">
        <v>529</v>
      </c>
      <c r="C10" s="126"/>
      <c r="D10" s="126"/>
      <c r="E10" s="126"/>
      <c r="F10" s="126"/>
      <c r="G10" s="160"/>
      <c r="H10" s="160"/>
      <c r="I10" s="222"/>
    </row>
    <row r="11" spans="1:13">
      <c r="A11" s="169"/>
      <c r="B11" s="157" t="s">
        <v>531</v>
      </c>
      <c r="C11" s="126"/>
      <c r="D11" s="160"/>
      <c r="E11" s="160"/>
      <c r="F11" s="160"/>
      <c r="G11" s="160"/>
      <c r="H11" s="160"/>
    </row>
    <row r="12" spans="1:13">
      <c r="A12" s="169"/>
      <c r="B12" s="126" t="s">
        <v>530</v>
      </c>
      <c r="C12" s="126"/>
      <c r="D12" s="126"/>
      <c r="E12" s="126"/>
      <c r="F12" s="126"/>
      <c r="G12" s="160"/>
      <c r="H12" s="160"/>
    </row>
    <row r="13" spans="1:13" ht="13.5" thickBot="1">
      <c r="A13" s="169"/>
      <c r="B13" s="126"/>
      <c r="C13" s="126"/>
      <c r="D13" s="126"/>
      <c r="E13" s="126"/>
      <c r="F13" s="126"/>
      <c r="G13" s="160"/>
      <c r="H13" s="160"/>
    </row>
    <row r="14" spans="1:13" ht="13.5" thickBot="1">
      <c r="A14" s="169"/>
      <c r="B14" s="231"/>
      <c r="C14" s="157" t="s">
        <v>1018</v>
      </c>
      <c r="D14" s="126"/>
      <c r="E14" s="231"/>
      <c r="F14" s="126" t="s">
        <v>407</v>
      </c>
      <c r="G14" s="160"/>
      <c r="H14" s="160"/>
    </row>
    <row r="15" spans="1:13" ht="13.5" thickBot="1">
      <c r="A15" s="169"/>
      <c r="B15" s="126"/>
      <c r="C15" s="126"/>
      <c r="D15" s="126"/>
      <c r="E15" s="126"/>
      <c r="F15" s="126" t="s">
        <v>100</v>
      </c>
      <c r="G15" s="160"/>
      <c r="H15" s="160"/>
    </row>
    <row r="16" spans="1:13" ht="13.5" thickBot="1">
      <c r="A16" s="169"/>
      <c r="B16" s="231"/>
      <c r="C16" s="157" t="s">
        <v>1020</v>
      </c>
      <c r="D16" s="126"/>
      <c r="E16" s="160"/>
      <c r="F16" s="160"/>
      <c r="G16" s="160"/>
      <c r="H16" s="160"/>
    </row>
    <row r="17" spans="1:8" ht="13.5" thickBot="1">
      <c r="A17" s="169"/>
      <c r="B17" s="126"/>
      <c r="C17" s="126"/>
      <c r="D17" s="126"/>
      <c r="E17" s="160"/>
      <c r="F17" s="160"/>
      <c r="G17" s="160"/>
      <c r="H17" s="160"/>
    </row>
    <row r="18" spans="1:8" ht="13.5" thickBot="1">
      <c r="A18" s="169"/>
      <c r="B18" s="231"/>
      <c r="C18" s="157" t="s">
        <v>1019</v>
      </c>
      <c r="D18" s="126"/>
      <c r="E18" s="231"/>
      <c r="F18" s="126" t="s">
        <v>408</v>
      </c>
      <c r="G18" s="792"/>
      <c r="H18" s="165"/>
    </row>
    <row r="19" spans="1:8" ht="16.5" customHeight="1">
      <c r="A19" s="169"/>
      <c r="B19" s="126"/>
      <c r="C19" s="126"/>
      <c r="D19" s="126"/>
      <c r="E19" s="126"/>
      <c r="F19" s="126"/>
      <c r="G19" s="160"/>
      <c r="H19" s="160"/>
    </row>
    <row r="20" spans="1:8" ht="16.5" customHeight="1">
      <c r="A20" s="169"/>
      <c r="B20" s="126" t="s">
        <v>409</v>
      </c>
      <c r="C20" s="126"/>
      <c r="D20" s="126"/>
      <c r="E20" s="126"/>
      <c r="F20" s="126"/>
      <c r="G20" s="160"/>
      <c r="H20" s="160"/>
    </row>
    <row r="21" spans="1:8" ht="16.5" customHeight="1">
      <c r="A21" s="169"/>
      <c r="B21" s="968"/>
      <c r="C21" s="1046"/>
      <c r="D21" s="1046"/>
      <c r="E21" s="1046"/>
      <c r="F21" s="1046"/>
      <c r="G21" s="1046"/>
      <c r="H21" s="1046"/>
    </row>
    <row r="22" spans="1:8" ht="16.5" customHeight="1">
      <c r="A22" s="169"/>
      <c r="B22" s="1060"/>
      <c r="C22" s="1078"/>
      <c r="D22" s="1078"/>
      <c r="E22" s="1078"/>
      <c r="F22" s="1078"/>
      <c r="G22" s="1078"/>
      <c r="H22" s="1078"/>
    </row>
    <row r="23" spans="1:8" ht="14.1" customHeight="1">
      <c r="A23" s="169"/>
      <c r="B23" s="1078"/>
      <c r="C23" s="1078"/>
      <c r="D23" s="1078"/>
      <c r="E23" s="1078"/>
      <c r="F23" s="1078"/>
      <c r="G23" s="1078"/>
      <c r="H23" s="1078"/>
    </row>
    <row r="24" spans="1:8" ht="14.1" customHeight="1">
      <c r="A24" s="169"/>
      <c r="B24" s="1078"/>
      <c r="C24" s="1078"/>
      <c r="D24" s="1078"/>
      <c r="E24" s="1078"/>
      <c r="F24" s="1078"/>
      <c r="G24" s="1078"/>
      <c r="H24" s="1078"/>
    </row>
    <row r="25" spans="1:8" ht="14.1" customHeight="1">
      <c r="A25" s="169"/>
      <c r="B25" s="1078"/>
      <c r="C25" s="1078"/>
      <c r="D25" s="1078"/>
      <c r="E25" s="1078"/>
      <c r="F25" s="1078"/>
      <c r="G25" s="1078"/>
      <c r="H25" s="1078"/>
    </row>
    <row r="26" spans="1:8" ht="6.95" customHeight="1">
      <c r="A26" s="169"/>
      <c r="B26" s="126"/>
      <c r="C26" s="126"/>
      <c r="D26" s="126"/>
      <c r="E26" s="126"/>
      <c r="F26" s="126"/>
      <c r="G26" s="160"/>
      <c r="H26" s="160"/>
    </row>
    <row r="27" spans="1:8" ht="16.5" customHeight="1">
      <c r="A27" s="169"/>
      <c r="B27" s="126" t="s">
        <v>410</v>
      </c>
      <c r="C27" s="126"/>
      <c r="D27" s="126"/>
      <c r="E27" s="126"/>
      <c r="F27" s="126"/>
      <c r="G27" s="160"/>
      <c r="H27" s="160"/>
    </row>
    <row r="28" spans="1:8" ht="14.1" customHeight="1">
      <c r="A28" s="169"/>
      <c r="B28" s="1046"/>
      <c r="C28" s="1046"/>
      <c r="D28" s="1046"/>
      <c r="E28" s="1046"/>
      <c r="F28" s="1046"/>
      <c r="G28" s="1046"/>
      <c r="H28" s="1046"/>
    </row>
    <row r="29" spans="1:8" ht="14.1" customHeight="1">
      <c r="A29" s="169"/>
      <c r="B29" s="1060"/>
      <c r="C29" s="1078"/>
      <c r="D29" s="1078"/>
      <c r="E29" s="1078"/>
      <c r="F29" s="1078"/>
      <c r="G29" s="1078"/>
      <c r="H29" s="1078"/>
    </row>
    <row r="30" spans="1:8" ht="14.1" customHeight="1">
      <c r="A30" s="169"/>
      <c r="B30" s="1078"/>
      <c r="C30" s="1078"/>
      <c r="D30" s="1078"/>
      <c r="E30" s="1078"/>
      <c r="F30" s="1078"/>
      <c r="G30" s="1078"/>
      <c r="H30" s="1078"/>
    </row>
    <row r="31" spans="1:8" ht="14.1" customHeight="1">
      <c r="A31" s="169"/>
      <c r="B31" s="1078"/>
      <c r="C31" s="1078"/>
      <c r="D31" s="1078"/>
      <c r="E31" s="1078"/>
      <c r="F31" s="1078"/>
      <c r="G31" s="1078"/>
      <c r="H31" s="1078"/>
    </row>
    <row r="32" spans="1:8" ht="14.1" customHeight="1">
      <c r="A32" s="169"/>
      <c r="B32" s="1078"/>
      <c r="C32" s="1078"/>
      <c r="D32" s="1078"/>
      <c r="E32" s="1078"/>
      <c r="F32" s="1078"/>
      <c r="G32" s="1078"/>
      <c r="H32" s="1078"/>
    </row>
    <row r="33" spans="1:8" ht="5.0999999999999996" customHeight="1">
      <c r="A33" s="169"/>
      <c r="B33" s="160"/>
      <c r="C33" s="160"/>
      <c r="D33" s="160"/>
      <c r="E33" s="160"/>
      <c r="F33" s="160"/>
      <c r="G33" s="160"/>
      <c r="H33" s="160"/>
    </row>
    <row r="34" spans="1:8" ht="16.5" customHeight="1">
      <c r="A34" s="169"/>
      <c r="B34" s="126" t="s">
        <v>411</v>
      </c>
      <c r="C34" s="126"/>
      <c r="D34" s="126"/>
      <c r="E34" s="160"/>
      <c r="F34" s="160"/>
      <c r="G34" s="160"/>
      <c r="H34" s="160"/>
    </row>
    <row r="35" spans="1:8" ht="14.1" customHeight="1">
      <c r="A35" s="160"/>
      <c r="B35" s="968"/>
      <c r="C35" s="1046"/>
      <c r="D35" s="1046"/>
      <c r="E35" s="1046"/>
      <c r="F35" s="1046"/>
      <c r="G35" s="1046"/>
      <c r="H35" s="1046"/>
    </row>
    <row r="36" spans="1:8" ht="14.1" customHeight="1">
      <c r="A36" s="169"/>
      <c r="B36" s="1078"/>
      <c r="C36" s="1078"/>
      <c r="D36" s="1078"/>
      <c r="E36" s="1078"/>
      <c r="F36" s="1078"/>
      <c r="G36" s="1078"/>
      <c r="H36" s="1078"/>
    </row>
    <row r="37" spans="1:8" ht="14.1" customHeight="1">
      <c r="A37" s="169"/>
      <c r="B37" s="1078"/>
      <c r="C37" s="1078"/>
      <c r="D37" s="1078"/>
      <c r="E37" s="1078"/>
      <c r="F37" s="1078"/>
      <c r="G37" s="1078"/>
      <c r="H37" s="1078"/>
    </row>
    <row r="38" spans="1:8" ht="14.1" customHeight="1">
      <c r="A38" s="160"/>
      <c r="B38" s="1078"/>
      <c r="C38" s="1078"/>
      <c r="D38" s="1078"/>
      <c r="E38" s="1078"/>
      <c r="F38" s="1078"/>
      <c r="G38" s="1078"/>
      <c r="H38" s="1078"/>
    </row>
    <row r="39" spans="1:8" ht="6.95" customHeight="1" thickBot="1">
      <c r="A39" s="160"/>
      <c r="B39" s="294"/>
      <c r="C39" s="294"/>
      <c r="D39" s="294"/>
      <c r="E39" s="294"/>
      <c r="F39" s="294"/>
      <c r="G39" s="294"/>
      <c r="H39" s="294"/>
    </row>
    <row r="40" spans="1:8" ht="5.0999999999999996" customHeight="1" thickTop="1">
      <c r="A40" s="511"/>
      <c r="B40" s="511"/>
      <c r="C40" s="511"/>
      <c r="D40" s="511"/>
      <c r="E40" s="511"/>
      <c r="F40" s="511"/>
      <c r="G40" s="511"/>
      <c r="H40" s="511"/>
    </row>
    <row r="41" spans="1:8">
      <c r="A41" s="516">
        <v>39</v>
      </c>
      <c r="B41" s="464" t="s">
        <v>543</v>
      </c>
      <c r="C41" s="59"/>
      <c r="D41" s="59"/>
      <c r="E41" s="59" t="s">
        <v>546</v>
      </c>
      <c r="F41" s="160"/>
      <c r="G41" s="160"/>
      <c r="H41" s="160"/>
    </row>
    <row r="42" spans="1:8">
      <c r="A42" s="169"/>
      <c r="B42" s="232"/>
      <c r="C42" s="126"/>
      <c r="D42" s="126"/>
      <c r="E42" s="59" t="s">
        <v>544</v>
      </c>
      <c r="F42" s="160"/>
      <c r="G42" s="160"/>
      <c r="H42" s="160"/>
    </row>
    <row r="43" spans="1:8">
      <c r="A43" s="169"/>
      <c r="B43" s="126"/>
      <c r="C43" s="126"/>
      <c r="D43" s="126"/>
      <c r="E43" s="126" t="s">
        <v>547</v>
      </c>
      <c r="F43" s="160"/>
      <c r="G43" s="160"/>
      <c r="H43" s="160"/>
    </row>
    <row r="44" spans="1:8" ht="3" customHeight="1" thickBot="1">
      <c r="A44" s="169"/>
      <c r="B44" s="126"/>
      <c r="C44" s="126"/>
      <c r="D44" s="126"/>
      <c r="E44" s="126"/>
      <c r="F44" s="160"/>
      <c r="G44" s="160"/>
      <c r="H44" s="160"/>
    </row>
    <row r="45" spans="1:8" ht="13.5" thickBot="1">
      <c r="A45" s="169"/>
      <c r="B45" s="231"/>
      <c r="C45" s="126" t="s">
        <v>145</v>
      </c>
      <c r="D45" s="160"/>
      <c r="E45" s="231"/>
      <c r="F45" s="126" t="s">
        <v>146</v>
      </c>
      <c r="G45" s="160"/>
      <c r="H45" s="160"/>
    </row>
    <row r="46" spans="1:8" ht="5.0999999999999996" customHeight="1">
      <c r="A46" s="169"/>
      <c r="B46" s="126"/>
      <c r="C46" s="126"/>
      <c r="D46" s="126"/>
      <c r="E46" s="126"/>
      <c r="F46" s="126"/>
      <c r="G46" s="160"/>
      <c r="H46" s="160"/>
    </row>
    <row r="47" spans="1:8" ht="12" customHeight="1">
      <c r="A47" s="160"/>
      <c r="B47" s="160"/>
      <c r="C47" s="126" t="s">
        <v>412</v>
      </c>
      <c r="D47" s="126" t="s">
        <v>545</v>
      </c>
      <c r="E47" s="126"/>
      <c r="F47" s="126"/>
      <c r="G47" s="160"/>
      <c r="H47" s="160"/>
    </row>
    <row r="48" spans="1:8">
      <c r="A48" s="160"/>
      <c r="B48" s="126"/>
      <c r="C48" s="126"/>
      <c r="D48" s="157" t="s">
        <v>1007</v>
      </c>
      <c r="E48" s="126"/>
      <c r="F48" s="126"/>
      <c r="G48" s="160"/>
      <c r="H48" s="160"/>
    </row>
    <row r="49" spans="1:8">
      <c r="A49" s="160"/>
      <c r="B49" s="126"/>
      <c r="C49" s="126"/>
      <c r="D49" s="126"/>
      <c r="E49" s="126"/>
      <c r="F49" s="126"/>
      <c r="G49" s="160"/>
      <c r="H49" s="160"/>
    </row>
    <row r="50" spans="1:8">
      <c r="A50" s="160"/>
      <c r="B50" s="126"/>
      <c r="C50" s="126"/>
      <c r="D50" s="157" t="s">
        <v>665</v>
      </c>
      <c r="E50" s="126"/>
      <c r="F50" s="126"/>
      <c r="G50" s="160"/>
      <c r="H50" s="160"/>
    </row>
    <row r="51" spans="1:8">
      <c r="A51" s="160"/>
      <c r="B51" s="126"/>
      <c r="C51" s="126"/>
      <c r="D51" s="157" t="s">
        <v>666</v>
      </c>
      <c r="E51" s="126"/>
      <c r="F51" s="126"/>
      <c r="G51" s="160"/>
      <c r="H51" s="160"/>
    </row>
    <row r="52" spans="1:8" ht="5.0999999999999996" customHeight="1">
      <c r="A52" s="160"/>
      <c r="B52" s="126"/>
      <c r="C52" s="126"/>
      <c r="D52" s="126"/>
      <c r="E52" s="126"/>
      <c r="F52" s="126"/>
      <c r="G52" s="160"/>
      <c r="H52" s="160"/>
    </row>
    <row r="53" spans="1:8">
      <c r="A53" s="160"/>
      <c r="B53" s="161" t="s">
        <v>527</v>
      </c>
      <c r="C53" s="126" t="s">
        <v>525</v>
      </c>
      <c r="D53" s="126"/>
      <c r="E53" s="126"/>
      <c r="F53" s="126"/>
      <c r="G53" s="160"/>
      <c r="H53" s="160"/>
    </row>
    <row r="54" spans="1:8">
      <c r="A54" s="160"/>
      <c r="B54" s="126"/>
      <c r="C54" s="126" t="s">
        <v>526</v>
      </c>
      <c r="D54" s="126"/>
      <c r="E54" s="126"/>
      <c r="F54" s="126"/>
      <c r="G54" s="160"/>
      <c r="H54" s="160"/>
    </row>
    <row r="55" spans="1:8" ht="13.5" thickBot="1">
      <c r="A55" s="245"/>
      <c r="B55" s="245"/>
      <c r="C55" s="245"/>
      <c r="D55" s="245"/>
      <c r="E55" s="245"/>
      <c r="F55" s="245"/>
      <c r="G55" s="245"/>
      <c r="H55" s="245"/>
    </row>
    <row r="56" spans="1:8" ht="13.5" thickTop="1">
      <c r="A56" s="160"/>
      <c r="B56" s="160"/>
      <c r="C56" s="160"/>
      <c r="D56" s="160"/>
      <c r="E56" s="160"/>
      <c r="F56" s="160"/>
      <c r="G56" s="160"/>
      <c r="H56" s="483" t="s">
        <v>20</v>
      </c>
    </row>
  </sheetData>
  <sheetProtection algorithmName="SHA-512" hashValue="h2m/pS5CSF8Gvg9lB4RhV9tt7vjD4+/br9fbyji0gUPN3V/jHsa8bVDqR/sSuS96gDQd6doKgfLM+w43BFqIYw==" saltValue="DaMj+7Ir6ZRz0sYXSsLPrA==" spinCount="100000" sheet="1" objects="1" scenarios="1" selectLockedCells="1"/>
  <mergeCells count="15">
    <mergeCell ref="B4:H5"/>
    <mergeCell ref="B35:H35"/>
    <mergeCell ref="B36:H36"/>
    <mergeCell ref="B37:H37"/>
    <mergeCell ref="B38:H38"/>
    <mergeCell ref="B21:H21"/>
    <mergeCell ref="B22:H22"/>
    <mergeCell ref="B23:H23"/>
    <mergeCell ref="B24:H24"/>
    <mergeCell ref="B25:H25"/>
    <mergeCell ref="B28:H28"/>
    <mergeCell ref="B29:H29"/>
    <mergeCell ref="B30:H30"/>
    <mergeCell ref="B31:H31"/>
    <mergeCell ref="B32:H32"/>
  </mergeCells>
  <phoneticPr fontId="14" type="noConversion"/>
  <printOptions horizontalCentered="1" verticalCentered="1"/>
  <pageMargins left="0.25" right="0.25" top="0.5" bottom="0.25" header="0.5" footer="0.25"/>
  <pageSetup orientation="portrait" r:id="rId1"/>
  <headerFooter alignWithMargins="0"/>
  <extLst>
    <ext xmlns:mx="http://schemas.microsoft.com/office/mac/excel/2008/main" uri="{64002731-A6B0-56B0-2670-7721B7C09600}">
      <mx:PLV Mode="1"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A1:G46"/>
  <sheetViews>
    <sheetView view="pageLayout" topLeftCell="A4" workbookViewId="0">
      <selection activeCell="B16" sqref="B16"/>
    </sheetView>
  </sheetViews>
  <sheetFormatPr defaultColWidth="9.140625" defaultRowHeight="12.75"/>
  <cols>
    <col min="1" max="1" width="4.42578125" style="15" customWidth="1"/>
    <col min="2" max="2" width="38.28515625" style="15" customWidth="1"/>
    <col min="3" max="3" width="1.140625" style="15" customWidth="1"/>
    <col min="4" max="4" width="6.140625" style="15" customWidth="1"/>
    <col min="5" max="5" width="39.28515625" style="15" customWidth="1"/>
    <col min="6" max="6" width="13.7109375" style="15" customWidth="1"/>
    <col min="7" max="16384" width="9.140625" style="15"/>
  </cols>
  <sheetData>
    <row r="1" spans="1:7" customFormat="1" ht="19.5" customHeight="1" thickTop="1">
      <c r="A1" s="1333" t="s">
        <v>1010</v>
      </c>
      <c r="B1" s="1333"/>
      <c r="C1" s="1333"/>
      <c r="D1" s="1333"/>
      <c r="E1" s="1333"/>
      <c r="F1" s="1333"/>
      <c r="G1" s="1333"/>
    </row>
    <row r="2" spans="1:7" customFormat="1">
      <c r="A2" s="154"/>
      <c r="B2" s="154"/>
      <c r="C2" s="154"/>
      <c r="D2" s="154"/>
      <c r="E2" s="154"/>
      <c r="F2" s="154"/>
      <c r="G2" s="154"/>
    </row>
    <row r="3" spans="1:7" customFormat="1" ht="81.75" customHeight="1">
      <c r="A3" s="157"/>
      <c r="B3" s="1335" t="s">
        <v>997</v>
      </c>
      <c r="C3" s="1335"/>
      <c r="D3" s="1335"/>
      <c r="E3" s="1335"/>
      <c r="F3" s="1335"/>
      <c r="G3" s="154"/>
    </row>
    <row r="4" spans="1:7" customFormat="1" ht="12.75" customHeight="1">
      <c r="A4" s="157"/>
      <c r="B4" s="769"/>
      <c r="C4" s="769"/>
      <c r="D4" s="769"/>
      <c r="E4" s="769"/>
      <c r="F4" s="770"/>
      <c r="G4" s="154"/>
    </row>
    <row r="5" spans="1:7" customFormat="1" ht="68.25" customHeight="1">
      <c r="A5" s="157"/>
      <c r="B5" s="1335" t="s">
        <v>1033</v>
      </c>
      <c r="C5" s="1335"/>
      <c r="D5" s="1335"/>
      <c r="E5" s="1335"/>
      <c r="F5" s="1335"/>
      <c r="G5" s="154"/>
    </row>
    <row r="6" spans="1:7" customFormat="1">
      <c r="A6" s="157"/>
      <c r="B6" s="769"/>
      <c r="C6" s="769"/>
      <c r="D6" s="769"/>
      <c r="E6" s="769"/>
      <c r="F6" s="770"/>
      <c r="G6" s="154"/>
    </row>
    <row r="7" spans="1:7" customFormat="1" ht="95.1" customHeight="1">
      <c r="A7" s="157"/>
      <c r="B7" s="1335" t="s">
        <v>1008</v>
      </c>
      <c r="C7" s="1335"/>
      <c r="D7" s="1335"/>
      <c r="E7" s="1335"/>
      <c r="F7" s="1335"/>
      <c r="G7" s="154"/>
    </row>
    <row r="8" spans="1:7" customFormat="1">
      <c r="A8" s="157"/>
      <c r="B8" s="769"/>
      <c r="C8" s="769"/>
      <c r="D8" s="769"/>
      <c r="E8" s="769"/>
      <c r="F8" s="770"/>
      <c r="G8" s="154"/>
    </row>
    <row r="9" spans="1:7" customFormat="1" ht="33" customHeight="1">
      <c r="A9" s="157"/>
      <c r="B9" s="1334" t="s">
        <v>924</v>
      </c>
      <c r="C9" s="1334"/>
      <c r="D9" s="1334"/>
      <c r="E9" s="1334"/>
      <c r="F9" s="1334"/>
      <c r="G9" s="154"/>
    </row>
    <row r="10" spans="1:7" customFormat="1">
      <c r="A10" s="157"/>
      <c r="B10" s="769"/>
      <c r="C10" s="769"/>
      <c r="D10" s="769"/>
      <c r="E10" s="769"/>
      <c r="F10" s="770"/>
      <c r="G10" s="154"/>
    </row>
    <row r="11" spans="1:7" customFormat="1" ht="42" customHeight="1">
      <c r="A11" s="157"/>
      <c r="B11" s="1335" t="s">
        <v>925</v>
      </c>
      <c r="C11" s="1335"/>
      <c r="D11" s="1335"/>
      <c r="E11" s="1335"/>
      <c r="F11" s="1335"/>
      <c r="G11" s="154"/>
    </row>
    <row r="12" spans="1:7" customFormat="1">
      <c r="A12" s="157"/>
      <c r="B12" s="769"/>
      <c r="C12" s="769"/>
      <c r="D12" s="769"/>
      <c r="E12" s="769"/>
      <c r="F12" s="770"/>
      <c r="G12" s="154"/>
    </row>
    <row r="13" spans="1:7" customFormat="1" ht="34.5" customHeight="1">
      <c r="A13" s="157"/>
      <c r="B13" s="1335" t="s">
        <v>1009</v>
      </c>
      <c r="C13" s="1335"/>
      <c r="D13" s="1335"/>
      <c r="E13" s="1335"/>
      <c r="F13" s="1335"/>
      <c r="G13" s="154"/>
    </row>
    <row r="14" spans="1:7" customFormat="1">
      <c r="A14" s="157"/>
      <c r="B14" s="157"/>
      <c r="C14" s="157"/>
      <c r="D14" s="157"/>
      <c r="E14" s="157"/>
      <c r="F14" s="154"/>
      <c r="G14" s="154"/>
    </row>
    <row r="15" spans="1:7" customFormat="1">
      <c r="A15" s="157"/>
      <c r="B15" s="157" t="s">
        <v>926</v>
      </c>
      <c r="C15" s="157"/>
      <c r="D15" s="157"/>
      <c r="E15" s="157"/>
      <c r="F15" s="154"/>
      <c r="G15" s="154"/>
    </row>
    <row r="16" spans="1:7" customFormat="1">
      <c r="A16" s="157"/>
      <c r="B16" s="793"/>
      <c r="C16" s="451" t="s">
        <v>445</v>
      </c>
      <c r="D16" s="484"/>
      <c r="E16" s="170" t="s">
        <v>697</v>
      </c>
      <c r="F16" s="154"/>
      <c r="G16" s="154"/>
    </row>
    <row r="17" spans="1:7" customFormat="1">
      <c r="A17" s="181"/>
      <c r="B17" s="181"/>
      <c r="C17" s="181"/>
      <c r="D17" s="181"/>
      <c r="E17" s="181"/>
      <c r="F17" s="154"/>
      <c r="G17" s="154"/>
    </row>
    <row r="18" spans="1:7" customFormat="1">
      <c r="A18" s="181"/>
      <c r="B18" s="181"/>
      <c r="C18" s="181"/>
      <c r="D18" s="181"/>
      <c r="E18" s="850"/>
      <c r="F18" s="154"/>
      <c r="G18" s="154"/>
    </row>
    <row r="19" spans="1:7" customFormat="1">
      <c r="A19" s="771"/>
      <c r="B19" s="181"/>
      <c r="C19" s="181"/>
      <c r="D19" s="181"/>
      <c r="E19" s="772" t="s">
        <v>927</v>
      </c>
      <c r="F19" s="154"/>
      <c r="G19" s="154"/>
    </row>
    <row r="20" spans="1:7" customFormat="1">
      <c r="A20" s="771"/>
      <c r="B20" s="181"/>
      <c r="C20" s="181"/>
      <c r="D20" s="181"/>
      <c r="E20" s="772"/>
      <c r="F20" s="154"/>
      <c r="G20" s="154"/>
    </row>
    <row r="21" spans="1:7" customFormat="1">
      <c r="A21" s="181"/>
      <c r="B21" s="181"/>
      <c r="C21" s="181"/>
      <c r="D21" s="181"/>
      <c r="E21" s="181"/>
      <c r="F21" s="154"/>
      <c r="G21" s="154"/>
    </row>
    <row r="22" spans="1:7" customFormat="1">
      <c r="A22" s="182"/>
      <c r="B22" s="181"/>
      <c r="C22" s="181"/>
      <c r="D22" s="161" t="s">
        <v>427</v>
      </c>
      <c r="E22" s="850"/>
      <c r="F22" s="154"/>
      <c r="G22" s="154"/>
    </row>
    <row r="23" spans="1:7" customFormat="1">
      <c r="A23" s="474"/>
      <c r="B23" s="181"/>
      <c r="C23" s="181"/>
      <c r="D23" s="181"/>
      <c r="E23" s="773" t="s">
        <v>928</v>
      </c>
      <c r="F23" s="154"/>
      <c r="G23" s="154"/>
    </row>
    <row r="24" spans="1:7" customFormat="1" ht="15.75">
      <c r="A24" s="181"/>
      <c r="B24" s="774" t="s">
        <v>929</v>
      </c>
      <c r="C24" s="774"/>
      <c r="D24" s="181"/>
      <c r="E24" s="181"/>
      <c r="F24" s="154"/>
      <c r="G24" s="154"/>
    </row>
    <row r="25" spans="1:7" customFormat="1">
      <c r="A25" s="154"/>
      <c r="B25" s="181"/>
      <c r="C25" s="181"/>
      <c r="D25" s="154"/>
      <c r="E25" s="154"/>
      <c r="F25" s="154"/>
      <c r="G25" s="154"/>
    </row>
    <row r="26" spans="1:7" customFormat="1">
      <c r="A26" s="154"/>
      <c r="B26" s="181"/>
      <c r="C26" s="181"/>
      <c r="D26" s="154"/>
      <c r="E26" s="154"/>
      <c r="F26" s="154"/>
      <c r="G26" s="154"/>
    </row>
    <row r="27" spans="1:7" customFormat="1">
      <c r="A27" s="182"/>
      <c r="B27" s="181"/>
      <c r="C27" s="181"/>
      <c r="D27" s="161" t="s">
        <v>427</v>
      </c>
      <c r="E27" s="849"/>
      <c r="F27" s="154"/>
      <c r="G27" s="154"/>
    </row>
    <row r="28" spans="1:7" customFormat="1">
      <c r="A28" s="771"/>
      <c r="B28" s="181"/>
      <c r="C28" s="181"/>
      <c r="D28" s="181"/>
      <c r="E28" s="772" t="s">
        <v>30</v>
      </c>
      <c r="F28" s="154"/>
      <c r="G28" s="154"/>
    </row>
    <row r="29" spans="1:7" customFormat="1">
      <c r="A29" s="771"/>
      <c r="B29" s="181"/>
      <c r="C29" s="181"/>
      <c r="D29" s="181"/>
      <c r="E29" s="772"/>
      <c r="F29" s="154"/>
      <c r="G29" s="154"/>
    </row>
    <row r="30" spans="1:7" customFormat="1">
      <c r="A30" s="181"/>
      <c r="B30" s="181"/>
      <c r="C30" s="181"/>
      <c r="D30" s="181"/>
      <c r="E30" s="510"/>
      <c r="F30" s="154"/>
      <c r="G30" s="154"/>
    </row>
    <row r="31" spans="1:7" customFormat="1">
      <c r="A31" s="182"/>
      <c r="B31" s="181"/>
      <c r="C31" s="181"/>
      <c r="D31" s="181"/>
      <c r="E31" s="772" t="s">
        <v>428</v>
      </c>
      <c r="F31" s="154"/>
      <c r="G31" s="154"/>
    </row>
    <row r="32" spans="1:7" customFormat="1">
      <c r="A32" s="182"/>
      <c r="B32" s="181"/>
      <c r="C32" s="181"/>
      <c r="D32" s="181"/>
      <c r="E32" s="772"/>
      <c r="F32" s="154"/>
      <c r="G32" s="154"/>
    </row>
    <row r="33" spans="1:7" customFormat="1">
      <c r="A33" s="182"/>
      <c r="B33" s="181"/>
      <c r="C33" s="181"/>
      <c r="D33" s="181"/>
      <c r="E33" s="243"/>
      <c r="F33" s="154"/>
      <c r="G33" s="154"/>
    </row>
    <row r="34" spans="1:7" customFormat="1">
      <c r="A34" s="775"/>
      <c r="B34" s="154"/>
      <c r="C34" s="154"/>
      <c r="D34" s="154"/>
      <c r="E34" s="772" t="s">
        <v>429</v>
      </c>
      <c r="F34" s="154"/>
      <c r="G34" s="154"/>
    </row>
    <row r="35" spans="1:7" customFormat="1">
      <c r="A35" s="775"/>
      <c r="B35" s="154"/>
      <c r="C35" s="154"/>
      <c r="D35" s="154"/>
      <c r="E35" s="772"/>
      <c r="F35" s="154"/>
      <c r="G35" s="154"/>
    </row>
    <row r="36" spans="1:7" customFormat="1">
      <c r="A36" s="154"/>
      <c r="B36" s="154"/>
      <c r="C36" s="154"/>
      <c r="D36" s="154"/>
      <c r="E36" s="154"/>
      <c r="F36" s="154"/>
      <c r="G36" s="154"/>
    </row>
    <row r="37" spans="1:7" customFormat="1">
      <c r="A37" s="154"/>
      <c r="B37" s="776" t="s">
        <v>469</v>
      </c>
      <c r="C37" s="776"/>
      <c r="D37" s="1336" t="s">
        <v>923</v>
      </c>
      <c r="E37" s="1337"/>
      <c r="F37" s="1337"/>
      <c r="G37" s="154"/>
    </row>
    <row r="38" spans="1:7" customFormat="1">
      <c r="A38" s="154"/>
      <c r="B38" s="770"/>
      <c r="C38" s="770"/>
      <c r="D38" s="1337"/>
      <c r="E38" s="1337"/>
      <c r="F38" s="1337"/>
      <c r="G38" s="154"/>
    </row>
    <row r="39" spans="1:7" customFormat="1">
      <c r="A39" s="160"/>
      <c r="B39" s="160"/>
      <c r="C39" s="160"/>
      <c r="D39" s="160"/>
      <c r="E39" s="160"/>
      <c r="F39" s="160"/>
      <c r="G39" s="154"/>
    </row>
    <row r="40" spans="1:7">
      <c r="A40" s="160"/>
      <c r="B40" s="160"/>
      <c r="C40" s="160"/>
      <c r="D40" s="160"/>
      <c r="E40" s="160"/>
      <c r="F40" s="160"/>
      <c r="G40" s="160"/>
    </row>
    <row r="41" spans="1:7">
      <c r="A41" s="160"/>
      <c r="B41" s="160"/>
      <c r="C41" s="160"/>
      <c r="D41" s="160"/>
      <c r="E41" s="160"/>
      <c r="F41" s="160"/>
      <c r="G41" s="160"/>
    </row>
    <row r="42" spans="1:7">
      <c r="A42" s="160"/>
      <c r="B42" s="160"/>
      <c r="C42" s="160"/>
      <c r="D42" s="160"/>
      <c r="E42" s="160"/>
      <c r="F42" s="160"/>
      <c r="G42" s="160"/>
    </row>
    <row r="43" spans="1:7">
      <c r="A43" s="160"/>
      <c r="B43" s="160"/>
      <c r="C43" s="160"/>
      <c r="D43" s="160"/>
      <c r="E43" s="160"/>
      <c r="F43" s="160"/>
      <c r="G43" s="160"/>
    </row>
    <row r="44" spans="1:7">
      <c r="A44" s="160"/>
      <c r="B44" s="160"/>
      <c r="C44" s="160"/>
      <c r="D44" s="160"/>
      <c r="E44" s="160"/>
      <c r="F44" s="160"/>
      <c r="G44" s="160"/>
    </row>
    <row r="45" spans="1:7" ht="13.5" thickBot="1">
      <c r="A45" s="152"/>
      <c r="B45" s="152"/>
      <c r="C45" s="152"/>
      <c r="D45" s="152"/>
      <c r="E45" s="152"/>
      <c r="F45" s="152"/>
      <c r="G45" s="152"/>
    </row>
    <row r="46" spans="1:7" ht="13.5" thickTop="1">
      <c r="A46" s="160"/>
      <c r="B46" s="160"/>
      <c r="C46" s="160"/>
      <c r="D46" s="160"/>
      <c r="E46" s="160"/>
      <c r="F46" s="160"/>
      <c r="G46" s="730" t="s">
        <v>21</v>
      </c>
    </row>
  </sheetData>
  <sheetProtection algorithmName="SHA-512" hashValue="EFdDZBsDfza77KjQmSTMyO79sTbFpMxG4M82MdjOnJsYjZdnWekoBpLRP0mY6PAP3mhtJKRasx1yJkS3qEjTPg==" saltValue="9l293nBhzJ27XLkUnoAAFA==" spinCount="100000" sheet="1" objects="1" scenarios="1" selectLockedCells="1"/>
  <mergeCells count="8">
    <mergeCell ref="A1:G1"/>
    <mergeCell ref="B9:F9"/>
    <mergeCell ref="B11:F11"/>
    <mergeCell ref="B13:F13"/>
    <mergeCell ref="D37:F38"/>
    <mergeCell ref="B3:F3"/>
    <mergeCell ref="B5:F5"/>
    <mergeCell ref="B7:F7"/>
  </mergeCells>
  <phoneticPr fontId="14" type="noConversion"/>
  <printOptions horizontalCentered="1" verticalCentered="1"/>
  <pageMargins left="0.25" right="0.25" top="0.5" bottom="0.25" header="0.5" footer="0.25"/>
  <pageSetup scale="86" orientation="portrait" r:id="rId1"/>
  <headerFooter alignWithMargins="0"/>
  <extLst>
    <ext xmlns:mx="http://schemas.microsoft.com/office/mac/excel/2008/main" uri="{64002731-A6B0-56B0-2670-7721B7C09600}">
      <mx:PLV Mode="1"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53"/>
  <sheetViews>
    <sheetView view="pageLayout" workbookViewId="0">
      <selection activeCell="E4" sqref="E4"/>
    </sheetView>
  </sheetViews>
  <sheetFormatPr defaultColWidth="8.85546875" defaultRowHeight="12.75"/>
  <cols>
    <col min="1" max="1" width="3" customWidth="1"/>
    <col min="2" max="2" width="3.28515625" customWidth="1"/>
    <col min="3" max="3" width="9.28515625" customWidth="1"/>
    <col min="4" max="4" width="2.7109375" customWidth="1"/>
    <col min="5" max="5" width="12.42578125" customWidth="1"/>
    <col min="6" max="6" width="1.140625" customWidth="1"/>
    <col min="7" max="7" width="27.42578125" bestFit="1" customWidth="1"/>
    <col min="8" max="8" width="13.85546875" customWidth="1"/>
    <col min="9" max="9" width="1.140625" customWidth="1"/>
    <col min="10" max="10" width="12.85546875" customWidth="1"/>
    <col min="11" max="11" width="1.140625" customWidth="1"/>
    <col min="12" max="12" width="12.5703125" customWidth="1"/>
    <col min="13" max="14" width="1.140625" customWidth="1"/>
  </cols>
  <sheetData>
    <row r="1" spans="1:14" ht="13.5" thickTop="1">
      <c r="A1" s="777"/>
      <c r="B1" s="150"/>
      <c r="C1" s="150"/>
      <c r="D1" s="150"/>
      <c r="E1" s="150"/>
      <c r="F1" s="150"/>
      <c r="G1" s="150"/>
      <c r="H1" s="150"/>
      <c r="I1" s="150"/>
      <c r="J1" s="150"/>
      <c r="K1" s="150"/>
      <c r="L1" s="150"/>
      <c r="M1" s="150"/>
      <c r="N1" s="778"/>
    </row>
    <row r="2" spans="1:14" s="15" customFormat="1">
      <c r="A2" s="779"/>
      <c r="B2" s="165"/>
      <c r="C2" s="165"/>
      <c r="D2" s="165"/>
      <c r="E2" s="165"/>
      <c r="F2" s="165"/>
      <c r="G2" s="165"/>
      <c r="H2" s="165"/>
      <c r="I2" s="165"/>
      <c r="J2" s="165"/>
      <c r="K2" s="165"/>
      <c r="L2" s="165"/>
      <c r="M2" s="165"/>
      <c r="N2" s="780"/>
    </row>
    <row r="3" spans="1:14">
      <c r="A3" s="781"/>
      <c r="B3" s="58"/>
      <c r="C3" s="58"/>
      <c r="D3" s="58"/>
      <c r="E3" s="58"/>
      <c r="F3" s="58"/>
      <c r="G3" s="58"/>
      <c r="H3" s="58"/>
      <c r="I3" s="58"/>
      <c r="J3" s="58"/>
      <c r="K3" s="58"/>
      <c r="L3" s="58"/>
      <c r="M3" s="58"/>
      <c r="N3" s="782"/>
    </row>
    <row r="4" spans="1:14" ht="15.75">
      <c r="A4" s="781"/>
      <c r="B4" s="58"/>
      <c r="D4" s="783" t="s">
        <v>430</v>
      </c>
      <c r="E4" s="113"/>
      <c r="F4" s="58"/>
      <c r="G4" s="58"/>
      <c r="H4" s="58"/>
      <c r="I4" s="58"/>
      <c r="J4" s="58"/>
      <c r="K4" s="58"/>
      <c r="L4" s="58"/>
      <c r="M4" s="58"/>
      <c r="N4" s="782"/>
    </row>
    <row r="5" spans="1:14">
      <c r="A5" s="781"/>
      <c r="B5" s="58"/>
      <c r="C5" s="58"/>
      <c r="D5" s="58"/>
      <c r="E5" s="58"/>
      <c r="F5" s="58"/>
      <c r="G5" s="58"/>
      <c r="H5" s="58"/>
      <c r="I5" s="58"/>
      <c r="J5" s="58"/>
      <c r="K5" s="58"/>
      <c r="L5" s="58"/>
      <c r="M5" s="58"/>
      <c r="N5" s="782"/>
    </row>
    <row r="6" spans="1:14">
      <c r="A6" s="781"/>
      <c r="B6" s="58"/>
      <c r="C6" s="58"/>
      <c r="D6" s="58"/>
      <c r="E6" s="58"/>
      <c r="F6" s="58"/>
      <c r="G6" s="58"/>
      <c r="H6" s="58"/>
      <c r="I6" s="58"/>
      <c r="J6" s="58"/>
      <c r="K6" s="58"/>
      <c r="L6" s="58"/>
      <c r="M6" s="58"/>
      <c r="N6" s="782"/>
    </row>
    <row r="7" spans="1:14" s="15" customFormat="1">
      <c r="A7" s="779"/>
      <c r="B7" s="165"/>
      <c r="C7" s="165"/>
      <c r="D7" s="165"/>
      <c r="E7" s="165"/>
      <c r="F7" s="165"/>
      <c r="G7" s="165"/>
      <c r="H7" s="165"/>
      <c r="I7" s="165"/>
      <c r="J7" s="165"/>
      <c r="K7" s="165"/>
      <c r="L7" s="165"/>
      <c r="M7" s="165"/>
      <c r="N7" s="780"/>
    </row>
    <row r="8" spans="1:14">
      <c r="A8" s="781"/>
      <c r="B8" s="58"/>
      <c r="C8" s="58"/>
      <c r="D8" s="58"/>
      <c r="E8" s="58"/>
      <c r="F8" s="58"/>
      <c r="G8" s="58"/>
      <c r="H8" s="58"/>
      <c r="I8" s="58"/>
      <c r="J8" s="58"/>
      <c r="K8" s="58"/>
      <c r="L8" s="58"/>
      <c r="M8" s="58"/>
      <c r="N8" s="782"/>
    </row>
    <row r="9" spans="1:14">
      <c r="A9" s="781"/>
      <c r="B9" s="58"/>
      <c r="C9" s="58"/>
      <c r="D9" s="58"/>
      <c r="E9" s="58"/>
      <c r="F9" s="58"/>
      <c r="G9" s="58"/>
      <c r="H9" s="1338"/>
      <c r="I9" s="1342"/>
      <c r="J9" s="1342"/>
      <c r="K9" s="58"/>
      <c r="L9" s="1338"/>
      <c r="M9" s="58"/>
      <c r="N9" s="782"/>
    </row>
    <row r="10" spans="1:14" s="15" customFormat="1">
      <c r="A10" s="779"/>
      <c r="B10" s="165"/>
      <c r="C10" s="165"/>
      <c r="D10" s="218" t="s">
        <v>443</v>
      </c>
      <c r="E10" s="165"/>
      <c r="F10" s="165"/>
      <c r="G10" s="165"/>
      <c r="H10" s="1339"/>
      <c r="I10" s="1339"/>
      <c r="J10" s="1339"/>
      <c r="K10" s="221" t="s">
        <v>445</v>
      </c>
      <c r="L10" s="1339"/>
      <c r="M10" s="59" t="s">
        <v>445</v>
      </c>
      <c r="N10" s="784"/>
    </row>
    <row r="11" spans="1:14" s="15" customFormat="1">
      <c r="A11" s="779"/>
      <c r="B11" s="165"/>
      <c r="C11" s="426"/>
      <c r="D11" s="426"/>
      <c r="E11" s="426"/>
      <c r="F11" s="426"/>
      <c r="G11" s="165"/>
      <c r="H11" s="1343" t="s">
        <v>44</v>
      </c>
      <c r="I11" s="1343"/>
      <c r="J11" s="1343"/>
      <c r="K11" s="165"/>
      <c r="L11" s="546" t="s">
        <v>45</v>
      </c>
      <c r="M11" s="165"/>
      <c r="N11" s="780"/>
    </row>
    <row r="12" spans="1:14" s="15" customFormat="1">
      <c r="A12" s="779"/>
      <c r="B12" s="165"/>
      <c r="C12" s="1338"/>
      <c r="D12" s="1340"/>
      <c r="E12" s="1340"/>
      <c r="F12" s="1340"/>
      <c r="G12" s="165"/>
      <c r="H12" s="1338"/>
      <c r="I12" s="1340"/>
      <c r="J12" s="1340"/>
      <c r="K12" s="1340"/>
      <c r="L12" s="1340"/>
      <c r="M12" s="165"/>
      <c r="N12" s="780"/>
    </row>
    <row r="13" spans="1:14" s="15" customFormat="1">
      <c r="A13" s="785"/>
      <c r="B13" s="59" t="s">
        <v>470</v>
      </c>
      <c r="C13" s="1341"/>
      <c r="D13" s="1341"/>
      <c r="E13" s="1341"/>
      <c r="F13" s="1341"/>
      <c r="G13" s="473" t="s">
        <v>690</v>
      </c>
      <c r="H13" s="1341"/>
      <c r="I13" s="1341"/>
      <c r="J13" s="1341"/>
      <c r="K13" s="1341"/>
      <c r="L13" s="1341"/>
      <c r="M13" s="59" t="s">
        <v>445</v>
      </c>
      <c r="N13" s="784"/>
    </row>
    <row r="14" spans="1:14" s="15" customFormat="1">
      <c r="A14" s="785"/>
      <c r="B14" s="165"/>
      <c r="C14" s="1345" t="s">
        <v>689</v>
      </c>
      <c r="D14" s="1343"/>
      <c r="E14" s="1343"/>
      <c r="F14" s="1343"/>
      <c r="G14" s="786"/>
      <c r="H14" s="1343" t="s">
        <v>471</v>
      </c>
      <c r="I14" s="1343"/>
      <c r="J14" s="1343"/>
      <c r="K14" s="1343"/>
      <c r="L14" s="1343"/>
      <c r="M14" s="59"/>
      <c r="N14" s="784"/>
    </row>
    <row r="15" spans="1:14" s="15" customFormat="1">
      <c r="A15" s="785"/>
      <c r="B15" s="165"/>
      <c r="C15" s="165"/>
      <c r="D15" s="1338"/>
      <c r="E15" s="1340"/>
      <c r="F15" s="165"/>
      <c r="G15" s="165"/>
      <c r="H15" s="1338"/>
      <c r="I15" s="546"/>
      <c r="J15" s="1338"/>
      <c r="K15" s="546"/>
      <c r="L15" s="546"/>
      <c r="M15" s="59"/>
      <c r="N15" s="784"/>
    </row>
    <row r="16" spans="1:14" s="15" customFormat="1">
      <c r="A16" s="785"/>
      <c r="B16" s="59" t="s">
        <v>444</v>
      </c>
      <c r="C16" s="165"/>
      <c r="D16" s="1341"/>
      <c r="E16" s="1341"/>
      <c r="F16" s="474" t="s">
        <v>445</v>
      </c>
      <c r="G16" s="474" t="s">
        <v>446</v>
      </c>
      <c r="H16" s="1341"/>
      <c r="I16" s="474" t="s">
        <v>445</v>
      </c>
      <c r="J16" s="1341"/>
      <c r="K16" s="474" t="s">
        <v>445</v>
      </c>
      <c r="L16" s="474" t="s">
        <v>447</v>
      </c>
      <c r="M16" s="165"/>
      <c r="N16" s="780"/>
    </row>
    <row r="17" spans="1:14" s="15" customFormat="1" ht="12.75" customHeight="1">
      <c r="A17" s="785"/>
      <c r="B17" s="59"/>
      <c r="C17" s="59"/>
      <c r="D17" s="1343" t="s">
        <v>448</v>
      </c>
      <c r="E17" s="1343"/>
      <c r="F17" s="546"/>
      <c r="G17" s="59"/>
      <c r="H17" s="546" t="s">
        <v>466</v>
      </c>
      <c r="I17" s="546"/>
      <c r="J17" s="546" t="s">
        <v>467</v>
      </c>
      <c r="K17" s="546"/>
      <c r="L17" s="59"/>
      <c r="M17" s="165"/>
      <c r="N17" s="780"/>
    </row>
    <row r="18" spans="1:14" s="15" customFormat="1" ht="12.75" customHeight="1">
      <c r="A18" s="785"/>
      <c r="B18" s="59"/>
      <c r="C18" s="59"/>
      <c r="D18" s="546"/>
      <c r="E18" s="546"/>
      <c r="F18" s="546"/>
      <c r="G18" s="59"/>
      <c r="H18" s="546"/>
      <c r="I18" s="546"/>
      <c r="J18" s="546"/>
      <c r="K18" s="546"/>
      <c r="L18" s="59"/>
      <c r="M18" s="165"/>
      <c r="N18" s="780"/>
    </row>
    <row r="19" spans="1:14" s="15" customFormat="1">
      <c r="A19" s="779"/>
      <c r="B19" s="59" t="s">
        <v>431</v>
      </c>
      <c r="C19" s="165"/>
      <c r="D19" s="59"/>
      <c r="E19" s="165"/>
      <c r="F19" s="165"/>
      <c r="G19" s="165"/>
      <c r="H19" s="165"/>
      <c r="I19" s="165"/>
      <c r="J19" s="165"/>
      <c r="K19" s="165"/>
      <c r="L19" s="165"/>
      <c r="M19" s="165"/>
      <c r="N19" s="780"/>
    </row>
    <row r="20" spans="1:14" s="15" customFormat="1">
      <c r="A20" s="779"/>
      <c r="B20" s="59"/>
      <c r="C20" s="59"/>
      <c r="D20" s="59"/>
      <c r="E20" s="1346"/>
      <c r="F20" s="165"/>
      <c r="G20" s="1338"/>
      <c r="H20" s="165"/>
      <c r="I20" s="1348"/>
      <c r="J20" s="1340"/>
      <c r="K20" s="165"/>
      <c r="L20" s="1340"/>
      <c r="M20" s="165"/>
      <c r="N20" s="780"/>
    </row>
    <row r="21" spans="1:14" s="15" customFormat="1">
      <c r="A21" s="779"/>
      <c r="B21" s="59"/>
      <c r="C21" s="165"/>
      <c r="D21" s="59" t="s">
        <v>468</v>
      </c>
      <c r="E21" s="1347"/>
      <c r="F21" s="474" t="s">
        <v>445</v>
      </c>
      <c r="G21" s="1341"/>
      <c r="H21" s="474" t="s">
        <v>472</v>
      </c>
      <c r="I21" s="1341"/>
      <c r="J21" s="1341"/>
      <c r="K21" s="474" t="s">
        <v>445</v>
      </c>
      <c r="L21" s="1341"/>
      <c r="M21" s="165"/>
      <c r="N21" s="780"/>
    </row>
    <row r="22" spans="1:14" s="15" customFormat="1" ht="11.25" customHeight="1">
      <c r="A22" s="779"/>
      <c r="B22" s="165"/>
      <c r="C22" s="165"/>
      <c r="D22" s="165"/>
      <c r="E22" s="546" t="s">
        <v>466</v>
      </c>
      <c r="F22" s="165"/>
      <c r="G22" s="546" t="s">
        <v>467</v>
      </c>
      <c r="H22" s="165"/>
      <c r="I22" s="1349" t="s">
        <v>473</v>
      </c>
      <c r="J22" s="1349"/>
      <c r="K22" s="1349"/>
      <c r="L22" s="1349"/>
      <c r="M22" s="165"/>
      <c r="N22" s="780"/>
    </row>
    <row r="23" spans="1:14" s="15" customFormat="1">
      <c r="A23" s="779"/>
      <c r="B23" s="165"/>
      <c r="C23" s="165"/>
      <c r="D23" s="165"/>
      <c r="E23" s="165"/>
      <c r="F23" s="165"/>
      <c r="G23" s="165"/>
      <c r="H23" s="165"/>
      <c r="I23" s="165"/>
      <c r="J23" s="165"/>
      <c r="K23" s="165"/>
      <c r="L23" s="165"/>
      <c r="M23" s="165"/>
      <c r="N23" s="780"/>
    </row>
    <row r="24" spans="1:14" s="15" customFormat="1">
      <c r="A24" s="779"/>
      <c r="B24" s="165"/>
      <c r="C24" s="165"/>
      <c r="D24" s="165"/>
      <c r="E24" s="165"/>
      <c r="F24" s="165"/>
      <c r="G24" s="165"/>
      <c r="H24" s="165"/>
      <c r="I24" s="165"/>
      <c r="J24" s="165"/>
      <c r="K24" s="165"/>
      <c r="L24" s="165"/>
      <c r="M24" s="165"/>
      <c r="N24" s="780"/>
    </row>
    <row r="25" spans="1:14" s="15" customFormat="1">
      <c r="A25" s="779"/>
      <c r="B25" s="165"/>
      <c r="C25" s="165"/>
      <c r="D25" s="165"/>
      <c r="E25" s="165"/>
      <c r="F25" s="165"/>
      <c r="G25" s="165"/>
      <c r="H25" s="165"/>
      <c r="I25" s="165"/>
      <c r="J25" s="165"/>
      <c r="K25" s="165"/>
      <c r="L25" s="165"/>
      <c r="M25" s="165"/>
      <c r="N25" s="780"/>
    </row>
    <row r="26" spans="1:14" s="15" customFormat="1">
      <c r="A26" s="779"/>
      <c r="B26" s="165"/>
      <c r="C26" s="165"/>
      <c r="D26" s="165"/>
      <c r="E26" s="165"/>
      <c r="F26" s="165"/>
      <c r="G26" s="165"/>
      <c r="H26" s="165"/>
      <c r="I26" s="165"/>
      <c r="J26" s="165"/>
      <c r="K26" s="165"/>
      <c r="L26" s="165"/>
      <c r="M26" s="165"/>
      <c r="N26" s="780"/>
    </row>
    <row r="27" spans="1:14" s="15" customFormat="1">
      <c r="A27" s="779"/>
      <c r="B27" s="165"/>
      <c r="C27" s="165"/>
      <c r="D27" s="165"/>
      <c r="E27" s="165"/>
      <c r="F27" s="165"/>
      <c r="G27" s="165"/>
      <c r="H27" s="165"/>
      <c r="I27" s="165"/>
      <c r="J27" s="165"/>
      <c r="K27" s="165"/>
      <c r="L27" s="165"/>
      <c r="M27" s="165"/>
      <c r="N27" s="780"/>
    </row>
    <row r="28" spans="1:14" s="15" customFormat="1">
      <c r="A28" s="779"/>
      <c r="B28" s="165"/>
      <c r="C28" s="165"/>
      <c r="D28" s="165"/>
      <c r="E28" s="165"/>
      <c r="F28" s="165"/>
      <c r="G28" s="165"/>
      <c r="H28" s="165"/>
      <c r="I28" s="165"/>
      <c r="J28" s="165"/>
      <c r="K28" s="165"/>
      <c r="L28" s="165"/>
      <c r="M28" s="165"/>
      <c r="N28" s="780"/>
    </row>
    <row r="29" spans="1:14" s="15" customFormat="1">
      <c r="A29" s="779"/>
      <c r="B29" s="165"/>
      <c r="C29" s="165"/>
      <c r="D29" s="165"/>
      <c r="E29" s="165"/>
      <c r="F29" s="165"/>
      <c r="G29" s="165"/>
      <c r="H29" s="1344"/>
      <c r="I29" s="1344"/>
      <c r="J29" s="1344"/>
      <c r="K29" s="1344"/>
      <c r="L29" s="1344"/>
      <c r="M29" s="165"/>
      <c r="N29" s="780"/>
    </row>
    <row r="30" spans="1:14" s="15" customFormat="1">
      <c r="A30" s="779"/>
      <c r="B30" s="165"/>
      <c r="C30" s="165"/>
      <c r="D30" s="165"/>
      <c r="E30" s="165"/>
      <c r="F30" s="165"/>
      <c r="G30" s="165"/>
      <c r="H30" s="1092" t="s">
        <v>432</v>
      </c>
      <c r="I30" s="1092"/>
      <c r="J30" s="1092"/>
      <c r="K30" s="1092"/>
      <c r="L30" s="1092"/>
      <c r="M30" s="165"/>
      <c r="N30" s="780"/>
    </row>
    <row r="31" spans="1:14" s="15" customFormat="1">
      <c r="A31" s="779"/>
      <c r="B31" s="165"/>
      <c r="C31" s="165"/>
      <c r="D31" s="165"/>
      <c r="E31" s="165"/>
      <c r="F31" s="165"/>
      <c r="G31" s="165"/>
      <c r="H31" s="165"/>
      <c r="I31" s="165"/>
      <c r="J31" s="165"/>
      <c r="K31" s="165"/>
      <c r="L31" s="165"/>
      <c r="M31" s="165"/>
      <c r="N31" s="780"/>
    </row>
    <row r="32" spans="1:14" s="15" customFormat="1">
      <c r="A32" s="785"/>
      <c r="B32" s="165"/>
      <c r="C32" s="165"/>
      <c r="D32" s="165"/>
      <c r="E32" s="474" t="s">
        <v>433</v>
      </c>
      <c r="F32" s="165"/>
      <c r="G32" s="165"/>
      <c r="H32" s="165"/>
      <c r="I32" s="165"/>
      <c r="J32" s="165"/>
      <c r="K32" s="165"/>
      <c r="L32" s="165"/>
      <c r="M32" s="165"/>
      <c r="N32" s="780"/>
    </row>
    <row r="33" spans="1:14" s="15" customFormat="1">
      <c r="A33" s="779"/>
      <c r="B33" s="165"/>
      <c r="C33" s="165"/>
      <c r="D33" s="165"/>
      <c r="E33" s="165"/>
      <c r="F33" s="165"/>
      <c r="G33" s="165"/>
      <c r="H33" s="165"/>
      <c r="I33" s="165"/>
      <c r="J33" s="165"/>
      <c r="K33" s="165"/>
      <c r="L33" s="165"/>
      <c r="M33" s="165"/>
      <c r="N33" s="780"/>
    </row>
    <row r="34" spans="1:14" s="15" customFormat="1">
      <c r="A34" s="779"/>
      <c r="B34" s="165"/>
      <c r="C34" s="165"/>
      <c r="D34" s="165"/>
      <c r="E34" s="165"/>
      <c r="F34" s="165"/>
      <c r="G34" s="165"/>
      <c r="H34" s="165"/>
      <c r="I34" s="165"/>
      <c r="J34" s="165"/>
      <c r="K34" s="165"/>
      <c r="L34" s="165"/>
      <c r="M34" s="165"/>
      <c r="N34" s="780"/>
    </row>
    <row r="35" spans="1:14" s="15" customFormat="1">
      <c r="A35" s="779"/>
      <c r="B35" s="165"/>
      <c r="C35" s="165"/>
      <c r="D35" s="165"/>
      <c r="E35" s="165"/>
      <c r="F35" s="165"/>
      <c r="G35" s="165"/>
      <c r="H35" s="165"/>
      <c r="I35" s="165"/>
      <c r="J35" s="165"/>
      <c r="K35" s="165"/>
      <c r="L35" s="165"/>
      <c r="M35" s="165"/>
      <c r="N35" s="780"/>
    </row>
    <row r="36" spans="1:14" s="15" customFormat="1">
      <c r="A36" s="779"/>
      <c r="B36" s="165"/>
      <c r="C36" s="165"/>
      <c r="D36" s="165"/>
      <c r="E36" s="165"/>
      <c r="F36" s="165"/>
      <c r="G36" s="165"/>
      <c r="H36" s="165"/>
      <c r="I36" s="165"/>
      <c r="J36" s="165"/>
      <c r="K36" s="165"/>
      <c r="L36" s="165"/>
      <c r="M36" s="165"/>
      <c r="N36" s="780"/>
    </row>
    <row r="37" spans="1:14" s="15" customFormat="1">
      <c r="A37" s="779"/>
      <c r="B37" s="165"/>
      <c r="C37" s="165"/>
      <c r="D37" s="165"/>
      <c r="E37" s="165"/>
      <c r="F37" s="165"/>
      <c r="G37" s="165"/>
      <c r="H37" s="165"/>
      <c r="I37" s="165"/>
      <c r="J37" s="165"/>
      <c r="K37" s="165"/>
      <c r="L37" s="165"/>
      <c r="M37" s="165"/>
      <c r="N37" s="780"/>
    </row>
    <row r="38" spans="1:14" s="15" customFormat="1">
      <c r="A38" s="779"/>
      <c r="B38" s="165"/>
      <c r="C38" s="165"/>
      <c r="D38" s="165"/>
      <c r="E38" s="165"/>
      <c r="F38" s="165"/>
      <c r="G38" s="165"/>
      <c r="H38" s="165"/>
      <c r="I38" s="165"/>
      <c r="J38" s="165"/>
      <c r="K38" s="165"/>
      <c r="L38" s="165"/>
      <c r="M38" s="165"/>
      <c r="N38" s="780"/>
    </row>
    <row r="39" spans="1:14" s="15" customFormat="1">
      <c r="A39" s="779"/>
      <c r="B39" s="165"/>
      <c r="C39" s="165"/>
      <c r="D39" s="165"/>
      <c r="E39" s="165"/>
      <c r="F39" s="165"/>
      <c r="G39" s="165"/>
      <c r="H39" s="165"/>
      <c r="I39" s="165"/>
      <c r="J39" s="165"/>
      <c r="K39" s="165"/>
      <c r="L39" s="165"/>
      <c r="M39" s="165"/>
      <c r="N39" s="780"/>
    </row>
    <row r="40" spans="1:14" s="15" customFormat="1">
      <c r="A40" s="779"/>
      <c r="B40" s="165"/>
      <c r="C40" s="165"/>
      <c r="D40" s="165"/>
      <c r="E40" s="165"/>
      <c r="F40" s="165"/>
      <c r="G40" s="165"/>
      <c r="H40" s="165"/>
      <c r="I40" s="165"/>
      <c r="J40" s="165"/>
      <c r="K40" s="165"/>
      <c r="L40" s="165"/>
      <c r="M40" s="165"/>
      <c r="N40" s="780"/>
    </row>
    <row r="41" spans="1:14" s="15" customFormat="1">
      <c r="A41" s="779"/>
      <c r="B41" s="165"/>
      <c r="C41" s="165"/>
      <c r="D41" s="165"/>
      <c r="E41" s="165"/>
      <c r="F41" s="165"/>
      <c r="G41" s="165"/>
      <c r="H41" s="165"/>
      <c r="I41" s="165"/>
      <c r="J41" s="165"/>
      <c r="K41" s="165"/>
      <c r="L41" s="165"/>
      <c r="M41" s="165"/>
      <c r="N41" s="780"/>
    </row>
    <row r="42" spans="1:14" s="15" customFormat="1">
      <c r="A42" s="779"/>
      <c r="B42" s="165"/>
      <c r="C42" s="165"/>
      <c r="D42" s="165"/>
      <c r="E42" s="165"/>
      <c r="F42" s="165"/>
      <c r="G42" s="165"/>
      <c r="H42" s="165"/>
      <c r="I42" s="165"/>
      <c r="J42" s="165"/>
      <c r="K42" s="165"/>
      <c r="L42" s="165"/>
      <c r="M42" s="165"/>
      <c r="N42" s="780"/>
    </row>
    <row r="43" spans="1:14" s="15" customFormat="1">
      <c r="A43" s="779"/>
      <c r="B43" s="165"/>
      <c r="C43" s="165"/>
      <c r="D43" s="165"/>
      <c r="E43" s="165"/>
      <c r="F43" s="165"/>
      <c r="G43" s="165"/>
      <c r="H43" s="165"/>
      <c r="I43" s="165"/>
      <c r="J43" s="165"/>
      <c r="K43" s="165"/>
      <c r="L43" s="165"/>
      <c r="M43" s="165"/>
      <c r="N43" s="780"/>
    </row>
    <row r="44" spans="1:14" s="15" customFormat="1">
      <c r="A44" s="779"/>
      <c r="B44" s="165"/>
      <c r="C44" s="165"/>
      <c r="D44" s="165"/>
      <c r="E44" s="165"/>
      <c r="F44" s="165"/>
      <c r="G44" s="165"/>
      <c r="H44" s="165"/>
      <c r="I44" s="165"/>
      <c r="J44" s="165"/>
      <c r="K44" s="165"/>
      <c r="L44" s="165"/>
      <c r="M44" s="165"/>
      <c r="N44" s="780"/>
    </row>
    <row r="45" spans="1:14" s="15" customFormat="1">
      <c r="A45" s="779"/>
      <c r="B45" s="165"/>
      <c r="C45" s="165"/>
      <c r="D45" s="165"/>
      <c r="E45" s="165"/>
      <c r="F45" s="165"/>
      <c r="G45" s="165"/>
      <c r="H45" s="165"/>
      <c r="I45" s="165"/>
      <c r="J45" s="165"/>
      <c r="K45" s="165"/>
      <c r="L45" s="165"/>
      <c r="M45" s="165"/>
      <c r="N45" s="780"/>
    </row>
    <row r="46" spans="1:14" s="15" customFormat="1">
      <c r="A46" s="779"/>
      <c r="B46" s="165"/>
      <c r="C46" s="165"/>
      <c r="D46" s="165"/>
      <c r="E46" s="165"/>
      <c r="F46" s="165"/>
      <c r="G46" s="165"/>
      <c r="H46" s="165"/>
      <c r="I46" s="165"/>
      <c r="J46" s="165"/>
      <c r="K46" s="165"/>
      <c r="L46" s="165"/>
      <c r="M46" s="165"/>
      <c r="N46" s="780"/>
    </row>
    <row r="47" spans="1:14" s="15" customFormat="1">
      <c r="A47" s="779"/>
      <c r="B47" s="165"/>
      <c r="C47" s="165"/>
      <c r="D47" s="165"/>
      <c r="E47" s="165"/>
      <c r="F47" s="165"/>
      <c r="G47" s="165"/>
      <c r="H47" s="165"/>
      <c r="I47" s="165"/>
      <c r="J47" s="165"/>
      <c r="K47" s="165"/>
      <c r="L47" s="165"/>
      <c r="M47" s="165"/>
      <c r="N47" s="780"/>
    </row>
    <row r="48" spans="1:14" s="15" customFormat="1">
      <c r="A48" s="779"/>
      <c r="B48" s="165"/>
      <c r="C48" s="165"/>
      <c r="D48" s="165"/>
      <c r="E48" s="165"/>
      <c r="F48" s="165"/>
      <c r="G48" s="165"/>
      <c r="H48" s="165"/>
      <c r="I48" s="165"/>
      <c r="J48" s="165"/>
      <c r="K48" s="165"/>
      <c r="L48" s="165"/>
      <c r="M48" s="165"/>
      <c r="N48" s="780"/>
    </row>
    <row r="49" spans="1:14" s="15" customFormat="1">
      <c r="A49" s="779"/>
      <c r="B49" s="165"/>
      <c r="C49" s="165"/>
      <c r="D49" s="165"/>
      <c r="E49" s="165"/>
      <c r="F49" s="165"/>
      <c r="G49" s="165"/>
      <c r="H49" s="165"/>
      <c r="I49" s="165"/>
      <c r="J49" s="165"/>
      <c r="K49" s="165"/>
      <c r="L49" s="165"/>
      <c r="M49" s="165"/>
      <c r="N49" s="780"/>
    </row>
    <row r="50" spans="1:14" s="15" customFormat="1">
      <c r="A50" s="779"/>
      <c r="B50" s="165"/>
      <c r="C50" s="165"/>
      <c r="D50" s="165"/>
      <c r="E50" s="165"/>
      <c r="F50" s="165"/>
      <c r="G50" s="165"/>
      <c r="H50" s="165"/>
      <c r="I50" s="165"/>
      <c r="J50" s="165"/>
      <c r="K50" s="165"/>
      <c r="L50" s="165"/>
      <c r="M50" s="165"/>
      <c r="N50" s="780"/>
    </row>
    <row r="51" spans="1:14" s="15" customFormat="1">
      <c r="A51" s="779"/>
      <c r="B51" s="165"/>
      <c r="C51" s="165"/>
      <c r="D51" s="165"/>
      <c r="E51" s="165"/>
      <c r="F51" s="165"/>
      <c r="G51" s="165"/>
      <c r="H51" s="165"/>
      <c r="I51" s="165"/>
      <c r="J51" s="165"/>
      <c r="K51" s="165"/>
      <c r="L51" s="165"/>
      <c r="M51" s="165"/>
      <c r="N51" s="780"/>
    </row>
    <row r="52" spans="1:14" s="15" customFormat="1" ht="13.5" thickBot="1">
      <c r="A52" s="787"/>
      <c r="B52" s="245"/>
      <c r="C52" s="245"/>
      <c r="D52" s="245"/>
      <c r="E52" s="245"/>
      <c r="F52" s="245"/>
      <c r="G52" s="245"/>
      <c r="H52" s="245"/>
      <c r="I52" s="245"/>
      <c r="J52" s="245"/>
      <c r="K52" s="245"/>
      <c r="L52" s="245"/>
      <c r="M52" s="245"/>
      <c r="N52" s="788"/>
    </row>
    <row r="53" spans="1:14" s="15" customFormat="1" ht="13.5" thickTop="1">
      <c r="A53" s="160"/>
      <c r="B53" s="160"/>
      <c r="C53" s="160"/>
      <c r="D53" s="160"/>
      <c r="E53" s="160"/>
      <c r="F53" s="160"/>
      <c r="G53" s="160"/>
      <c r="H53" s="160"/>
      <c r="I53" s="160"/>
      <c r="J53" s="160"/>
      <c r="K53" s="1035" t="s">
        <v>659</v>
      </c>
      <c r="L53" s="1035"/>
      <c r="M53" s="1035"/>
      <c r="N53" s="1035"/>
    </row>
  </sheetData>
  <sheetProtection algorithmName="SHA-512" hashValue="IU+x+2vMg1KUiZqsDpf6tfgaMNIdxcsQ9fTnsAx9PqPSTeuwPrL952/sh9xJAYQHiy6eex6bC4u/VMO6iuvcNA==" saltValue="gY0c6XT/dLHM4aP1Ey80WA==" spinCount="100000" sheet="1" objects="1" scenarios="1" selectLockedCells="1"/>
  <mergeCells count="19">
    <mergeCell ref="K53:N53"/>
    <mergeCell ref="H30:L30"/>
    <mergeCell ref="H14:L14"/>
    <mergeCell ref="D17:E17"/>
    <mergeCell ref="H29:L29"/>
    <mergeCell ref="C14:F14"/>
    <mergeCell ref="J15:J16"/>
    <mergeCell ref="E20:E21"/>
    <mergeCell ref="G20:G21"/>
    <mergeCell ref="I20:J21"/>
    <mergeCell ref="I22:L22"/>
    <mergeCell ref="L20:L21"/>
    <mergeCell ref="L9:L10"/>
    <mergeCell ref="H12:L13"/>
    <mergeCell ref="C12:F13"/>
    <mergeCell ref="D15:E16"/>
    <mergeCell ref="H15:H16"/>
    <mergeCell ref="H9:J10"/>
    <mergeCell ref="H11:J11"/>
  </mergeCells>
  <phoneticPr fontId="14" type="noConversion"/>
  <printOptions horizontalCentered="1" verticalCentered="1"/>
  <pageMargins left="0.25" right="0.25" top="0.5" bottom="0.25" header="0.5" footer="0.5"/>
  <pageSetup orientation="portrait" r:id="rId1"/>
  <headerFooter alignWithMargins="0"/>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U77"/>
  <sheetViews>
    <sheetView view="pageLayout" zoomScaleSheetLayoutView="90" workbookViewId="0">
      <selection activeCell="G20" sqref="G20"/>
    </sheetView>
  </sheetViews>
  <sheetFormatPr defaultColWidth="9.140625" defaultRowHeight="12.75"/>
  <cols>
    <col min="1" max="1" width="2.7109375" style="154" customWidth="1"/>
    <col min="2" max="2" width="3.7109375" style="154" customWidth="1"/>
    <col min="3" max="3" width="9.42578125" style="154" customWidth="1"/>
    <col min="4" max="4" width="12.42578125" style="154" customWidth="1"/>
    <col min="5" max="5" width="3.7109375" style="154" customWidth="1"/>
    <col min="6" max="6" width="1.7109375" style="154" customWidth="1"/>
    <col min="7" max="7" width="5.28515625" style="154" customWidth="1"/>
    <col min="8" max="8" width="9.140625" style="154" customWidth="1"/>
    <col min="9" max="9" width="3.7109375" style="154" customWidth="1"/>
    <col min="10" max="10" width="11.42578125" style="154" customWidth="1"/>
    <col min="11" max="11" width="3.7109375" style="154" customWidth="1"/>
    <col min="12" max="12" width="5" style="154" customWidth="1"/>
    <col min="13" max="13" width="3.7109375" style="154" customWidth="1"/>
    <col min="14" max="14" width="4.42578125" style="154" customWidth="1"/>
    <col min="15" max="15" width="3.7109375" style="154" customWidth="1"/>
    <col min="16" max="16" width="8.42578125" style="154" customWidth="1"/>
    <col min="17" max="17" width="3.7109375" style="154" customWidth="1"/>
    <col min="18" max="18" width="1.140625" style="154" customWidth="1"/>
    <col min="19" max="19" width="14.5703125" style="154" customWidth="1"/>
    <col min="20" max="16384" width="9.140625" style="154"/>
  </cols>
  <sheetData>
    <row r="1" spans="1:21" ht="6" customHeight="1" thickTop="1" thickBot="1">
      <c r="A1" s="150"/>
      <c r="B1" s="150"/>
      <c r="C1" s="150"/>
      <c r="D1" s="150"/>
      <c r="E1" s="150"/>
      <c r="F1" s="150"/>
      <c r="G1" s="150"/>
      <c r="H1" s="150"/>
      <c r="I1" s="150"/>
      <c r="J1" s="150"/>
      <c r="K1" s="150"/>
      <c r="L1" s="150"/>
      <c r="M1" s="150"/>
      <c r="N1" s="150"/>
      <c r="O1" s="150"/>
      <c r="P1" s="150"/>
      <c r="Q1" s="150"/>
      <c r="R1" s="150"/>
      <c r="S1" s="150"/>
    </row>
    <row r="2" spans="1:21" ht="18.75" thickBot="1">
      <c r="A2" s="300"/>
      <c r="B2" s="300"/>
      <c r="C2" s="300"/>
      <c r="D2" s="300"/>
      <c r="E2" s="300"/>
      <c r="F2" s="300"/>
      <c r="G2" s="301"/>
      <c r="H2" s="301"/>
      <c r="I2" s="301"/>
      <c r="J2" s="301"/>
      <c r="K2" s="301"/>
      <c r="L2" s="301"/>
      <c r="M2" s="301"/>
      <c r="N2" s="301"/>
      <c r="O2" s="302" t="s">
        <v>932</v>
      </c>
      <c r="P2" s="966" t="s">
        <v>931</v>
      </c>
      <c r="Q2" s="967"/>
      <c r="R2" s="967"/>
      <c r="S2" s="377"/>
    </row>
    <row r="3" spans="1:21" ht="4.5" customHeight="1" thickBot="1">
      <c r="A3" s="152"/>
      <c r="B3" s="152"/>
      <c r="C3" s="152"/>
      <c r="D3" s="152"/>
      <c r="E3" s="152"/>
      <c r="F3" s="152"/>
      <c r="G3" s="152"/>
      <c r="H3" s="152"/>
      <c r="I3" s="152"/>
      <c r="J3" s="152"/>
      <c r="K3" s="152"/>
      <c r="L3" s="152"/>
      <c r="M3" s="152"/>
      <c r="N3" s="152"/>
      <c r="O3" s="152"/>
      <c r="P3" s="152"/>
      <c r="Q3" s="152"/>
      <c r="R3" s="152"/>
      <c r="S3" s="152"/>
    </row>
    <row r="4" spans="1:21" ht="16.5" customHeight="1" thickTop="1">
      <c r="A4" s="59" t="s">
        <v>368</v>
      </c>
      <c r="B4" s="58"/>
      <c r="C4" s="58"/>
      <c r="D4" s="58"/>
      <c r="E4" s="58"/>
      <c r="F4" s="58"/>
      <c r="G4" s="58"/>
      <c r="H4" s="58"/>
      <c r="I4" s="58"/>
      <c r="J4" s="58"/>
      <c r="K4" s="58"/>
      <c r="L4" s="58"/>
      <c r="M4" s="58"/>
      <c r="N4" s="58"/>
      <c r="O4" s="58"/>
      <c r="P4" s="58"/>
      <c r="Q4" s="58"/>
      <c r="R4" s="58"/>
      <c r="S4" s="58"/>
    </row>
    <row r="5" spans="1:21" ht="24.95" customHeight="1">
      <c r="A5" s="58"/>
      <c r="B5" s="153" t="s">
        <v>369</v>
      </c>
      <c r="C5" s="970" t="s">
        <v>989</v>
      </c>
      <c r="D5" s="971"/>
      <c r="E5" s="971"/>
      <c r="F5" s="971"/>
      <c r="G5" s="971"/>
      <c r="H5" s="971"/>
      <c r="I5" s="971"/>
      <c r="J5" s="971"/>
      <c r="K5" s="971"/>
      <c r="L5" s="971"/>
      <c r="M5" s="971"/>
      <c r="N5" s="971"/>
      <c r="O5" s="971"/>
      <c r="P5" s="971"/>
      <c r="Q5" s="971"/>
      <c r="R5" s="971"/>
      <c r="S5" s="971"/>
    </row>
    <row r="6" spans="1:21" ht="6.75" customHeight="1" thickBot="1">
      <c r="A6" s="152"/>
      <c r="B6" s="152"/>
      <c r="C6" s="152"/>
      <c r="D6" s="152"/>
      <c r="E6" s="152"/>
      <c r="F6" s="152"/>
      <c r="G6" s="152"/>
      <c r="H6" s="152"/>
      <c r="I6" s="152"/>
      <c r="J6" s="152"/>
      <c r="K6" s="152"/>
      <c r="L6" s="152"/>
      <c r="M6" s="152"/>
      <c r="N6" s="152"/>
      <c r="O6" s="152"/>
      <c r="P6" s="152"/>
      <c r="Q6" s="152"/>
      <c r="R6" s="152"/>
      <c r="S6" s="152"/>
    </row>
    <row r="7" spans="1:21" ht="6.75" customHeight="1" thickTop="1"/>
    <row r="8" spans="1:21">
      <c r="A8" s="299">
        <v>1</v>
      </c>
      <c r="B8" s="232" t="s">
        <v>1023</v>
      </c>
      <c r="C8" s="156"/>
      <c r="D8" s="157"/>
      <c r="E8" s="157"/>
      <c r="F8" s="158"/>
      <c r="J8" s="159"/>
      <c r="K8" s="171"/>
      <c r="L8" s="159"/>
      <c r="M8" s="159"/>
      <c r="N8" s="159"/>
      <c r="O8" s="159"/>
      <c r="P8" s="171"/>
      <c r="Q8" s="171"/>
      <c r="R8" s="171"/>
      <c r="S8" s="60"/>
      <c r="T8" s="58"/>
      <c r="U8" s="58"/>
    </row>
    <row r="9" spans="1:21" s="160" customFormat="1" ht="14.1" customHeight="1">
      <c r="B9" s="126"/>
      <c r="C9" s="155" t="s">
        <v>793</v>
      </c>
      <c r="D9" s="974"/>
      <c r="E9" s="974"/>
      <c r="F9" s="974"/>
      <c r="G9" s="974"/>
      <c r="H9" s="974"/>
      <c r="I9" s="974"/>
      <c r="J9" s="974"/>
      <c r="K9" s="974"/>
      <c r="L9" s="974"/>
      <c r="M9" s="974"/>
      <c r="N9" s="974"/>
      <c r="O9" s="974"/>
      <c r="P9" s="974"/>
      <c r="Q9" s="974"/>
      <c r="R9" s="974"/>
      <c r="S9" s="974"/>
      <c r="T9" s="308"/>
      <c r="U9" s="308"/>
    </row>
    <row r="10" spans="1:21" s="160" customFormat="1" ht="15" customHeight="1">
      <c r="B10" s="126"/>
      <c r="C10" s="155" t="s">
        <v>792</v>
      </c>
      <c r="D10" s="975"/>
      <c r="E10" s="975"/>
      <c r="F10" s="975"/>
      <c r="G10" s="975"/>
      <c r="H10" s="975"/>
      <c r="I10" s="975"/>
      <c r="J10" s="975"/>
      <c r="K10" s="975"/>
      <c r="L10" s="975"/>
      <c r="M10" s="975"/>
      <c r="N10" s="975"/>
      <c r="O10" s="975"/>
      <c r="P10" s="975"/>
      <c r="Q10" s="975"/>
      <c r="R10" s="975"/>
      <c r="S10" s="975"/>
      <c r="T10" s="308"/>
      <c r="U10" s="308"/>
    </row>
    <row r="11" spans="1:21" s="160" customFormat="1" ht="15" customHeight="1">
      <c r="B11" s="126"/>
      <c r="C11" s="155" t="s">
        <v>791</v>
      </c>
      <c r="D11" s="975"/>
      <c r="E11" s="975"/>
      <c r="F11" s="162"/>
      <c r="G11" s="155" t="s">
        <v>973</v>
      </c>
      <c r="H11" s="378" t="s">
        <v>691</v>
      </c>
      <c r="J11" s="151" t="s">
        <v>974</v>
      </c>
      <c r="K11" s="964"/>
      <c r="L11" s="965"/>
      <c r="M11" s="965"/>
      <c r="N11" s="965"/>
      <c r="O11" s="795"/>
      <c r="P11" s="519"/>
      <c r="Q11" s="796"/>
      <c r="R11" s="797"/>
      <c r="S11" s="798"/>
      <c r="T11" s="308"/>
      <c r="U11" s="308"/>
    </row>
    <row r="12" spans="1:21" s="126" customFormat="1" ht="16.5" customHeight="1">
      <c r="C12" s="155" t="s">
        <v>741</v>
      </c>
      <c r="D12" s="959"/>
      <c r="E12" s="959"/>
      <c r="F12" s="959"/>
      <c r="G12" s="959"/>
      <c r="H12" s="959"/>
      <c r="I12" s="959"/>
      <c r="J12" s="959"/>
      <c r="K12" s="794"/>
      <c r="L12" s="794"/>
      <c r="M12" s="794"/>
      <c r="N12" s="795" t="s">
        <v>979</v>
      </c>
      <c r="O12" s="960"/>
      <c r="P12" s="960"/>
      <c r="Q12" s="960"/>
      <c r="R12" s="960"/>
      <c r="S12" s="960"/>
    </row>
    <row r="13" spans="1:21" ht="5.0999999999999996" customHeight="1" thickBot="1">
      <c r="A13" s="152"/>
      <c r="B13" s="163"/>
      <c r="C13" s="163"/>
      <c r="D13" s="163"/>
      <c r="E13" s="163"/>
      <c r="F13" s="163"/>
      <c r="G13" s="163"/>
      <c r="H13" s="163"/>
      <c r="I13" s="163"/>
      <c r="J13" s="163"/>
      <c r="K13" s="163"/>
      <c r="L13" s="163"/>
      <c r="M13" s="163"/>
      <c r="N13" s="163"/>
      <c r="O13" s="163"/>
      <c r="P13" s="163"/>
      <c r="Q13" s="163"/>
      <c r="R13" s="163"/>
      <c r="S13" s="163"/>
    </row>
    <row r="14" spans="1:21" ht="6.75" customHeight="1" thickTop="1">
      <c r="B14" s="157"/>
      <c r="C14" s="157"/>
      <c r="D14" s="157"/>
      <c r="E14" s="157"/>
      <c r="F14" s="157"/>
      <c r="G14" s="157"/>
      <c r="H14" s="157"/>
      <c r="I14" s="157"/>
      <c r="J14" s="157"/>
      <c r="K14" s="157"/>
      <c r="L14" s="157"/>
      <c r="M14" s="157"/>
      <c r="N14" s="157"/>
      <c r="O14" s="157"/>
      <c r="P14" s="157"/>
      <c r="Q14" s="157"/>
      <c r="R14" s="157"/>
      <c r="S14" s="157"/>
    </row>
    <row r="15" spans="1:21">
      <c r="A15" s="299">
        <v>2</v>
      </c>
      <c r="B15" s="232" t="s">
        <v>699</v>
      </c>
      <c r="C15" s="156"/>
      <c r="D15" s="157"/>
      <c r="E15" s="157"/>
      <c r="F15" s="157"/>
      <c r="H15" s="155" t="s">
        <v>698</v>
      </c>
      <c r="I15" s="972"/>
      <c r="J15" s="972"/>
      <c r="K15" s="972"/>
      <c r="P15" s="151" t="s">
        <v>107</v>
      </c>
      <c r="Q15" s="969"/>
      <c r="R15" s="969"/>
      <c r="S15" s="969"/>
    </row>
    <row r="16" spans="1:21" ht="11.25" customHeight="1" thickBot="1">
      <c r="B16" s="164" t="s">
        <v>134</v>
      </c>
      <c r="C16" s="157"/>
      <c r="D16" s="157"/>
      <c r="E16" s="157"/>
      <c r="F16" s="157"/>
      <c r="L16" s="157"/>
      <c r="M16" s="157"/>
      <c r="N16" s="157"/>
      <c r="O16" s="157"/>
    </row>
    <row r="17" spans="1:19" s="160" customFormat="1" ht="12" customHeight="1" thickBot="1">
      <c r="B17" s="315"/>
      <c r="C17" s="157" t="s">
        <v>736</v>
      </c>
      <c r="E17" s="231"/>
      <c r="F17" s="157" t="s">
        <v>734</v>
      </c>
      <c r="I17" s="231"/>
      <c r="J17" s="157" t="s">
        <v>733</v>
      </c>
      <c r="K17" s="231"/>
      <c r="L17" s="157" t="s">
        <v>735</v>
      </c>
      <c r="Q17" s="231"/>
      <c r="R17" s="279" t="s">
        <v>1011</v>
      </c>
      <c r="S17" s="126"/>
    </row>
    <row r="18" spans="1:19" s="160" customFormat="1">
      <c r="A18" s="165"/>
      <c r="B18" s="59"/>
      <c r="C18" s="59"/>
      <c r="D18" s="59"/>
      <c r="E18" s="59"/>
      <c r="F18" s="59" t="s">
        <v>331</v>
      </c>
      <c r="G18" s="59"/>
      <c r="H18" s="59"/>
      <c r="I18" s="59"/>
      <c r="J18" s="126" t="s">
        <v>135</v>
      </c>
      <c r="L18" s="157" t="s">
        <v>683</v>
      </c>
      <c r="Q18" s="59"/>
      <c r="R18" s="182" t="s">
        <v>732</v>
      </c>
      <c r="S18" s="59"/>
    </row>
    <row r="19" spans="1:19" s="160" customFormat="1" ht="5.0999999999999996" customHeight="1" thickBot="1">
      <c r="A19" s="165"/>
      <c r="C19" s="59"/>
      <c r="D19" s="59"/>
      <c r="E19" s="166"/>
      <c r="F19" s="155"/>
      <c r="G19" s="165"/>
      <c r="H19" s="382"/>
      <c r="I19" s="382"/>
      <c r="J19" s="382"/>
      <c r="K19" s="167"/>
      <c r="L19" s="166"/>
      <c r="M19" s="165"/>
      <c r="N19" s="165"/>
      <c r="O19" s="59"/>
      <c r="Q19" s="166"/>
      <c r="R19" s="166"/>
      <c r="S19" s="383"/>
    </row>
    <row r="20" spans="1:19" s="160" customFormat="1" ht="12" customHeight="1" thickBot="1">
      <c r="A20" s="165"/>
      <c r="B20" s="168" t="s">
        <v>369</v>
      </c>
      <c r="C20" s="157" t="s">
        <v>1026</v>
      </c>
      <c r="D20" s="126"/>
      <c r="F20" s="161" t="s">
        <v>145</v>
      </c>
      <c r="G20" s="231"/>
      <c r="H20" s="155" t="s">
        <v>798</v>
      </c>
      <c r="I20" s="231"/>
      <c r="J20" s="169"/>
      <c r="L20" s="151" t="s">
        <v>799</v>
      </c>
      <c r="M20" s="973"/>
      <c r="N20" s="973"/>
      <c r="O20" s="973"/>
      <c r="Q20" s="323" t="s">
        <v>797</v>
      </c>
      <c r="R20" s="166"/>
      <c r="S20" s="379"/>
    </row>
    <row r="21" spans="1:19" s="160" customFormat="1" ht="5.0999999999999996" customHeight="1" thickBot="1">
      <c r="A21" s="165"/>
      <c r="B21" s="168"/>
      <c r="C21" s="126"/>
      <c r="D21" s="126"/>
      <c r="F21" s="161"/>
      <c r="G21" s="185"/>
      <c r="I21" s="183"/>
      <c r="J21" s="169"/>
      <c r="P21" s="166"/>
      <c r="S21" s="59"/>
    </row>
    <row r="22" spans="1:19" s="160" customFormat="1" ht="12" customHeight="1" thickBot="1">
      <c r="A22" s="165"/>
      <c r="B22" s="168" t="s">
        <v>369</v>
      </c>
      <c r="C22" s="157" t="s">
        <v>743</v>
      </c>
      <c r="D22" s="126"/>
      <c r="F22" s="161" t="s">
        <v>145</v>
      </c>
      <c r="G22" s="231"/>
      <c r="H22" s="155" t="s">
        <v>798</v>
      </c>
      <c r="I22" s="231"/>
      <c r="Q22" s="155" t="s">
        <v>796</v>
      </c>
      <c r="R22" s="382"/>
      <c r="S22" s="406"/>
    </row>
    <row r="23" spans="1:19" ht="5.0999999999999996" customHeight="1" thickBot="1">
      <c r="A23" s="152"/>
      <c r="B23" s="163"/>
      <c r="C23" s="163"/>
      <c r="D23" s="163"/>
      <c r="E23" s="163"/>
      <c r="F23" s="163"/>
      <c r="G23" s="163"/>
      <c r="H23" s="163"/>
      <c r="I23" s="163"/>
      <c r="J23" s="163"/>
      <c r="K23" s="163"/>
      <c r="L23" s="163"/>
      <c r="M23" s="163"/>
      <c r="N23" s="163"/>
      <c r="O23" s="163"/>
      <c r="P23" s="163"/>
      <c r="Q23" s="163"/>
      <c r="R23" s="163"/>
      <c r="S23" s="163"/>
    </row>
    <row r="24" spans="1:19" ht="6.75" customHeight="1" thickTop="1">
      <c r="B24" s="157"/>
      <c r="C24" s="157"/>
      <c r="D24" s="157"/>
      <c r="E24" s="157"/>
      <c r="F24" s="157"/>
      <c r="G24" s="157"/>
      <c r="H24" s="157"/>
      <c r="I24" s="157"/>
      <c r="J24" s="157"/>
      <c r="K24" s="157"/>
      <c r="L24" s="157"/>
      <c r="M24" s="157"/>
      <c r="N24" s="157"/>
      <c r="O24" s="157"/>
      <c r="P24" s="157"/>
      <c r="Q24" s="157"/>
      <c r="R24" s="157"/>
      <c r="S24" s="157"/>
    </row>
    <row r="25" spans="1:19">
      <c r="A25" s="155"/>
      <c r="B25" s="232" t="s">
        <v>700</v>
      </c>
      <c r="C25" s="156"/>
      <c r="D25" s="157"/>
      <c r="E25" s="157"/>
      <c r="F25" s="157"/>
      <c r="H25" s="151"/>
      <c r="I25" s="151"/>
      <c r="J25" s="160"/>
      <c r="K25" s="160"/>
      <c r="L25" s="166" t="s">
        <v>489</v>
      </c>
      <c r="M25" s="976"/>
      <c r="N25" s="976"/>
      <c r="O25" s="976"/>
      <c r="P25" s="160"/>
      <c r="Q25" s="166" t="s">
        <v>488</v>
      </c>
      <c r="R25" s="166"/>
      <c r="S25" s="379"/>
    </row>
    <row r="26" spans="1:19" ht="11.25" customHeight="1" thickBot="1">
      <c r="B26" s="164" t="s">
        <v>134</v>
      </c>
      <c r="C26" s="157"/>
      <c r="D26" s="157"/>
      <c r="E26" s="157"/>
      <c r="F26" s="157"/>
      <c r="L26" s="157"/>
      <c r="M26" s="157"/>
      <c r="N26" s="157"/>
      <c r="O26" s="157"/>
    </row>
    <row r="27" spans="1:19" s="160" customFormat="1" ht="13.5" thickBot="1">
      <c r="A27" s="165"/>
      <c r="B27" s="168" t="s">
        <v>369</v>
      </c>
      <c r="C27" s="157" t="s">
        <v>701</v>
      </c>
      <c r="D27" s="59"/>
      <c r="E27" s="59"/>
      <c r="F27" s="59"/>
      <c r="I27" s="231"/>
      <c r="J27" s="169" t="s">
        <v>145</v>
      </c>
      <c r="K27" s="231"/>
      <c r="L27" s="169" t="s">
        <v>146</v>
      </c>
      <c r="M27" s="59"/>
      <c r="N27" s="166"/>
      <c r="O27" s="165"/>
      <c r="P27" s="165"/>
      <c r="Q27" s="151" t="s">
        <v>794</v>
      </c>
      <c r="R27" s="165"/>
      <c r="S27" s="406"/>
    </row>
    <row r="28" spans="1:19" s="160" customFormat="1" ht="5.0999999999999996" customHeight="1" thickBot="1">
      <c r="A28" s="165"/>
      <c r="B28" s="168"/>
      <c r="C28" s="157"/>
      <c r="D28" s="59"/>
      <c r="E28" s="59"/>
      <c r="F28" s="59"/>
      <c r="I28" s="185"/>
      <c r="J28" s="169"/>
      <c r="K28" s="384"/>
      <c r="L28" s="169"/>
      <c r="M28" s="325"/>
      <c r="N28" s="297"/>
      <c r="O28" s="327"/>
      <c r="P28" s="327"/>
      <c r="Q28" s="297"/>
      <c r="R28" s="327"/>
      <c r="S28" s="327"/>
    </row>
    <row r="29" spans="1:19" s="160" customFormat="1" ht="13.5" thickBot="1">
      <c r="A29" s="165"/>
      <c r="B29" s="168" t="s">
        <v>369</v>
      </c>
      <c r="C29" s="157" t="s">
        <v>702</v>
      </c>
      <c r="D29" s="59"/>
      <c r="E29" s="59"/>
      <c r="F29" s="59"/>
      <c r="I29" s="231"/>
      <c r="J29" s="169" t="s">
        <v>145</v>
      </c>
      <c r="K29" s="231"/>
      <c r="L29" s="169" t="s">
        <v>146</v>
      </c>
      <c r="M29" s="59"/>
      <c r="N29" s="166"/>
      <c r="O29" s="165"/>
      <c r="P29" s="165"/>
      <c r="Q29" s="155" t="s">
        <v>794</v>
      </c>
      <c r="R29" s="165"/>
      <c r="S29" s="406"/>
    </row>
    <row r="30" spans="1:19" ht="5.0999999999999996" customHeight="1" thickBot="1">
      <c r="A30" s="152"/>
      <c r="B30" s="163"/>
      <c r="C30" s="163"/>
      <c r="D30" s="163"/>
      <c r="E30" s="163"/>
      <c r="F30" s="163"/>
      <c r="G30" s="163"/>
      <c r="H30" s="163"/>
      <c r="I30" s="163"/>
      <c r="J30" s="163"/>
      <c r="K30" s="163"/>
      <c r="L30" s="163"/>
      <c r="M30" s="163"/>
      <c r="N30" s="163"/>
      <c r="O30" s="163"/>
      <c r="P30" s="163"/>
      <c r="Q30" s="163"/>
      <c r="R30" s="163"/>
      <c r="S30" s="163"/>
    </row>
    <row r="31" spans="1:19" s="174" customFormat="1" ht="5.0999999999999996" customHeight="1" thickTop="1" thickBot="1">
      <c r="A31" s="152"/>
      <c r="B31" s="163"/>
      <c r="C31" s="163"/>
      <c r="D31" s="163"/>
      <c r="E31" s="163"/>
      <c r="F31" s="163"/>
      <c r="G31" s="163"/>
      <c r="H31" s="163"/>
      <c r="I31" s="163"/>
      <c r="J31" s="163"/>
      <c r="K31" s="163"/>
      <c r="L31" s="163"/>
      <c r="M31" s="163"/>
      <c r="N31" s="163"/>
      <c r="O31" s="163"/>
      <c r="P31" s="163"/>
      <c r="Q31" s="163"/>
      <c r="R31" s="163"/>
      <c r="S31" s="163"/>
    </row>
    <row r="32" spans="1:19" s="174" customFormat="1" ht="6" customHeight="1" thickTop="1">
      <c r="A32" s="58"/>
      <c r="B32" s="60"/>
      <c r="C32" s="60"/>
      <c r="D32" s="60"/>
      <c r="E32" s="60"/>
      <c r="F32" s="60"/>
      <c r="G32" s="60"/>
      <c r="H32" s="60"/>
      <c r="I32" s="60"/>
      <c r="J32" s="60"/>
      <c r="K32" s="60"/>
      <c r="L32" s="60"/>
      <c r="M32" s="60"/>
      <c r="N32" s="60"/>
      <c r="O32" s="60"/>
      <c r="P32" s="60"/>
      <c r="Q32" s="60"/>
      <c r="R32" s="60"/>
      <c r="S32" s="60"/>
    </row>
    <row r="33" spans="1:19" s="174" customFormat="1" ht="12" customHeight="1">
      <c r="A33" s="299">
        <v>3</v>
      </c>
      <c r="B33" s="156" t="s">
        <v>106</v>
      </c>
      <c r="C33" s="156"/>
      <c r="D33" s="154"/>
      <c r="E33" s="154"/>
      <c r="F33" s="154"/>
      <c r="G33" s="154"/>
      <c r="L33" s="154"/>
      <c r="M33" s="154"/>
      <c r="N33" s="154"/>
      <c r="O33" s="154"/>
      <c r="P33" s="154"/>
      <c r="Q33" s="154"/>
      <c r="R33" s="154"/>
      <c r="S33" s="154"/>
    </row>
    <row r="34" spans="1:19" ht="5.0999999999999996" customHeight="1">
      <c r="A34" s="170"/>
      <c r="B34" s="156"/>
      <c r="C34" s="156"/>
      <c r="D34" s="126"/>
      <c r="G34" s="159"/>
      <c r="H34" s="159"/>
      <c r="I34" s="159"/>
      <c r="J34" s="171"/>
      <c r="K34" s="58"/>
    </row>
    <row r="35" spans="1:19" ht="14.1" customHeight="1">
      <c r="A35" s="172"/>
      <c r="C35" s="161" t="s">
        <v>428</v>
      </c>
      <c r="D35" s="961"/>
      <c r="E35" s="962"/>
      <c r="F35" s="962"/>
      <c r="G35" s="962"/>
      <c r="H35" s="962"/>
      <c r="I35" s="962"/>
      <c r="J35" s="962"/>
      <c r="M35" s="173"/>
      <c r="N35" s="173" t="s">
        <v>478</v>
      </c>
      <c r="O35" s="954"/>
      <c r="P35" s="954"/>
      <c r="Q35" s="954"/>
      <c r="R35" s="954"/>
      <c r="S35" s="954"/>
    </row>
    <row r="36" spans="1:19" ht="14.1" customHeight="1">
      <c r="C36" s="155" t="s">
        <v>742</v>
      </c>
      <c r="D36" s="954"/>
      <c r="E36" s="954"/>
      <c r="F36" s="954"/>
      <c r="G36" s="954"/>
      <c r="H36" s="954"/>
      <c r="I36" s="954"/>
      <c r="J36" s="954"/>
      <c r="K36" s="166"/>
      <c r="M36" s="173"/>
      <c r="N36" s="173" t="s">
        <v>94</v>
      </c>
      <c r="O36" s="963"/>
      <c r="P36" s="963"/>
      <c r="Q36" s="963"/>
      <c r="R36" s="963"/>
      <c r="S36" s="963"/>
    </row>
    <row r="37" spans="1:19" ht="14.1" customHeight="1">
      <c r="A37" s="174"/>
      <c r="B37" s="174"/>
      <c r="C37" s="175" t="s">
        <v>140</v>
      </c>
      <c r="D37" s="131"/>
      <c r="E37" s="176"/>
      <c r="F37" s="177" t="s">
        <v>293</v>
      </c>
      <c r="G37" s="224"/>
      <c r="I37" s="178" t="s">
        <v>137</v>
      </c>
      <c r="J37" s="68"/>
      <c r="K37" s="166"/>
      <c r="L37" s="174"/>
      <c r="N37" s="175" t="s">
        <v>548</v>
      </c>
      <c r="O37" s="956"/>
      <c r="P37" s="956"/>
      <c r="Q37" s="956"/>
      <c r="R37" s="956"/>
      <c r="S37" s="956"/>
    </row>
    <row r="38" spans="1:19" ht="15" customHeight="1">
      <c r="A38" s="174"/>
      <c r="B38" s="174"/>
      <c r="C38" s="175" t="s">
        <v>450</v>
      </c>
      <c r="D38" s="131"/>
      <c r="E38" s="174"/>
      <c r="F38" s="175" t="s">
        <v>142</v>
      </c>
      <c r="G38" s="954"/>
      <c r="H38" s="954"/>
      <c r="I38" s="385"/>
      <c r="N38" s="155" t="s">
        <v>976</v>
      </c>
      <c r="O38" s="958"/>
      <c r="P38" s="958"/>
      <c r="R38" s="155" t="s">
        <v>795</v>
      </c>
      <c r="S38" s="677"/>
    </row>
    <row r="39" spans="1:19" ht="5.0999999999999996" customHeight="1" thickBot="1">
      <c r="A39" s="174"/>
      <c r="B39" s="174"/>
      <c r="C39" s="175"/>
      <c r="D39" s="179"/>
      <c r="E39" s="180"/>
      <c r="F39" s="180"/>
      <c r="G39" s="180"/>
      <c r="H39" s="180"/>
      <c r="I39" s="180"/>
      <c r="J39" s="180"/>
      <c r="K39" s="180"/>
      <c r="L39" s="180"/>
      <c r="M39" s="180"/>
      <c r="N39" s="180"/>
      <c r="O39" s="174"/>
      <c r="P39" s="174"/>
      <c r="Q39" s="174"/>
      <c r="R39" s="174"/>
      <c r="S39" s="174"/>
    </row>
    <row r="40" spans="1:19" ht="13.5" thickBot="1">
      <c r="A40" s="170"/>
      <c r="B40" s="231"/>
      <c r="C40" s="157" t="s">
        <v>594</v>
      </c>
      <c r="D40" s="181"/>
      <c r="E40" s="231"/>
      <c r="F40" s="157" t="s">
        <v>595</v>
      </c>
      <c r="G40" s="181"/>
      <c r="H40" s="181"/>
      <c r="I40" s="181"/>
      <c r="J40" s="181"/>
      <c r="K40" s="231"/>
      <c r="L40" s="157" t="s">
        <v>597</v>
      </c>
      <c r="M40" s="157"/>
      <c r="N40" s="157"/>
      <c r="O40" s="182"/>
      <c r="P40" s="181"/>
      <c r="Q40" s="231"/>
      <c r="R40" s="183"/>
      <c r="S40" s="157" t="s">
        <v>596</v>
      </c>
    </row>
    <row r="41" spans="1:19" ht="5.0999999999999996" customHeight="1" thickBot="1">
      <c r="A41" s="170"/>
      <c r="B41" s="185"/>
      <c r="C41" s="157"/>
      <c r="D41" s="181"/>
      <c r="E41" s="185"/>
      <c r="F41" s="157"/>
      <c r="G41" s="181"/>
      <c r="H41" s="181"/>
      <c r="I41" s="181"/>
      <c r="J41" s="181"/>
      <c r="K41" s="183"/>
      <c r="L41" s="157"/>
      <c r="M41" s="157"/>
      <c r="N41" s="157"/>
      <c r="O41" s="182"/>
      <c r="P41" s="181"/>
      <c r="Q41" s="185"/>
      <c r="R41" s="183"/>
      <c r="S41" s="157"/>
    </row>
    <row r="42" spans="1:19" ht="13.5" thickBot="1">
      <c r="A42" s="170"/>
      <c r="B42" s="231"/>
      <c r="C42" s="157" t="s">
        <v>592</v>
      </c>
      <c r="D42" s="181"/>
      <c r="E42" s="231"/>
      <c r="F42" s="157" t="s">
        <v>593</v>
      </c>
      <c r="G42" s="181"/>
      <c r="H42" s="181"/>
      <c r="I42" s="181"/>
      <c r="J42" s="181"/>
      <c r="K42" s="231"/>
      <c r="L42" s="157" t="s">
        <v>65</v>
      </c>
      <c r="M42" s="157"/>
      <c r="N42" s="157"/>
      <c r="O42" s="968"/>
      <c r="P42" s="968"/>
      <c r="Q42" s="968"/>
      <c r="R42" s="968"/>
      <c r="S42" s="968"/>
    </row>
    <row r="43" spans="1:19" ht="5.0999999999999996" customHeight="1" thickBot="1">
      <c r="A43" s="152"/>
      <c r="B43" s="163"/>
      <c r="C43" s="163"/>
      <c r="D43" s="163"/>
      <c r="E43" s="163"/>
      <c r="F43" s="163"/>
      <c r="G43" s="163"/>
      <c r="H43" s="163"/>
      <c r="I43" s="163"/>
      <c r="J43" s="163"/>
      <c r="K43" s="163"/>
      <c r="L43" s="163"/>
      <c r="M43" s="163"/>
      <c r="N43" s="163"/>
      <c r="O43" s="163"/>
      <c r="P43" s="163"/>
      <c r="Q43" s="163"/>
      <c r="R43" s="163"/>
      <c r="S43" s="163"/>
    </row>
    <row r="44" spans="1:19" ht="5.0999999999999996" customHeight="1" thickTop="1" thickBot="1">
      <c r="A44" s="157"/>
      <c r="B44" s="157"/>
      <c r="C44" s="157"/>
      <c r="D44" s="157"/>
      <c r="E44" s="157"/>
      <c r="F44" s="157"/>
      <c r="G44" s="157"/>
      <c r="H44" s="157"/>
      <c r="I44" s="157"/>
      <c r="J44" s="157"/>
      <c r="K44" s="157"/>
      <c r="L44" s="157"/>
      <c r="M44" s="157"/>
      <c r="N44" s="157"/>
      <c r="O44" s="157"/>
      <c r="P44" s="157"/>
      <c r="Q44" s="157"/>
      <c r="R44" s="157"/>
      <c r="S44" s="157"/>
    </row>
    <row r="45" spans="1:19" ht="13.5" thickBot="1">
      <c r="A45" s="299">
        <v>4</v>
      </c>
      <c r="B45" s="156" t="s">
        <v>138</v>
      </c>
      <c r="C45" s="156"/>
      <c r="D45" s="156"/>
      <c r="E45" s="231"/>
      <c r="F45" s="157" t="s">
        <v>139</v>
      </c>
      <c r="J45" s="157"/>
      <c r="K45" s="231"/>
      <c r="L45" s="157" t="s">
        <v>1024</v>
      </c>
      <c r="M45" s="126"/>
      <c r="N45" s="126"/>
      <c r="O45" s="174"/>
      <c r="Q45" s="157"/>
      <c r="R45" s="157"/>
      <c r="S45" s="157"/>
    </row>
    <row r="46" spans="1:19" ht="5.0999999999999996" customHeight="1">
      <c r="A46" s="170"/>
      <c r="B46" s="156"/>
      <c r="C46" s="156"/>
      <c r="D46" s="126"/>
      <c r="G46" s="159"/>
      <c r="H46" s="159"/>
      <c r="I46" s="159"/>
      <c r="J46" s="171"/>
      <c r="K46" s="58"/>
    </row>
    <row r="47" spans="1:19" ht="14.1" customHeight="1">
      <c r="A47" s="172"/>
      <c r="C47" s="161" t="s">
        <v>428</v>
      </c>
      <c r="D47" s="961"/>
      <c r="E47" s="962"/>
      <c r="F47" s="962"/>
      <c r="G47" s="962"/>
      <c r="H47" s="962"/>
      <c r="I47" s="962"/>
      <c r="J47" s="962"/>
      <c r="M47" s="173"/>
      <c r="N47" s="173" t="s">
        <v>478</v>
      </c>
      <c r="O47" s="954"/>
      <c r="P47" s="954"/>
      <c r="Q47" s="954"/>
      <c r="R47" s="954"/>
      <c r="S47" s="954"/>
    </row>
    <row r="48" spans="1:19" ht="14.1" customHeight="1">
      <c r="C48" s="155" t="s">
        <v>742</v>
      </c>
      <c r="D48" s="954"/>
      <c r="E48" s="962"/>
      <c r="F48" s="962"/>
      <c r="G48" s="962"/>
      <c r="H48" s="962"/>
      <c r="I48" s="962"/>
      <c r="J48" s="962"/>
      <c r="K48" s="166"/>
      <c r="M48" s="173"/>
      <c r="N48" s="173" t="s">
        <v>94</v>
      </c>
      <c r="O48" s="963"/>
      <c r="P48" s="963"/>
      <c r="Q48" s="963"/>
      <c r="R48" s="963"/>
      <c r="S48" s="963"/>
    </row>
    <row r="49" spans="1:19" ht="14.1" customHeight="1">
      <c r="A49" s="174"/>
      <c r="B49" s="174"/>
      <c r="C49" s="175" t="s">
        <v>140</v>
      </c>
      <c r="D49" s="131"/>
      <c r="E49" s="176"/>
      <c r="F49" s="177" t="s">
        <v>293</v>
      </c>
      <c r="G49" s="224"/>
      <c r="H49" s="408"/>
      <c r="I49" s="177" t="s">
        <v>137</v>
      </c>
      <c r="J49" s="68"/>
      <c r="K49" s="166"/>
      <c r="L49" s="174"/>
      <c r="N49" s="175" t="s">
        <v>548</v>
      </c>
      <c r="O49" s="956"/>
      <c r="P49" s="956"/>
      <c r="Q49" s="956"/>
      <c r="R49" s="956"/>
      <c r="S49" s="956"/>
    </row>
    <row r="50" spans="1:19" ht="15" customHeight="1">
      <c r="A50" s="174"/>
      <c r="B50" s="174"/>
      <c r="C50" s="175" t="s">
        <v>450</v>
      </c>
      <c r="D50" s="131"/>
      <c r="E50" s="174"/>
      <c r="F50" s="175" t="s">
        <v>142</v>
      </c>
      <c r="G50" s="963"/>
      <c r="H50" s="954"/>
      <c r="I50" s="385"/>
      <c r="J50" s="175"/>
      <c r="K50" s="166"/>
      <c r="N50" s="155" t="s">
        <v>976</v>
      </c>
      <c r="O50" s="957"/>
      <c r="P50" s="958"/>
      <c r="R50" s="155" t="s">
        <v>795</v>
      </c>
      <c r="S50" s="677"/>
    </row>
    <row r="51" spans="1:19" ht="5.0999999999999996" customHeight="1" thickBot="1">
      <c r="A51" s="152"/>
      <c r="B51" s="163"/>
      <c r="C51" s="163"/>
      <c r="D51" s="163"/>
      <c r="E51" s="163"/>
      <c r="F51" s="163"/>
      <c r="G51" s="163"/>
      <c r="H51" s="163"/>
      <c r="I51" s="163"/>
      <c r="J51" s="163"/>
      <c r="K51" s="163"/>
      <c r="L51" s="163"/>
      <c r="M51" s="163"/>
      <c r="N51" s="163"/>
      <c r="O51" s="163"/>
      <c r="P51" s="152"/>
      <c r="Q51" s="152"/>
      <c r="R51" s="152"/>
      <c r="S51" s="152"/>
    </row>
    <row r="52" spans="1:19" ht="5.0999999999999996" customHeight="1" thickTop="1" thickBot="1">
      <c r="A52" s="58"/>
      <c r="B52" s="60"/>
      <c r="C52" s="60"/>
      <c r="D52" s="60"/>
      <c r="E52" s="60"/>
      <c r="F52" s="60"/>
      <c r="G52" s="60"/>
      <c r="H52" s="60"/>
      <c r="I52" s="60"/>
      <c r="J52" s="60"/>
      <c r="K52" s="60"/>
      <c r="L52" s="60"/>
      <c r="M52" s="60"/>
      <c r="N52" s="60"/>
      <c r="O52" s="60"/>
      <c r="P52" s="58"/>
      <c r="Q52" s="58"/>
      <c r="R52" s="58"/>
      <c r="S52" s="58"/>
    </row>
    <row r="53" spans="1:19" ht="12.2" customHeight="1" thickBot="1">
      <c r="A53" s="299">
        <v>5</v>
      </c>
      <c r="B53" s="156" t="s">
        <v>692</v>
      </c>
      <c r="C53" s="156"/>
      <c r="D53" s="156"/>
      <c r="E53" s="156"/>
      <c r="F53" s="157"/>
      <c r="I53" s="231"/>
      <c r="J53" s="157" t="s">
        <v>139</v>
      </c>
      <c r="K53" s="231"/>
      <c r="L53" s="157" t="s">
        <v>1024</v>
      </c>
      <c r="M53" s="157"/>
      <c r="N53" s="157"/>
      <c r="O53" s="157"/>
      <c r="P53" s="157"/>
      <c r="Q53" s="157"/>
      <c r="R53" s="157"/>
      <c r="S53" s="157"/>
    </row>
    <row r="54" spans="1:19" ht="5.0999999999999996" customHeight="1">
      <c r="A54" s="170"/>
      <c r="B54" s="156"/>
      <c r="C54" s="156"/>
      <c r="D54" s="126"/>
      <c r="G54" s="159"/>
      <c r="H54" s="159"/>
      <c r="I54" s="171"/>
      <c r="J54" s="58"/>
    </row>
    <row r="55" spans="1:19" ht="14.1" customHeight="1">
      <c r="A55" s="172"/>
      <c r="B55" s="303" t="s">
        <v>638</v>
      </c>
      <c r="C55" s="161" t="s">
        <v>428</v>
      </c>
      <c r="D55" s="961"/>
      <c r="E55" s="962"/>
      <c r="F55" s="962"/>
      <c r="G55" s="962"/>
      <c r="H55" s="962"/>
      <c r="I55" s="962"/>
      <c r="J55" s="962"/>
      <c r="M55" s="173"/>
      <c r="N55" s="173" t="s">
        <v>478</v>
      </c>
      <c r="O55" s="954"/>
      <c r="P55" s="954"/>
      <c r="Q55" s="954"/>
      <c r="R55" s="954"/>
      <c r="S55" s="954"/>
    </row>
    <row r="56" spans="1:19" ht="14.1" customHeight="1">
      <c r="C56" s="155" t="s">
        <v>742</v>
      </c>
      <c r="D56" s="954"/>
      <c r="E56" s="962"/>
      <c r="F56" s="962"/>
      <c r="G56" s="962"/>
      <c r="H56" s="962"/>
      <c r="I56" s="962"/>
      <c r="J56" s="962"/>
      <c r="K56" s="166"/>
      <c r="M56" s="173"/>
      <c r="N56" s="173" t="s">
        <v>94</v>
      </c>
      <c r="O56" s="963"/>
      <c r="P56" s="963"/>
      <c r="Q56" s="963"/>
      <c r="R56" s="963"/>
      <c r="S56" s="963"/>
    </row>
    <row r="57" spans="1:19" ht="14.1" customHeight="1">
      <c r="A57" s="174"/>
      <c r="B57" s="174"/>
      <c r="C57" s="175" t="s">
        <v>140</v>
      </c>
      <c r="D57" s="131"/>
      <c r="E57" s="176"/>
      <c r="F57" s="177" t="s">
        <v>293</v>
      </c>
      <c r="G57" s="224"/>
      <c r="H57" s="408"/>
      <c r="I57" s="177" t="s">
        <v>137</v>
      </c>
      <c r="J57" s="68"/>
      <c r="K57" s="166"/>
      <c r="L57" s="174"/>
      <c r="N57" s="175" t="s">
        <v>548</v>
      </c>
      <c r="O57" s="956"/>
      <c r="P57" s="956"/>
      <c r="Q57" s="956"/>
      <c r="R57" s="956"/>
      <c r="S57" s="956"/>
    </row>
    <row r="58" spans="1:19" ht="15" customHeight="1">
      <c r="A58" s="174"/>
      <c r="B58" s="174"/>
      <c r="C58" s="175" t="s">
        <v>450</v>
      </c>
      <c r="D58" s="131"/>
      <c r="E58" s="174"/>
      <c r="F58" s="175" t="s">
        <v>142</v>
      </c>
      <c r="G58" s="963"/>
      <c r="H58" s="954"/>
      <c r="I58" s="385"/>
      <c r="J58" s="175"/>
      <c r="K58" s="166"/>
      <c r="N58" s="155" t="s">
        <v>976</v>
      </c>
      <c r="O58" s="958"/>
      <c r="P58" s="958"/>
      <c r="R58" s="155" t="s">
        <v>795</v>
      </c>
      <c r="S58" s="677"/>
    </row>
    <row r="59" spans="1:19" ht="3.95" customHeight="1" thickBot="1">
      <c r="A59" s="152"/>
      <c r="B59" s="163"/>
      <c r="C59" s="163"/>
      <c r="D59" s="163"/>
      <c r="E59" s="163"/>
      <c r="F59" s="163"/>
      <c r="G59" s="163"/>
      <c r="H59" s="163"/>
      <c r="I59" s="163"/>
      <c r="J59" s="163"/>
      <c r="K59" s="163"/>
      <c r="L59" s="163"/>
      <c r="M59" s="163"/>
      <c r="N59" s="163"/>
      <c r="O59" s="163"/>
      <c r="P59" s="152"/>
      <c r="Q59" s="152"/>
      <c r="R59" s="152"/>
      <c r="S59" s="152"/>
    </row>
    <row r="60" spans="1:19" ht="5.0999999999999996" customHeight="1" thickTop="1" thickBot="1">
      <c r="A60" s="58"/>
      <c r="B60" s="60"/>
      <c r="C60" s="60"/>
      <c r="D60" s="60"/>
      <c r="E60" s="60"/>
      <c r="F60" s="60"/>
      <c r="G60" s="60"/>
      <c r="H60" s="60"/>
      <c r="I60" s="60"/>
      <c r="J60" s="60"/>
      <c r="K60" s="60"/>
      <c r="L60" s="60"/>
      <c r="M60" s="60"/>
      <c r="N60" s="60"/>
      <c r="O60" s="58"/>
      <c r="P60" s="58"/>
      <c r="Q60" s="58"/>
      <c r="R60" s="58"/>
    </row>
    <row r="61" spans="1:19" ht="12.2" customHeight="1" thickBot="1">
      <c r="A61" s="58"/>
      <c r="B61" s="60"/>
      <c r="C61" s="60"/>
      <c r="D61" s="60"/>
      <c r="E61" s="60"/>
      <c r="F61" s="60"/>
      <c r="G61" s="60"/>
      <c r="H61" s="60"/>
      <c r="I61" s="231"/>
      <c r="J61" s="157" t="s">
        <v>139</v>
      </c>
      <c r="K61" s="231"/>
      <c r="L61" s="157" t="s">
        <v>1024</v>
      </c>
      <c r="M61" s="157"/>
      <c r="N61" s="157"/>
      <c r="O61" s="58"/>
      <c r="P61" s="58"/>
      <c r="Q61" s="58"/>
      <c r="R61" s="58"/>
    </row>
    <row r="62" spans="1:19" ht="14.1" customHeight="1">
      <c r="A62" s="172"/>
      <c r="B62" s="303" t="s">
        <v>639</v>
      </c>
      <c r="C62" s="161" t="s">
        <v>428</v>
      </c>
      <c r="D62" s="961"/>
      <c r="E62" s="962"/>
      <c r="F62" s="962"/>
      <c r="G62" s="962"/>
      <c r="H62" s="962"/>
      <c r="I62" s="962"/>
      <c r="J62" s="962"/>
      <c r="M62" s="173"/>
      <c r="N62" s="173" t="s">
        <v>478</v>
      </c>
      <c r="O62" s="954"/>
      <c r="P62" s="954"/>
      <c r="Q62" s="954"/>
      <c r="R62" s="954"/>
      <c r="S62" s="954"/>
    </row>
    <row r="63" spans="1:19" ht="14.1" customHeight="1">
      <c r="C63" s="155" t="s">
        <v>742</v>
      </c>
      <c r="D63" s="954"/>
      <c r="E63" s="962"/>
      <c r="F63" s="962"/>
      <c r="G63" s="962"/>
      <c r="H63" s="962"/>
      <c r="I63" s="962"/>
      <c r="J63" s="962"/>
      <c r="K63" s="166"/>
      <c r="M63" s="173"/>
      <c r="N63" s="173" t="s">
        <v>94</v>
      </c>
      <c r="O63" s="963"/>
      <c r="P63" s="963"/>
      <c r="Q63" s="963"/>
      <c r="R63" s="963"/>
      <c r="S63" s="963"/>
    </row>
    <row r="64" spans="1:19" ht="14.1" customHeight="1">
      <c r="A64" s="174"/>
      <c r="B64" s="174"/>
      <c r="C64" s="175" t="s">
        <v>140</v>
      </c>
      <c r="D64" s="131"/>
      <c r="E64" s="176"/>
      <c r="F64" s="177" t="s">
        <v>293</v>
      </c>
      <c r="G64" s="224"/>
      <c r="H64" s="408"/>
      <c r="I64" s="177" t="s">
        <v>137</v>
      </c>
      <c r="J64" s="68"/>
      <c r="K64" s="166"/>
      <c r="L64" s="174"/>
      <c r="N64" s="175" t="s">
        <v>548</v>
      </c>
      <c r="O64" s="956"/>
      <c r="P64" s="956"/>
      <c r="Q64" s="956"/>
      <c r="R64" s="956"/>
      <c r="S64" s="956"/>
    </row>
    <row r="65" spans="1:19" ht="14.1" customHeight="1">
      <c r="A65" s="174"/>
      <c r="B65" s="174"/>
      <c r="C65" s="175" t="s">
        <v>450</v>
      </c>
      <c r="D65" s="131"/>
      <c r="E65" s="174"/>
      <c r="F65" s="175" t="s">
        <v>142</v>
      </c>
      <c r="G65" s="963"/>
      <c r="H65" s="954"/>
      <c r="I65" s="385"/>
      <c r="J65" s="175"/>
      <c r="K65" s="166"/>
      <c r="N65" s="155" t="s">
        <v>976</v>
      </c>
      <c r="O65" s="957"/>
      <c r="P65" s="958"/>
      <c r="R65" s="155" t="s">
        <v>795</v>
      </c>
      <c r="S65" s="677"/>
    </row>
    <row r="66" spans="1:19" ht="5.0999999999999996" customHeight="1" thickBot="1">
      <c r="A66" s="304"/>
      <c r="B66" s="304"/>
      <c r="C66" s="305"/>
      <c r="D66" s="386"/>
      <c r="E66" s="304"/>
      <c r="F66" s="305"/>
      <c r="G66" s="387"/>
      <c r="H66" s="387"/>
      <c r="I66" s="387"/>
      <c r="J66" s="305"/>
      <c r="K66" s="388"/>
      <c r="L66" s="389"/>
      <c r="M66" s="389"/>
      <c r="N66" s="389"/>
      <c r="O66" s="389"/>
      <c r="P66" s="389"/>
      <c r="Q66" s="304"/>
      <c r="R66" s="306"/>
      <c r="S66" s="390"/>
    </row>
    <row r="67" spans="1:19" ht="5.0999999999999996" customHeight="1" thickTop="1">
      <c r="A67" s="186"/>
      <c r="B67" s="174"/>
      <c r="C67" s="187"/>
      <c r="D67" s="187"/>
      <c r="E67" s="187"/>
      <c r="F67" s="187"/>
      <c r="G67" s="187"/>
      <c r="H67" s="157"/>
      <c r="I67" s="157"/>
      <c r="J67" s="157"/>
      <c r="K67" s="157"/>
      <c r="L67" s="157"/>
      <c r="M67" s="157"/>
      <c r="N67" s="157"/>
      <c r="O67" s="157"/>
      <c r="P67" s="157"/>
      <c r="Q67" s="157"/>
      <c r="R67" s="157"/>
    </row>
    <row r="68" spans="1:19">
      <c r="A68" s="391">
        <v>6</v>
      </c>
      <c r="B68" s="156" t="s">
        <v>477</v>
      </c>
      <c r="D68" s="156"/>
      <c r="E68" s="156"/>
      <c r="F68" s="174" t="s">
        <v>1025</v>
      </c>
      <c r="H68" s="158"/>
      <c r="J68" s="157"/>
      <c r="K68" s="157"/>
    </row>
    <row r="69" spans="1:19" ht="5.0999999999999996" customHeight="1">
      <c r="A69" s="392"/>
    </row>
    <row r="70" spans="1:19">
      <c r="A70" s="172"/>
      <c r="C70" s="161" t="s">
        <v>428</v>
      </c>
      <c r="D70" s="961"/>
      <c r="E70" s="962"/>
      <c r="F70" s="962"/>
      <c r="G70" s="962"/>
      <c r="H70" s="962"/>
      <c r="I70" s="962"/>
      <c r="J70" s="962"/>
      <c r="L70" s="173"/>
      <c r="M70" s="173" t="s">
        <v>478</v>
      </c>
      <c r="N70" s="954"/>
      <c r="O70" s="954"/>
      <c r="P70" s="954"/>
      <c r="Q70" s="954"/>
      <c r="R70" s="954"/>
      <c r="S70" s="954"/>
    </row>
    <row r="71" spans="1:19" ht="14.1" customHeight="1">
      <c r="A71" s="392"/>
      <c r="C71" s="155" t="s">
        <v>742</v>
      </c>
      <c r="D71" s="954"/>
      <c r="E71" s="962"/>
      <c r="F71" s="962"/>
      <c r="G71" s="962"/>
      <c r="H71" s="962"/>
      <c r="I71" s="962"/>
      <c r="J71" s="962"/>
      <c r="L71" s="173"/>
      <c r="M71" s="173" t="s">
        <v>94</v>
      </c>
      <c r="N71" s="955"/>
      <c r="O71" s="955"/>
      <c r="P71" s="955"/>
      <c r="Q71" s="955"/>
      <c r="R71" s="955"/>
      <c r="S71" s="955"/>
    </row>
    <row r="72" spans="1:19" ht="14.1" customHeight="1">
      <c r="A72" s="393"/>
      <c r="B72" s="174"/>
      <c r="C72" s="175" t="s">
        <v>140</v>
      </c>
      <c r="D72" s="131"/>
      <c r="E72" s="176"/>
      <c r="F72" s="177" t="s">
        <v>293</v>
      </c>
      <c r="G72" s="224"/>
      <c r="H72" s="408"/>
      <c r="I72" s="177" t="s">
        <v>137</v>
      </c>
      <c r="J72" s="68"/>
      <c r="K72" s="174"/>
      <c r="M72" s="175" t="s">
        <v>548</v>
      </c>
      <c r="N72" s="956"/>
      <c r="O72" s="956"/>
      <c r="P72" s="956"/>
      <c r="Q72" s="956"/>
      <c r="R72" s="956"/>
      <c r="S72" s="956"/>
    </row>
    <row r="73" spans="1:19" ht="14.1" customHeight="1">
      <c r="A73" s="393"/>
      <c r="B73" s="174"/>
      <c r="C73" s="175" t="s">
        <v>450</v>
      </c>
      <c r="D73" s="131"/>
      <c r="E73" s="174"/>
      <c r="F73" s="175" t="s">
        <v>142</v>
      </c>
      <c r="G73" s="963"/>
      <c r="H73" s="954"/>
      <c r="I73" s="385"/>
      <c r="J73" s="175"/>
      <c r="N73" s="155" t="s">
        <v>976</v>
      </c>
      <c r="O73" s="957"/>
      <c r="P73" s="958"/>
      <c r="R73" s="155" t="s">
        <v>795</v>
      </c>
      <c r="S73" s="677"/>
    </row>
    <row r="74" spans="1:19" ht="13.5" thickBot="1">
      <c r="A74" s="169"/>
      <c r="B74" s="126"/>
      <c r="C74" s="126"/>
      <c r="D74" s="160"/>
      <c r="E74" s="126"/>
      <c r="F74" s="126"/>
      <c r="G74" s="166"/>
      <c r="H74" s="185"/>
      <c r="I74" s="166"/>
      <c r="J74" s="185"/>
      <c r="K74" s="160"/>
      <c r="L74" s="160"/>
      <c r="M74" s="160"/>
      <c r="N74" s="160"/>
      <c r="O74" s="165"/>
      <c r="P74" s="165"/>
    </row>
    <row r="75" spans="1:19">
      <c r="A75" s="169"/>
      <c r="B75" s="394"/>
      <c r="C75" s="395" t="s">
        <v>663</v>
      </c>
      <c r="D75" s="396"/>
      <c r="E75" s="396"/>
      <c r="F75" s="396"/>
      <c r="G75" s="343"/>
      <c r="H75" s="343"/>
      <c r="I75" s="343"/>
      <c r="J75" s="343"/>
      <c r="K75" s="343"/>
      <c r="L75" s="397" t="s">
        <v>145</v>
      </c>
      <c r="M75" s="799"/>
      <c r="N75" s="397" t="s">
        <v>146</v>
      </c>
      <c r="O75" s="799"/>
      <c r="P75" s="343"/>
      <c r="Q75" s="328"/>
      <c r="R75" s="328"/>
      <c r="S75" s="329"/>
    </row>
    <row r="76" spans="1:19" ht="13.5" thickBot="1">
      <c r="A76" s="169"/>
      <c r="B76" s="398"/>
      <c r="C76" s="244"/>
      <c r="D76" s="244"/>
      <c r="E76" s="344"/>
      <c r="F76" s="344"/>
      <c r="G76" s="399"/>
      <c r="H76" s="400"/>
      <c r="I76" s="399"/>
      <c r="J76" s="400"/>
      <c r="K76" s="401"/>
      <c r="L76" s="401"/>
      <c r="M76" s="401"/>
      <c r="N76" s="401"/>
      <c r="O76" s="402" t="s">
        <v>738</v>
      </c>
      <c r="P76" s="244"/>
      <c r="Q76" s="330"/>
      <c r="R76" s="330"/>
      <c r="S76" s="331"/>
    </row>
    <row r="77" spans="1:19">
      <c r="A77" s="218"/>
      <c r="B77" s="59"/>
      <c r="C77" s="165"/>
      <c r="D77" s="165"/>
      <c r="E77" s="59"/>
      <c r="F77" s="59"/>
      <c r="G77" s="297"/>
      <c r="H77" s="403"/>
      <c r="I77" s="297"/>
      <c r="J77" s="403"/>
      <c r="K77" s="327"/>
      <c r="L77" s="327"/>
      <c r="M77" s="327"/>
      <c r="N77" s="327"/>
      <c r="O77" s="404"/>
      <c r="P77" s="165"/>
      <c r="S77" s="405" t="s">
        <v>744</v>
      </c>
    </row>
  </sheetData>
  <sheetProtection algorithmName="SHA-512" hashValue="JapGbkKmblwcTAnpQiyDsim6qZ1gVc18NAtTgZ8OrXmrq/pJXjbUNhmhNp+opZIYdiCpy453FntlM5VyngYdpw==" saltValue="Oco5+msnrnQ0T+0qLtZRBQ==" spinCount="100000" sheet="1" objects="1" scenarios="1" selectLockedCells="1"/>
  <mergeCells count="48">
    <mergeCell ref="O65:P65"/>
    <mergeCell ref="P2:R2"/>
    <mergeCell ref="O42:S42"/>
    <mergeCell ref="Q15:S15"/>
    <mergeCell ref="O35:S35"/>
    <mergeCell ref="O36:S36"/>
    <mergeCell ref="C5:S5"/>
    <mergeCell ref="I15:K15"/>
    <mergeCell ref="M20:O20"/>
    <mergeCell ref="D9:S9"/>
    <mergeCell ref="D10:S10"/>
    <mergeCell ref="D11:E11"/>
    <mergeCell ref="M25:O25"/>
    <mergeCell ref="D36:J36"/>
    <mergeCell ref="G38:H38"/>
    <mergeCell ref="O38:P38"/>
    <mergeCell ref="K11:N11"/>
    <mergeCell ref="O37:S37"/>
    <mergeCell ref="D35:J35"/>
    <mergeCell ref="G73:H73"/>
    <mergeCell ref="D70:J70"/>
    <mergeCell ref="D71:J71"/>
    <mergeCell ref="D62:J62"/>
    <mergeCell ref="O62:S62"/>
    <mergeCell ref="D63:J63"/>
    <mergeCell ref="O63:S63"/>
    <mergeCell ref="O47:S47"/>
    <mergeCell ref="O48:S48"/>
    <mergeCell ref="G50:H50"/>
    <mergeCell ref="D47:J47"/>
    <mergeCell ref="D48:J48"/>
    <mergeCell ref="O49:S49"/>
    <mergeCell ref="N70:S70"/>
    <mergeCell ref="N71:S71"/>
    <mergeCell ref="N72:S72"/>
    <mergeCell ref="O73:P73"/>
    <mergeCell ref="D12:J12"/>
    <mergeCell ref="O12:S12"/>
    <mergeCell ref="O50:P50"/>
    <mergeCell ref="D55:J55"/>
    <mergeCell ref="O55:S55"/>
    <mergeCell ref="D56:J56"/>
    <mergeCell ref="O56:S56"/>
    <mergeCell ref="G58:H58"/>
    <mergeCell ref="G65:H65"/>
    <mergeCell ref="O57:S57"/>
    <mergeCell ref="O58:P58"/>
    <mergeCell ref="O64:S64"/>
  </mergeCells>
  <phoneticPr fontId="14" type="noConversion"/>
  <printOptions horizontalCentered="1" verticalCentered="1"/>
  <pageMargins left="0.2" right="0.2" top="0.5" bottom="0.25" header="0.25" footer="0.25"/>
  <pageSetup scale="91" orientation="portrait" horizontalDpi="4294967292" verticalDpi="4294967292" r:id="rId1"/>
  <headerFooter alignWithMargins="0"/>
  <ignoredErrors>
    <ignoredError sqref="B55 B62" numberStoredAsText="1"/>
  </ignoredError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H73"/>
  <sheetViews>
    <sheetView view="pageLayout" topLeftCell="A12" workbookViewId="0">
      <selection activeCell="A12" sqref="A12:T60"/>
    </sheetView>
  </sheetViews>
  <sheetFormatPr defaultColWidth="8.85546875" defaultRowHeight="12.75"/>
  <cols>
    <col min="1" max="1" width="2.7109375" customWidth="1"/>
    <col min="2" max="2" width="3.7109375" customWidth="1"/>
    <col min="3" max="3" width="9.42578125" customWidth="1"/>
    <col min="4" max="4" width="12.42578125" customWidth="1"/>
    <col min="5" max="5" width="3.7109375" customWidth="1"/>
    <col min="6" max="6" width="1.7109375" customWidth="1"/>
    <col min="7" max="7" width="2.42578125" customWidth="1"/>
    <col min="8" max="8" width="8" customWidth="1"/>
    <col min="9" max="9" width="11.42578125" customWidth="1"/>
    <col min="10" max="12" width="3.7109375" customWidth="1"/>
    <col min="13" max="13" width="4.42578125" customWidth="1"/>
    <col min="14" max="14" width="3.7109375" customWidth="1"/>
    <col min="15" max="15" width="8.42578125" customWidth="1"/>
    <col min="16" max="16" width="3.7109375" customWidth="1"/>
    <col min="17" max="17" width="2" customWidth="1"/>
    <col min="18" max="18" width="12.7109375" customWidth="1"/>
    <col min="19" max="19" width="8.85546875" customWidth="1"/>
    <col min="20" max="20" width="10.85546875" customWidth="1"/>
  </cols>
  <sheetData>
    <row r="1" spans="1:34" ht="2.1" customHeight="1" thickTop="1">
      <c r="A1" s="28"/>
      <c r="B1" s="28"/>
      <c r="C1" s="28"/>
      <c r="D1" s="28"/>
      <c r="E1" s="28"/>
      <c r="F1" s="28"/>
      <c r="G1" s="28"/>
      <c r="H1" s="28"/>
      <c r="I1" s="28"/>
      <c r="J1" s="28"/>
      <c r="K1" s="28"/>
      <c r="L1" s="28"/>
      <c r="M1" s="28"/>
      <c r="N1" s="28"/>
      <c r="O1" s="28"/>
      <c r="P1" s="28"/>
      <c r="Q1" s="28"/>
      <c r="R1" s="28"/>
      <c r="S1" s="28"/>
      <c r="T1" s="28"/>
      <c r="U1" s="154"/>
    </row>
    <row r="2" spans="1:34" s="6" customFormat="1" ht="5.0999999999999996" customHeight="1">
      <c r="A2" s="58"/>
      <c r="B2" s="60"/>
      <c r="C2" s="60"/>
      <c r="D2" s="60"/>
      <c r="E2" s="60"/>
      <c r="F2" s="60"/>
      <c r="G2" s="60"/>
      <c r="H2" s="60"/>
      <c r="I2" s="60"/>
      <c r="J2" s="60"/>
      <c r="K2" s="60"/>
      <c r="L2" s="60"/>
      <c r="M2" s="60"/>
      <c r="N2" s="60"/>
      <c r="O2" s="60"/>
      <c r="P2" s="60"/>
      <c r="Q2" s="60"/>
      <c r="R2" s="60"/>
      <c r="S2" s="58"/>
      <c r="T2" s="58"/>
      <c r="U2" s="154"/>
      <c r="V2" s="58"/>
      <c r="W2" s="58"/>
      <c r="X2" s="58"/>
      <c r="Y2" s="58"/>
      <c r="Z2" s="58"/>
      <c r="AA2" s="58"/>
      <c r="AB2" s="58"/>
      <c r="AC2" s="58"/>
      <c r="AD2" s="58"/>
      <c r="AE2" s="58"/>
      <c r="AF2" s="58"/>
      <c r="AG2" s="58"/>
      <c r="AH2" s="58"/>
    </row>
    <row r="3" spans="1:34" s="154" customFormat="1">
      <c r="A3" s="307">
        <v>7</v>
      </c>
      <c r="B3" s="50" t="s">
        <v>598</v>
      </c>
      <c r="C3" s="18"/>
      <c r="D3" s="6"/>
      <c r="E3" s="6"/>
      <c r="F3" s="6"/>
      <c r="H3" s="6" t="s">
        <v>749</v>
      </c>
      <c r="I3" s="6"/>
      <c r="J3" s="6"/>
      <c r="K3" s="6"/>
      <c r="L3" s="6"/>
      <c r="M3" s="6"/>
      <c r="N3" s="6"/>
      <c r="O3" s="6"/>
      <c r="P3" s="6"/>
      <c r="Q3" s="6"/>
      <c r="R3" s="6"/>
    </row>
    <row r="4" spans="1:34" s="154" customFormat="1" ht="5.25" customHeight="1">
      <c r="A4" s="6"/>
      <c r="B4" s="6"/>
      <c r="C4" s="6"/>
      <c r="D4" s="6"/>
      <c r="E4" s="6"/>
      <c r="F4" s="6"/>
      <c r="G4" s="6"/>
      <c r="H4" s="6"/>
      <c r="I4" s="6"/>
      <c r="J4" s="6"/>
      <c r="K4" s="6"/>
      <c r="L4" s="6"/>
      <c r="M4" s="6"/>
      <c r="N4" s="6"/>
      <c r="O4" s="6"/>
      <c r="P4" s="6"/>
      <c r="Q4" s="6"/>
      <c r="R4" s="6"/>
    </row>
    <row r="5" spans="1:34" s="154" customFormat="1" ht="14.1" customHeight="1">
      <c r="A5" s="6"/>
      <c r="B5" s="977" t="s">
        <v>745</v>
      </c>
      <c r="C5" s="977"/>
      <c r="D5" s="977"/>
      <c r="E5" s="977"/>
      <c r="F5" s="977"/>
      <c r="G5" s="977"/>
      <c r="H5" s="977"/>
      <c r="I5" s="977"/>
      <c r="J5" s="977"/>
      <c r="K5" s="977"/>
      <c r="L5" s="977"/>
      <c r="M5" s="977"/>
      <c r="N5" s="977"/>
      <c r="O5" s="977"/>
      <c r="P5" s="977"/>
      <c r="Q5" s="977"/>
      <c r="R5" s="977"/>
      <c r="S5" s="60"/>
      <c r="T5" s="60"/>
      <c r="U5" s="58"/>
      <c r="V5" s="58"/>
      <c r="W5" s="60"/>
      <c r="X5" s="60"/>
      <c r="Y5" s="58"/>
      <c r="Z5" s="58"/>
      <c r="AA5" s="58"/>
      <c r="AB5" s="58"/>
      <c r="AC5" s="58"/>
    </row>
    <row r="6" spans="1:34" s="313" customFormat="1" ht="14.25" customHeight="1">
      <c r="A6" s="312"/>
      <c r="B6" s="310" t="s">
        <v>638</v>
      </c>
      <c r="C6" s="988" t="s">
        <v>1029</v>
      </c>
      <c r="D6" s="988"/>
      <c r="E6" s="988"/>
      <c r="F6" s="988"/>
      <c r="G6" s="988"/>
      <c r="H6" s="988"/>
      <c r="I6" s="988"/>
      <c r="J6" s="988"/>
      <c r="K6" s="988"/>
      <c r="L6" s="988"/>
      <c r="M6" s="988"/>
      <c r="N6" s="988"/>
      <c r="O6" s="988"/>
      <c r="P6" s="988"/>
      <c r="Q6" s="988"/>
      <c r="R6" s="988"/>
      <c r="S6" s="988"/>
      <c r="T6" s="988"/>
    </row>
    <row r="7" spans="1:34" s="313" customFormat="1" ht="41.25" customHeight="1">
      <c r="A7" s="312"/>
      <c r="B7" s="310" t="s">
        <v>639</v>
      </c>
      <c r="C7" s="987" t="s">
        <v>990</v>
      </c>
      <c r="D7" s="977"/>
      <c r="E7" s="977"/>
      <c r="F7" s="977"/>
      <c r="G7" s="977"/>
      <c r="H7" s="977"/>
      <c r="I7" s="977"/>
      <c r="J7" s="977"/>
      <c r="K7" s="977"/>
      <c r="L7" s="977"/>
      <c r="M7" s="977"/>
      <c r="N7" s="977"/>
      <c r="O7" s="977"/>
      <c r="P7" s="977"/>
      <c r="Q7" s="977"/>
      <c r="R7" s="977"/>
      <c r="S7" s="977"/>
      <c r="T7" s="977"/>
    </row>
    <row r="8" spans="1:34" s="313" customFormat="1" ht="15" customHeight="1">
      <c r="A8" s="312"/>
      <c r="B8" s="311" t="s">
        <v>746</v>
      </c>
      <c r="C8" s="987" t="s">
        <v>991</v>
      </c>
      <c r="D8" s="977"/>
      <c r="E8" s="977"/>
      <c r="F8" s="977"/>
      <c r="G8" s="977"/>
      <c r="H8" s="977"/>
      <c r="I8" s="977"/>
      <c r="J8" s="977"/>
      <c r="K8" s="977"/>
      <c r="L8" s="977"/>
      <c r="M8" s="977"/>
      <c r="N8" s="977"/>
      <c r="O8" s="977"/>
      <c r="P8" s="977"/>
      <c r="Q8" s="977"/>
      <c r="R8" s="977"/>
      <c r="S8" s="977"/>
      <c r="T8" s="977"/>
    </row>
    <row r="9" spans="1:34" s="313" customFormat="1" ht="30" customHeight="1">
      <c r="A9" s="312"/>
      <c r="B9" s="311" t="s">
        <v>747</v>
      </c>
      <c r="C9" s="977" t="s">
        <v>808</v>
      </c>
      <c r="D9" s="977"/>
      <c r="E9" s="977"/>
      <c r="F9" s="977"/>
      <c r="G9" s="977"/>
      <c r="H9" s="977"/>
      <c r="I9" s="977"/>
      <c r="J9" s="977"/>
      <c r="K9" s="977"/>
      <c r="L9" s="977"/>
      <c r="M9" s="977"/>
      <c r="N9" s="977"/>
      <c r="O9" s="977"/>
      <c r="P9" s="977"/>
      <c r="Q9" s="977"/>
      <c r="R9" s="977"/>
      <c r="S9" s="977"/>
      <c r="T9" s="977"/>
    </row>
    <row r="10" spans="1:34" s="313" customFormat="1" ht="47.25" customHeight="1">
      <c r="A10" s="312"/>
      <c r="B10" s="311" t="s">
        <v>748</v>
      </c>
      <c r="C10" s="977" t="s">
        <v>752</v>
      </c>
      <c r="D10" s="977"/>
      <c r="E10" s="977"/>
      <c r="F10" s="977"/>
      <c r="G10" s="977"/>
      <c r="H10" s="977"/>
      <c r="I10" s="977"/>
      <c r="J10" s="977"/>
      <c r="K10" s="977"/>
      <c r="L10" s="977"/>
      <c r="M10" s="977"/>
      <c r="N10" s="977"/>
      <c r="O10" s="977"/>
      <c r="P10" s="977"/>
      <c r="Q10" s="977"/>
      <c r="R10" s="977"/>
      <c r="S10" s="977"/>
      <c r="T10" s="977"/>
    </row>
    <row r="11" spans="1:34" s="313" customFormat="1" ht="33" customHeight="1" thickBot="1">
      <c r="A11" s="312"/>
      <c r="B11" s="310" t="s">
        <v>750</v>
      </c>
      <c r="C11" s="977" t="s">
        <v>751</v>
      </c>
      <c r="D11" s="977"/>
      <c r="E11" s="977"/>
      <c r="F11" s="977"/>
      <c r="G11" s="977"/>
      <c r="H11" s="977"/>
      <c r="I11" s="977"/>
      <c r="J11" s="977"/>
      <c r="K11" s="977"/>
      <c r="L11" s="977"/>
      <c r="M11" s="977"/>
      <c r="N11" s="977"/>
      <c r="O11" s="977"/>
      <c r="P11" s="977"/>
      <c r="Q11" s="977"/>
      <c r="R11" s="977"/>
      <c r="S11" s="977"/>
      <c r="T11" s="977"/>
    </row>
    <row r="12" spans="1:34" s="313" customFormat="1" ht="29.1" customHeight="1">
      <c r="A12" s="978"/>
      <c r="B12" s="979"/>
      <c r="C12" s="979"/>
      <c r="D12" s="979"/>
      <c r="E12" s="979"/>
      <c r="F12" s="979"/>
      <c r="G12" s="979"/>
      <c r="H12" s="979"/>
      <c r="I12" s="979"/>
      <c r="J12" s="979"/>
      <c r="K12" s="979"/>
      <c r="L12" s="979"/>
      <c r="M12" s="979"/>
      <c r="N12" s="979"/>
      <c r="O12" s="979"/>
      <c r="P12" s="979"/>
      <c r="Q12" s="979"/>
      <c r="R12" s="979"/>
      <c r="S12" s="979"/>
      <c r="T12" s="980"/>
    </row>
    <row r="13" spans="1:34" s="313" customFormat="1" ht="29.1" customHeight="1">
      <c r="A13" s="981"/>
      <c r="B13" s="982"/>
      <c r="C13" s="982"/>
      <c r="D13" s="982"/>
      <c r="E13" s="982"/>
      <c r="F13" s="982"/>
      <c r="G13" s="982"/>
      <c r="H13" s="982"/>
      <c r="I13" s="982"/>
      <c r="J13" s="982"/>
      <c r="K13" s="982"/>
      <c r="L13" s="982"/>
      <c r="M13" s="982"/>
      <c r="N13" s="982"/>
      <c r="O13" s="982"/>
      <c r="P13" s="982"/>
      <c r="Q13" s="982"/>
      <c r="R13" s="982"/>
      <c r="S13" s="982"/>
      <c r="T13" s="983"/>
    </row>
    <row r="14" spans="1:34" s="313" customFormat="1" ht="29.1" customHeight="1">
      <c r="A14" s="981"/>
      <c r="B14" s="982"/>
      <c r="C14" s="982"/>
      <c r="D14" s="982"/>
      <c r="E14" s="982"/>
      <c r="F14" s="982"/>
      <c r="G14" s="982"/>
      <c r="H14" s="982"/>
      <c r="I14" s="982"/>
      <c r="J14" s="982"/>
      <c r="K14" s="982"/>
      <c r="L14" s="982"/>
      <c r="M14" s="982"/>
      <c r="N14" s="982"/>
      <c r="O14" s="982"/>
      <c r="P14" s="982"/>
      <c r="Q14" s="982"/>
      <c r="R14" s="982"/>
      <c r="S14" s="982"/>
      <c r="T14" s="983"/>
    </row>
    <row r="15" spans="1:34" s="313" customFormat="1" ht="29.1" customHeight="1">
      <c r="A15" s="981"/>
      <c r="B15" s="982"/>
      <c r="C15" s="982"/>
      <c r="D15" s="982"/>
      <c r="E15" s="982"/>
      <c r="F15" s="982"/>
      <c r="G15" s="982"/>
      <c r="H15" s="982"/>
      <c r="I15" s="982"/>
      <c r="J15" s="982"/>
      <c r="K15" s="982"/>
      <c r="L15" s="982"/>
      <c r="M15" s="982"/>
      <c r="N15" s="982"/>
      <c r="O15" s="982"/>
      <c r="P15" s="982"/>
      <c r="Q15" s="982"/>
      <c r="R15" s="982"/>
      <c r="S15" s="982"/>
      <c r="T15" s="983"/>
    </row>
    <row r="16" spans="1:34" s="313" customFormat="1" ht="29.1" customHeight="1">
      <c r="A16" s="981"/>
      <c r="B16" s="982"/>
      <c r="C16" s="982"/>
      <c r="D16" s="982"/>
      <c r="E16" s="982"/>
      <c r="F16" s="982"/>
      <c r="G16" s="982"/>
      <c r="H16" s="982"/>
      <c r="I16" s="982"/>
      <c r="J16" s="982"/>
      <c r="K16" s="982"/>
      <c r="L16" s="982"/>
      <c r="M16" s="982"/>
      <c r="N16" s="982"/>
      <c r="O16" s="982"/>
      <c r="P16" s="982"/>
      <c r="Q16" s="982"/>
      <c r="R16" s="982"/>
      <c r="S16" s="982"/>
      <c r="T16" s="983"/>
    </row>
    <row r="17" spans="1:20" s="154" customFormat="1" ht="5.0999999999999996" customHeight="1">
      <c r="A17" s="981"/>
      <c r="B17" s="982"/>
      <c r="C17" s="982"/>
      <c r="D17" s="982"/>
      <c r="E17" s="982"/>
      <c r="F17" s="982"/>
      <c r="G17" s="982"/>
      <c r="H17" s="982"/>
      <c r="I17" s="982"/>
      <c r="J17" s="982"/>
      <c r="K17" s="982"/>
      <c r="L17" s="982"/>
      <c r="M17" s="982"/>
      <c r="N17" s="982"/>
      <c r="O17" s="982"/>
      <c r="P17" s="982"/>
      <c r="Q17" s="982"/>
      <c r="R17" s="982"/>
      <c r="S17" s="982"/>
      <c r="T17" s="983"/>
    </row>
    <row r="18" spans="1:20" s="154" customFormat="1" ht="27.95" customHeight="1">
      <c r="A18" s="981"/>
      <c r="B18" s="982"/>
      <c r="C18" s="982"/>
      <c r="D18" s="982"/>
      <c r="E18" s="982"/>
      <c r="F18" s="982"/>
      <c r="G18" s="982"/>
      <c r="H18" s="982"/>
      <c r="I18" s="982"/>
      <c r="J18" s="982"/>
      <c r="K18" s="982"/>
      <c r="L18" s="982"/>
      <c r="M18" s="982"/>
      <c r="N18" s="982"/>
      <c r="O18" s="982"/>
      <c r="P18" s="982"/>
      <c r="Q18" s="982"/>
      <c r="R18" s="982"/>
      <c r="S18" s="982"/>
      <c r="T18" s="983"/>
    </row>
    <row r="19" spans="1:20" s="154" customFormat="1" ht="27.95" customHeight="1">
      <c r="A19" s="981"/>
      <c r="B19" s="982"/>
      <c r="C19" s="982"/>
      <c r="D19" s="982"/>
      <c r="E19" s="982"/>
      <c r="F19" s="982"/>
      <c r="G19" s="982"/>
      <c r="H19" s="982"/>
      <c r="I19" s="982"/>
      <c r="J19" s="982"/>
      <c r="K19" s="982"/>
      <c r="L19" s="982"/>
      <c r="M19" s="982"/>
      <c r="N19" s="982"/>
      <c r="O19" s="982"/>
      <c r="P19" s="982"/>
      <c r="Q19" s="982"/>
      <c r="R19" s="982"/>
      <c r="S19" s="982"/>
      <c r="T19" s="983"/>
    </row>
    <row r="20" spans="1:20" s="154" customFormat="1" ht="27.95" customHeight="1">
      <c r="A20" s="981"/>
      <c r="B20" s="982"/>
      <c r="C20" s="982"/>
      <c r="D20" s="982"/>
      <c r="E20" s="982"/>
      <c r="F20" s="982"/>
      <c r="G20" s="982"/>
      <c r="H20" s="982"/>
      <c r="I20" s="982"/>
      <c r="J20" s="982"/>
      <c r="K20" s="982"/>
      <c r="L20" s="982"/>
      <c r="M20" s="982"/>
      <c r="N20" s="982"/>
      <c r="O20" s="982"/>
      <c r="P20" s="982"/>
      <c r="Q20" s="982"/>
      <c r="R20" s="982"/>
      <c r="S20" s="982"/>
      <c r="T20" s="983"/>
    </row>
    <row r="21" spans="1:20" s="154" customFormat="1" ht="27.95" customHeight="1">
      <c r="A21" s="981"/>
      <c r="B21" s="982"/>
      <c r="C21" s="982"/>
      <c r="D21" s="982"/>
      <c r="E21" s="982"/>
      <c r="F21" s="982"/>
      <c r="G21" s="982"/>
      <c r="H21" s="982"/>
      <c r="I21" s="982"/>
      <c r="J21" s="982"/>
      <c r="K21" s="982"/>
      <c r="L21" s="982"/>
      <c r="M21" s="982"/>
      <c r="N21" s="982"/>
      <c r="O21" s="982"/>
      <c r="P21" s="982"/>
      <c r="Q21" s="982"/>
      <c r="R21" s="982"/>
      <c r="S21" s="982"/>
      <c r="T21" s="983"/>
    </row>
    <row r="22" spans="1:20" s="154" customFormat="1">
      <c r="A22" s="981"/>
      <c r="B22" s="982"/>
      <c r="C22" s="982"/>
      <c r="D22" s="982"/>
      <c r="E22" s="982"/>
      <c r="F22" s="982"/>
      <c r="G22" s="982"/>
      <c r="H22" s="982"/>
      <c r="I22" s="982"/>
      <c r="J22" s="982"/>
      <c r="K22" s="982"/>
      <c r="L22" s="982"/>
      <c r="M22" s="982"/>
      <c r="N22" s="982"/>
      <c r="O22" s="982"/>
      <c r="P22" s="982"/>
      <c r="Q22" s="982"/>
      <c r="R22" s="982"/>
      <c r="S22" s="982"/>
      <c r="T22" s="983"/>
    </row>
    <row r="23" spans="1:20" s="154" customFormat="1">
      <c r="A23" s="981"/>
      <c r="B23" s="982"/>
      <c r="C23" s="982"/>
      <c r="D23" s="982"/>
      <c r="E23" s="982"/>
      <c r="F23" s="982"/>
      <c r="G23" s="982"/>
      <c r="H23" s="982"/>
      <c r="I23" s="982"/>
      <c r="J23" s="982"/>
      <c r="K23" s="982"/>
      <c r="L23" s="982"/>
      <c r="M23" s="982"/>
      <c r="N23" s="982"/>
      <c r="O23" s="982"/>
      <c r="P23" s="982"/>
      <c r="Q23" s="982"/>
      <c r="R23" s="982"/>
      <c r="S23" s="982"/>
      <c r="T23" s="983"/>
    </row>
    <row r="24" spans="1:20" s="154" customFormat="1">
      <c r="A24" s="981"/>
      <c r="B24" s="982"/>
      <c r="C24" s="982"/>
      <c r="D24" s="982"/>
      <c r="E24" s="982"/>
      <c r="F24" s="982"/>
      <c r="G24" s="982"/>
      <c r="H24" s="982"/>
      <c r="I24" s="982"/>
      <c r="J24" s="982"/>
      <c r="K24" s="982"/>
      <c r="L24" s="982"/>
      <c r="M24" s="982"/>
      <c r="N24" s="982"/>
      <c r="O24" s="982"/>
      <c r="P24" s="982"/>
      <c r="Q24" s="982"/>
      <c r="R24" s="982"/>
      <c r="S24" s="982"/>
      <c r="T24" s="983"/>
    </row>
    <row r="25" spans="1:20" s="174" customFormat="1" ht="16.5" customHeight="1">
      <c r="A25" s="981"/>
      <c r="B25" s="982"/>
      <c r="C25" s="982"/>
      <c r="D25" s="982"/>
      <c r="E25" s="982"/>
      <c r="F25" s="982"/>
      <c r="G25" s="982"/>
      <c r="H25" s="982"/>
      <c r="I25" s="982"/>
      <c r="J25" s="982"/>
      <c r="K25" s="982"/>
      <c r="L25" s="982"/>
      <c r="M25" s="982"/>
      <c r="N25" s="982"/>
      <c r="O25" s="982"/>
      <c r="P25" s="982"/>
      <c r="Q25" s="982"/>
      <c r="R25" s="982"/>
      <c r="S25" s="982"/>
      <c r="T25" s="983"/>
    </row>
    <row r="26" spans="1:20" s="174" customFormat="1" ht="16.5" customHeight="1">
      <c r="A26" s="981"/>
      <c r="B26" s="982"/>
      <c r="C26" s="982"/>
      <c r="D26" s="982"/>
      <c r="E26" s="982"/>
      <c r="F26" s="982"/>
      <c r="G26" s="982"/>
      <c r="H26" s="982"/>
      <c r="I26" s="982"/>
      <c r="J26" s="982"/>
      <c r="K26" s="982"/>
      <c r="L26" s="982"/>
      <c r="M26" s="982"/>
      <c r="N26" s="982"/>
      <c r="O26" s="982"/>
      <c r="P26" s="982"/>
      <c r="Q26" s="982"/>
      <c r="R26" s="982"/>
      <c r="S26" s="982"/>
      <c r="T26" s="983"/>
    </row>
    <row r="27" spans="1:20" s="154" customFormat="1" ht="16.5" customHeight="1">
      <c r="A27" s="981"/>
      <c r="B27" s="982"/>
      <c r="C27" s="982"/>
      <c r="D27" s="982"/>
      <c r="E27" s="982"/>
      <c r="F27" s="982"/>
      <c r="G27" s="982"/>
      <c r="H27" s="982"/>
      <c r="I27" s="982"/>
      <c r="J27" s="982"/>
      <c r="K27" s="982"/>
      <c r="L27" s="982"/>
      <c r="M27" s="982"/>
      <c r="N27" s="982"/>
      <c r="O27" s="982"/>
      <c r="P27" s="982"/>
      <c r="Q27" s="982"/>
      <c r="R27" s="982"/>
      <c r="S27" s="982"/>
      <c r="T27" s="983"/>
    </row>
    <row r="28" spans="1:20" s="154" customFormat="1" ht="16.5" customHeight="1">
      <c r="A28" s="981"/>
      <c r="B28" s="982"/>
      <c r="C28" s="982"/>
      <c r="D28" s="982"/>
      <c r="E28" s="982"/>
      <c r="F28" s="982"/>
      <c r="G28" s="982"/>
      <c r="H28" s="982"/>
      <c r="I28" s="982"/>
      <c r="J28" s="982"/>
      <c r="K28" s="982"/>
      <c r="L28" s="982"/>
      <c r="M28" s="982"/>
      <c r="N28" s="982"/>
      <c r="O28" s="982"/>
      <c r="P28" s="982"/>
      <c r="Q28" s="982"/>
      <c r="R28" s="982"/>
      <c r="S28" s="982"/>
      <c r="T28" s="983"/>
    </row>
    <row r="29" spans="1:20" s="174" customFormat="1" ht="16.5" customHeight="1">
      <c r="A29" s="981"/>
      <c r="B29" s="982"/>
      <c r="C29" s="982"/>
      <c r="D29" s="982"/>
      <c r="E29" s="982"/>
      <c r="F29" s="982"/>
      <c r="G29" s="982"/>
      <c r="H29" s="982"/>
      <c r="I29" s="982"/>
      <c r="J29" s="982"/>
      <c r="K29" s="982"/>
      <c r="L29" s="982"/>
      <c r="M29" s="982"/>
      <c r="N29" s="982"/>
      <c r="O29" s="982"/>
      <c r="P29" s="982"/>
      <c r="Q29" s="982"/>
      <c r="R29" s="982"/>
      <c r="S29" s="982"/>
      <c r="T29" s="983"/>
    </row>
    <row r="30" spans="1:20" s="174" customFormat="1" ht="16.5" customHeight="1">
      <c r="A30" s="981"/>
      <c r="B30" s="982"/>
      <c r="C30" s="982"/>
      <c r="D30" s="982"/>
      <c r="E30" s="982"/>
      <c r="F30" s="982"/>
      <c r="G30" s="982"/>
      <c r="H30" s="982"/>
      <c r="I30" s="982"/>
      <c r="J30" s="982"/>
      <c r="K30" s="982"/>
      <c r="L30" s="982"/>
      <c r="M30" s="982"/>
      <c r="N30" s="982"/>
      <c r="O30" s="982"/>
      <c r="P30" s="982"/>
      <c r="Q30" s="982"/>
      <c r="R30" s="982"/>
      <c r="S30" s="982"/>
      <c r="T30" s="983"/>
    </row>
    <row r="31" spans="1:20" s="154" customFormat="1" ht="4.5" customHeight="1">
      <c r="A31" s="981"/>
      <c r="B31" s="982"/>
      <c r="C31" s="982"/>
      <c r="D31" s="982"/>
      <c r="E31" s="982"/>
      <c r="F31" s="982"/>
      <c r="G31" s="982"/>
      <c r="H31" s="982"/>
      <c r="I31" s="982"/>
      <c r="J31" s="982"/>
      <c r="K31" s="982"/>
      <c r="L31" s="982"/>
      <c r="M31" s="982"/>
      <c r="N31" s="982"/>
      <c r="O31" s="982"/>
      <c r="P31" s="982"/>
      <c r="Q31" s="982"/>
      <c r="R31" s="982"/>
      <c r="S31" s="982"/>
      <c r="T31" s="983"/>
    </row>
    <row r="32" spans="1:20" s="6" customFormat="1">
      <c r="A32" s="981"/>
      <c r="B32" s="982"/>
      <c r="C32" s="982"/>
      <c r="D32" s="982"/>
      <c r="E32" s="982"/>
      <c r="F32" s="982"/>
      <c r="G32" s="982"/>
      <c r="H32" s="982"/>
      <c r="I32" s="982"/>
      <c r="J32" s="982"/>
      <c r="K32" s="982"/>
      <c r="L32" s="982"/>
      <c r="M32" s="982"/>
      <c r="N32" s="982"/>
      <c r="O32" s="982"/>
      <c r="P32" s="982"/>
      <c r="Q32" s="982"/>
      <c r="R32" s="982"/>
      <c r="S32" s="982"/>
      <c r="T32" s="983"/>
    </row>
    <row r="33" spans="1:20" s="6" customFormat="1">
      <c r="A33" s="981"/>
      <c r="B33" s="982"/>
      <c r="C33" s="982"/>
      <c r="D33" s="982"/>
      <c r="E33" s="982"/>
      <c r="F33" s="982"/>
      <c r="G33" s="982"/>
      <c r="H33" s="982"/>
      <c r="I33" s="982"/>
      <c r="J33" s="982"/>
      <c r="K33" s="982"/>
      <c r="L33" s="982"/>
      <c r="M33" s="982"/>
      <c r="N33" s="982"/>
      <c r="O33" s="982"/>
      <c r="P33" s="982"/>
      <c r="Q33" s="982"/>
      <c r="R33" s="982"/>
      <c r="S33" s="982"/>
      <c r="T33" s="983"/>
    </row>
    <row r="34" spans="1:20" s="6" customFormat="1">
      <c r="A34" s="981"/>
      <c r="B34" s="982"/>
      <c r="C34" s="982"/>
      <c r="D34" s="982"/>
      <c r="E34" s="982"/>
      <c r="F34" s="982"/>
      <c r="G34" s="982"/>
      <c r="H34" s="982"/>
      <c r="I34" s="982"/>
      <c r="J34" s="982"/>
      <c r="K34" s="982"/>
      <c r="L34" s="982"/>
      <c r="M34" s="982"/>
      <c r="N34" s="982"/>
      <c r="O34" s="982"/>
      <c r="P34" s="982"/>
      <c r="Q34" s="982"/>
      <c r="R34" s="982"/>
      <c r="S34" s="982"/>
      <c r="T34" s="983"/>
    </row>
    <row r="35" spans="1:20" s="6" customFormat="1">
      <c r="A35" s="981"/>
      <c r="B35" s="982"/>
      <c r="C35" s="982"/>
      <c r="D35" s="982"/>
      <c r="E35" s="982"/>
      <c r="F35" s="982"/>
      <c r="G35" s="982"/>
      <c r="H35" s="982"/>
      <c r="I35" s="982"/>
      <c r="J35" s="982"/>
      <c r="K35" s="982"/>
      <c r="L35" s="982"/>
      <c r="M35" s="982"/>
      <c r="N35" s="982"/>
      <c r="O35" s="982"/>
      <c r="P35" s="982"/>
      <c r="Q35" s="982"/>
      <c r="R35" s="982"/>
      <c r="S35" s="982"/>
      <c r="T35" s="983"/>
    </row>
    <row r="36" spans="1:20" s="6" customFormat="1">
      <c r="A36" s="981"/>
      <c r="B36" s="982"/>
      <c r="C36" s="982"/>
      <c r="D36" s="982"/>
      <c r="E36" s="982"/>
      <c r="F36" s="982"/>
      <c r="G36" s="982"/>
      <c r="H36" s="982"/>
      <c r="I36" s="982"/>
      <c r="J36" s="982"/>
      <c r="K36" s="982"/>
      <c r="L36" s="982"/>
      <c r="M36" s="982"/>
      <c r="N36" s="982"/>
      <c r="O36" s="982"/>
      <c r="P36" s="982"/>
      <c r="Q36" s="982"/>
      <c r="R36" s="982"/>
      <c r="S36" s="982"/>
      <c r="T36" s="983"/>
    </row>
    <row r="37" spans="1:20" s="6" customFormat="1">
      <c r="A37" s="981"/>
      <c r="B37" s="982"/>
      <c r="C37" s="982"/>
      <c r="D37" s="982"/>
      <c r="E37" s="982"/>
      <c r="F37" s="982"/>
      <c r="G37" s="982"/>
      <c r="H37" s="982"/>
      <c r="I37" s="982"/>
      <c r="J37" s="982"/>
      <c r="K37" s="982"/>
      <c r="L37" s="982"/>
      <c r="M37" s="982"/>
      <c r="N37" s="982"/>
      <c r="O37" s="982"/>
      <c r="P37" s="982"/>
      <c r="Q37" s="982"/>
      <c r="R37" s="982"/>
      <c r="S37" s="982"/>
      <c r="T37" s="983"/>
    </row>
    <row r="38" spans="1:20" s="6" customFormat="1" ht="5.0999999999999996" customHeight="1">
      <c r="A38" s="981"/>
      <c r="B38" s="982"/>
      <c r="C38" s="982"/>
      <c r="D38" s="982"/>
      <c r="E38" s="982"/>
      <c r="F38" s="982"/>
      <c r="G38" s="982"/>
      <c r="H38" s="982"/>
      <c r="I38" s="982"/>
      <c r="J38" s="982"/>
      <c r="K38" s="982"/>
      <c r="L38" s="982"/>
      <c r="M38" s="982"/>
      <c r="N38" s="982"/>
      <c r="O38" s="982"/>
      <c r="P38" s="982"/>
      <c r="Q38" s="982"/>
      <c r="R38" s="982"/>
      <c r="S38" s="982"/>
      <c r="T38" s="983"/>
    </row>
    <row r="39" spans="1:20" s="6" customFormat="1">
      <c r="A39" s="981"/>
      <c r="B39" s="982"/>
      <c r="C39" s="982"/>
      <c r="D39" s="982"/>
      <c r="E39" s="982"/>
      <c r="F39" s="982"/>
      <c r="G39" s="982"/>
      <c r="H39" s="982"/>
      <c r="I39" s="982"/>
      <c r="J39" s="982"/>
      <c r="K39" s="982"/>
      <c r="L39" s="982"/>
      <c r="M39" s="982"/>
      <c r="N39" s="982"/>
      <c r="O39" s="982"/>
      <c r="P39" s="982"/>
      <c r="Q39" s="982"/>
      <c r="R39" s="982"/>
      <c r="S39" s="982"/>
      <c r="T39" s="983"/>
    </row>
    <row r="40" spans="1:20" s="6" customFormat="1">
      <c r="A40" s="981"/>
      <c r="B40" s="982"/>
      <c r="C40" s="982"/>
      <c r="D40" s="982"/>
      <c r="E40" s="982"/>
      <c r="F40" s="982"/>
      <c r="G40" s="982"/>
      <c r="H40" s="982"/>
      <c r="I40" s="982"/>
      <c r="J40" s="982"/>
      <c r="K40" s="982"/>
      <c r="L40" s="982"/>
      <c r="M40" s="982"/>
      <c r="N40" s="982"/>
      <c r="O40" s="982"/>
      <c r="P40" s="982"/>
      <c r="Q40" s="982"/>
      <c r="R40" s="982"/>
      <c r="S40" s="982"/>
      <c r="T40" s="983"/>
    </row>
    <row r="41" spans="1:20" s="6" customFormat="1" ht="5.0999999999999996" customHeight="1">
      <c r="A41" s="981"/>
      <c r="B41" s="982"/>
      <c r="C41" s="982"/>
      <c r="D41" s="982"/>
      <c r="E41" s="982"/>
      <c r="F41" s="982"/>
      <c r="G41" s="982"/>
      <c r="H41" s="982"/>
      <c r="I41" s="982"/>
      <c r="J41" s="982"/>
      <c r="K41" s="982"/>
      <c r="L41" s="982"/>
      <c r="M41" s="982"/>
      <c r="N41" s="982"/>
      <c r="O41" s="982"/>
      <c r="P41" s="982"/>
      <c r="Q41" s="982"/>
      <c r="R41" s="982"/>
      <c r="S41" s="982"/>
      <c r="T41" s="983"/>
    </row>
    <row r="42" spans="1:20" s="10" customFormat="1">
      <c r="A42" s="981"/>
      <c r="B42" s="982"/>
      <c r="C42" s="982"/>
      <c r="D42" s="982"/>
      <c r="E42" s="982"/>
      <c r="F42" s="982"/>
      <c r="G42" s="982"/>
      <c r="H42" s="982"/>
      <c r="I42" s="982"/>
      <c r="J42" s="982"/>
      <c r="K42" s="982"/>
      <c r="L42" s="982"/>
      <c r="M42" s="982"/>
      <c r="N42" s="982"/>
      <c r="O42" s="982"/>
      <c r="P42" s="982"/>
      <c r="Q42" s="982"/>
      <c r="R42" s="982"/>
      <c r="S42" s="982"/>
      <c r="T42" s="983"/>
    </row>
    <row r="43" spans="1:20" s="18" customFormat="1">
      <c r="A43" s="981"/>
      <c r="B43" s="982"/>
      <c r="C43" s="982"/>
      <c r="D43" s="982"/>
      <c r="E43" s="982"/>
      <c r="F43" s="982"/>
      <c r="G43" s="982"/>
      <c r="H43" s="982"/>
      <c r="I43" s="982"/>
      <c r="J43" s="982"/>
      <c r="K43" s="982"/>
      <c r="L43" s="982"/>
      <c r="M43" s="982"/>
      <c r="N43" s="982"/>
      <c r="O43" s="982"/>
      <c r="P43" s="982"/>
      <c r="Q43" s="982"/>
      <c r="R43" s="982"/>
      <c r="S43" s="982"/>
      <c r="T43" s="983"/>
    </row>
    <row r="44" spans="1:20" s="6" customFormat="1">
      <c r="A44" s="981"/>
      <c r="B44" s="982"/>
      <c r="C44" s="982"/>
      <c r="D44" s="982"/>
      <c r="E44" s="982"/>
      <c r="F44" s="982"/>
      <c r="G44" s="982"/>
      <c r="H44" s="982"/>
      <c r="I44" s="982"/>
      <c r="J44" s="982"/>
      <c r="K44" s="982"/>
      <c r="L44" s="982"/>
      <c r="M44" s="982"/>
      <c r="N44" s="982"/>
      <c r="O44" s="982"/>
      <c r="P44" s="982"/>
      <c r="Q44" s="982"/>
      <c r="R44" s="982"/>
      <c r="S44" s="982"/>
      <c r="T44" s="983"/>
    </row>
    <row r="45" spans="1:20" s="6" customFormat="1" ht="5.0999999999999996" customHeight="1">
      <c r="A45" s="981"/>
      <c r="B45" s="982"/>
      <c r="C45" s="982"/>
      <c r="D45" s="982"/>
      <c r="E45" s="982"/>
      <c r="F45" s="982"/>
      <c r="G45" s="982"/>
      <c r="H45" s="982"/>
      <c r="I45" s="982"/>
      <c r="J45" s="982"/>
      <c r="K45" s="982"/>
      <c r="L45" s="982"/>
      <c r="M45" s="982"/>
      <c r="N45" s="982"/>
      <c r="O45" s="982"/>
      <c r="P45" s="982"/>
      <c r="Q45" s="982"/>
      <c r="R45" s="982"/>
      <c r="S45" s="982"/>
      <c r="T45" s="983"/>
    </row>
    <row r="46" spans="1:20" s="6" customFormat="1">
      <c r="A46" s="981"/>
      <c r="B46" s="982"/>
      <c r="C46" s="982"/>
      <c r="D46" s="982"/>
      <c r="E46" s="982"/>
      <c r="F46" s="982"/>
      <c r="G46" s="982"/>
      <c r="H46" s="982"/>
      <c r="I46" s="982"/>
      <c r="J46" s="982"/>
      <c r="K46" s="982"/>
      <c r="L46" s="982"/>
      <c r="M46" s="982"/>
      <c r="N46" s="982"/>
      <c r="O46" s="982"/>
      <c r="P46" s="982"/>
      <c r="Q46" s="982"/>
      <c r="R46" s="982"/>
      <c r="S46" s="982"/>
      <c r="T46" s="983"/>
    </row>
    <row r="47" spans="1:20" s="6" customFormat="1" ht="5.0999999999999996" customHeight="1">
      <c r="A47" s="981"/>
      <c r="B47" s="982"/>
      <c r="C47" s="982"/>
      <c r="D47" s="982"/>
      <c r="E47" s="982"/>
      <c r="F47" s="982"/>
      <c r="G47" s="982"/>
      <c r="H47" s="982"/>
      <c r="I47" s="982"/>
      <c r="J47" s="982"/>
      <c r="K47" s="982"/>
      <c r="L47" s="982"/>
      <c r="M47" s="982"/>
      <c r="N47" s="982"/>
      <c r="O47" s="982"/>
      <c r="P47" s="982"/>
      <c r="Q47" s="982"/>
      <c r="R47" s="982"/>
      <c r="S47" s="982"/>
      <c r="T47" s="983"/>
    </row>
    <row r="48" spans="1:20" s="10" customFormat="1">
      <c r="A48" s="981"/>
      <c r="B48" s="982"/>
      <c r="C48" s="982"/>
      <c r="D48" s="982"/>
      <c r="E48" s="982"/>
      <c r="F48" s="982"/>
      <c r="G48" s="982"/>
      <c r="H48" s="982"/>
      <c r="I48" s="982"/>
      <c r="J48" s="982"/>
      <c r="K48" s="982"/>
      <c r="L48" s="982"/>
      <c r="M48" s="982"/>
      <c r="N48" s="982"/>
      <c r="O48" s="982"/>
      <c r="P48" s="982"/>
      <c r="Q48" s="982"/>
      <c r="R48" s="982"/>
      <c r="S48" s="982"/>
      <c r="T48" s="983"/>
    </row>
    <row r="49" spans="1:20" s="10" customFormat="1">
      <c r="A49" s="981"/>
      <c r="B49" s="982"/>
      <c r="C49" s="982"/>
      <c r="D49" s="982"/>
      <c r="E49" s="982"/>
      <c r="F49" s="982"/>
      <c r="G49" s="982"/>
      <c r="H49" s="982"/>
      <c r="I49" s="982"/>
      <c r="J49" s="982"/>
      <c r="K49" s="982"/>
      <c r="L49" s="982"/>
      <c r="M49" s="982"/>
      <c r="N49" s="982"/>
      <c r="O49" s="982"/>
      <c r="P49" s="982"/>
      <c r="Q49" s="982"/>
      <c r="R49" s="982"/>
      <c r="S49" s="982"/>
      <c r="T49" s="983"/>
    </row>
    <row r="50" spans="1:20" s="10" customFormat="1">
      <c r="A50" s="981"/>
      <c r="B50" s="982"/>
      <c r="C50" s="982"/>
      <c r="D50" s="982"/>
      <c r="E50" s="982"/>
      <c r="F50" s="982"/>
      <c r="G50" s="982"/>
      <c r="H50" s="982"/>
      <c r="I50" s="982"/>
      <c r="J50" s="982"/>
      <c r="K50" s="982"/>
      <c r="L50" s="982"/>
      <c r="M50" s="982"/>
      <c r="N50" s="982"/>
      <c r="O50" s="982"/>
      <c r="P50" s="982"/>
      <c r="Q50" s="982"/>
      <c r="R50" s="982"/>
      <c r="S50" s="982"/>
      <c r="T50" s="983"/>
    </row>
    <row r="51" spans="1:20" s="10" customFormat="1">
      <c r="A51" s="981"/>
      <c r="B51" s="982"/>
      <c r="C51" s="982"/>
      <c r="D51" s="982"/>
      <c r="E51" s="982"/>
      <c r="F51" s="982"/>
      <c r="G51" s="982"/>
      <c r="H51" s="982"/>
      <c r="I51" s="982"/>
      <c r="J51" s="982"/>
      <c r="K51" s="982"/>
      <c r="L51" s="982"/>
      <c r="M51" s="982"/>
      <c r="N51" s="982"/>
      <c r="O51" s="982"/>
      <c r="P51" s="982"/>
      <c r="Q51" s="982"/>
      <c r="R51" s="982"/>
      <c r="S51" s="982"/>
      <c r="T51" s="983"/>
    </row>
    <row r="52" spans="1:20" s="10" customFormat="1">
      <c r="A52" s="981"/>
      <c r="B52" s="982"/>
      <c r="C52" s="982"/>
      <c r="D52" s="982"/>
      <c r="E52" s="982"/>
      <c r="F52" s="982"/>
      <c r="G52" s="982"/>
      <c r="H52" s="982"/>
      <c r="I52" s="982"/>
      <c r="J52" s="982"/>
      <c r="K52" s="982"/>
      <c r="L52" s="982"/>
      <c r="M52" s="982"/>
      <c r="N52" s="982"/>
      <c r="O52" s="982"/>
      <c r="P52" s="982"/>
      <c r="Q52" s="982"/>
      <c r="R52" s="982"/>
      <c r="S52" s="982"/>
      <c r="T52" s="983"/>
    </row>
    <row r="53" spans="1:20" s="10" customFormat="1">
      <c r="A53" s="981"/>
      <c r="B53" s="982"/>
      <c r="C53" s="982"/>
      <c r="D53" s="982"/>
      <c r="E53" s="982"/>
      <c r="F53" s="982"/>
      <c r="G53" s="982"/>
      <c r="H53" s="982"/>
      <c r="I53" s="982"/>
      <c r="J53" s="982"/>
      <c r="K53" s="982"/>
      <c r="L53" s="982"/>
      <c r="M53" s="982"/>
      <c r="N53" s="982"/>
      <c r="O53" s="982"/>
      <c r="P53" s="982"/>
      <c r="Q53" s="982"/>
      <c r="R53" s="982"/>
      <c r="S53" s="982"/>
      <c r="T53" s="983"/>
    </row>
    <row r="54" spans="1:20" s="10" customFormat="1">
      <c r="A54" s="981"/>
      <c r="B54" s="982"/>
      <c r="C54" s="982"/>
      <c r="D54" s="982"/>
      <c r="E54" s="982"/>
      <c r="F54" s="982"/>
      <c r="G54" s="982"/>
      <c r="H54" s="982"/>
      <c r="I54" s="982"/>
      <c r="J54" s="982"/>
      <c r="K54" s="982"/>
      <c r="L54" s="982"/>
      <c r="M54" s="982"/>
      <c r="N54" s="982"/>
      <c r="O54" s="982"/>
      <c r="P54" s="982"/>
      <c r="Q54" s="982"/>
      <c r="R54" s="982"/>
      <c r="S54" s="982"/>
      <c r="T54" s="983"/>
    </row>
    <row r="55" spans="1:20" s="10" customFormat="1">
      <c r="A55" s="981"/>
      <c r="B55" s="982"/>
      <c r="C55" s="982"/>
      <c r="D55" s="982"/>
      <c r="E55" s="982"/>
      <c r="F55" s="982"/>
      <c r="G55" s="982"/>
      <c r="H55" s="982"/>
      <c r="I55" s="982"/>
      <c r="J55" s="982"/>
      <c r="K55" s="982"/>
      <c r="L55" s="982"/>
      <c r="M55" s="982"/>
      <c r="N55" s="982"/>
      <c r="O55" s="982"/>
      <c r="P55" s="982"/>
      <c r="Q55" s="982"/>
      <c r="R55" s="982"/>
      <c r="S55" s="982"/>
      <c r="T55" s="983"/>
    </row>
    <row r="56" spans="1:20" s="6" customFormat="1">
      <c r="A56" s="981"/>
      <c r="B56" s="982"/>
      <c r="C56" s="982"/>
      <c r="D56" s="982"/>
      <c r="E56" s="982"/>
      <c r="F56" s="982"/>
      <c r="G56" s="982"/>
      <c r="H56" s="982"/>
      <c r="I56" s="982"/>
      <c r="J56" s="982"/>
      <c r="K56" s="982"/>
      <c r="L56" s="982"/>
      <c r="M56" s="982"/>
      <c r="N56" s="982"/>
      <c r="O56" s="982"/>
      <c r="P56" s="982"/>
      <c r="Q56" s="982"/>
      <c r="R56" s="982"/>
      <c r="S56" s="982"/>
      <c r="T56" s="983"/>
    </row>
    <row r="57" spans="1:20" s="6" customFormat="1">
      <c r="A57" s="981"/>
      <c r="B57" s="982"/>
      <c r="C57" s="982"/>
      <c r="D57" s="982"/>
      <c r="E57" s="982"/>
      <c r="F57" s="982"/>
      <c r="G57" s="982"/>
      <c r="H57" s="982"/>
      <c r="I57" s="982"/>
      <c r="J57" s="982"/>
      <c r="K57" s="982"/>
      <c r="L57" s="982"/>
      <c r="M57" s="982"/>
      <c r="N57" s="982"/>
      <c r="O57" s="982"/>
      <c r="P57" s="982"/>
      <c r="Q57" s="982"/>
      <c r="R57" s="982"/>
      <c r="S57" s="982"/>
      <c r="T57" s="983"/>
    </row>
    <row r="58" spans="1:20" s="6" customFormat="1">
      <c r="A58" s="981"/>
      <c r="B58" s="982"/>
      <c r="C58" s="982"/>
      <c r="D58" s="982"/>
      <c r="E58" s="982"/>
      <c r="F58" s="982"/>
      <c r="G58" s="982"/>
      <c r="H58" s="982"/>
      <c r="I58" s="982"/>
      <c r="J58" s="982"/>
      <c r="K58" s="982"/>
      <c r="L58" s="982"/>
      <c r="M58" s="982"/>
      <c r="N58" s="982"/>
      <c r="O58" s="982"/>
      <c r="P58" s="982"/>
      <c r="Q58" s="982"/>
      <c r="R58" s="982"/>
      <c r="S58" s="982"/>
      <c r="T58" s="983"/>
    </row>
    <row r="59" spans="1:20" s="6" customFormat="1">
      <c r="A59" s="981"/>
      <c r="B59" s="982"/>
      <c r="C59" s="982"/>
      <c r="D59" s="982"/>
      <c r="E59" s="982"/>
      <c r="F59" s="982"/>
      <c r="G59" s="982"/>
      <c r="H59" s="982"/>
      <c r="I59" s="982"/>
      <c r="J59" s="982"/>
      <c r="K59" s="982"/>
      <c r="L59" s="982"/>
      <c r="M59" s="982"/>
      <c r="N59" s="982"/>
      <c r="O59" s="982"/>
      <c r="P59" s="982"/>
      <c r="Q59" s="982"/>
      <c r="R59" s="982"/>
      <c r="S59" s="982"/>
      <c r="T59" s="983"/>
    </row>
    <row r="60" spans="1:20" s="6" customFormat="1" ht="13.5" thickBot="1">
      <c r="A60" s="984"/>
      <c r="B60" s="985"/>
      <c r="C60" s="985"/>
      <c r="D60" s="985"/>
      <c r="E60" s="985"/>
      <c r="F60" s="985"/>
      <c r="G60" s="985"/>
      <c r="H60" s="985"/>
      <c r="I60" s="985"/>
      <c r="J60" s="985"/>
      <c r="K60" s="985"/>
      <c r="L60" s="985"/>
      <c r="M60" s="985"/>
      <c r="N60" s="985"/>
      <c r="O60" s="985"/>
      <c r="P60" s="985"/>
      <c r="Q60" s="985"/>
      <c r="R60" s="985"/>
      <c r="S60" s="985"/>
      <c r="T60" s="986"/>
    </row>
    <row r="61" spans="1:20" s="18" customFormat="1" ht="13.5" thickBot="1">
      <c r="A61" s="128"/>
      <c r="B61" s="13"/>
      <c r="C61" s="7"/>
      <c r="D61" s="7"/>
      <c r="E61" s="7"/>
      <c r="F61" s="7"/>
      <c r="G61" s="7"/>
      <c r="H61" s="7"/>
      <c r="I61" s="7"/>
      <c r="J61" s="7"/>
      <c r="K61" s="45"/>
      <c r="L61" s="7"/>
      <c r="M61" s="7"/>
      <c r="N61" s="7"/>
      <c r="O61" s="7"/>
      <c r="P61" s="7"/>
      <c r="Q61" s="7"/>
      <c r="R61" s="7"/>
      <c r="S61" s="7"/>
      <c r="T61" s="58"/>
    </row>
    <row r="62" spans="1:20" s="18" customFormat="1" ht="13.5" thickTop="1">
      <c r="A62" s="129"/>
      <c r="B62" s="6"/>
      <c r="C62" s="8"/>
      <c r="D62" s="8"/>
      <c r="E62" s="8"/>
      <c r="F62" s="8"/>
      <c r="G62" s="8"/>
      <c r="H62" s="8"/>
      <c r="I62" s="8"/>
      <c r="J62" s="8"/>
      <c r="K62" s="12"/>
      <c r="L62" s="8"/>
      <c r="M62" s="8"/>
      <c r="N62" s="8"/>
      <c r="O62" s="8"/>
      <c r="P62" s="8"/>
      <c r="Q62" s="8"/>
      <c r="R62" s="8"/>
      <c r="S62" s="8"/>
      <c r="T62" s="317" t="s">
        <v>987</v>
      </c>
    </row>
    <row r="63" spans="1:20" s="18" customFormat="1">
      <c r="A63"/>
      <c r="B63"/>
      <c r="C63"/>
      <c r="D63"/>
      <c r="E63"/>
      <c r="F63"/>
      <c r="G63"/>
      <c r="H63"/>
      <c r="I63"/>
      <c r="J63"/>
      <c r="K63"/>
      <c r="L63"/>
      <c r="M63"/>
      <c r="N63"/>
      <c r="O63"/>
      <c r="P63"/>
      <c r="Q63"/>
      <c r="R63"/>
    </row>
    <row r="64" spans="1:20" s="18" customFormat="1">
      <c r="A64"/>
      <c r="B64"/>
      <c r="C64"/>
      <c r="D64"/>
      <c r="E64"/>
      <c r="F64"/>
      <c r="G64"/>
      <c r="H64"/>
      <c r="I64"/>
      <c r="J64"/>
      <c r="K64"/>
      <c r="L64"/>
      <c r="M64"/>
      <c r="N64"/>
      <c r="O64"/>
      <c r="P64"/>
      <c r="Q64"/>
      <c r="R64"/>
    </row>
    <row r="65" spans="1:18" s="18" customFormat="1">
      <c r="A65"/>
      <c r="B65"/>
      <c r="C65"/>
      <c r="D65"/>
      <c r="E65"/>
      <c r="F65"/>
      <c r="G65"/>
      <c r="H65"/>
      <c r="I65"/>
      <c r="J65"/>
      <c r="K65"/>
      <c r="L65"/>
      <c r="M65"/>
      <c r="N65"/>
      <c r="O65"/>
      <c r="P65"/>
      <c r="Q65"/>
      <c r="R65"/>
    </row>
    <row r="66" spans="1:18" s="6" customFormat="1">
      <c r="A66"/>
      <c r="B66"/>
      <c r="C66"/>
      <c r="D66"/>
      <c r="E66"/>
      <c r="F66"/>
      <c r="G66"/>
      <c r="H66"/>
      <c r="I66"/>
      <c r="J66"/>
      <c r="K66"/>
      <c r="L66"/>
      <c r="M66"/>
      <c r="N66"/>
      <c r="O66"/>
      <c r="P66"/>
      <c r="Q66"/>
      <c r="R66"/>
    </row>
    <row r="67" spans="1:18" s="8" customFormat="1">
      <c r="A67"/>
      <c r="B67"/>
      <c r="C67"/>
      <c r="D67"/>
      <c r="E67"/>
      <c r="F67"/>
      <c r="G67"/>
      <c r="H67"/>
      <c r="I67"/>
      <c r="J67"/>
      <c r="K67"/>
      <c r="L67"/>
      <c r="M67"/>
      <c r="N67"/>
      <c r="O67"/>
      <c r="P67"/>
      <c r="Q67"/>
      <c r="R67"/>
    </row>
    <row r="68" spans="1:18" s="8" customFormat="1">
      <c r="A68"/>
      <c r="B68"/>
      <c r="C68"/>
      <c r="D68"/>
      <c r="E68"/>
      <c r="F68"/>
      <c r="G68"/>
      <c r="H68"/>
      <c r="I68"/>
      <c r="J68"/>
      <c r="K68"/>
      <c r="L68"/>
      <c r="M68"/>
      <c r="N68"/>
      <c r="O68"/>
      <c r="P68"/>
      <c r="Q68"/>
      <c r="R68"/>
    </row>
    <row r="69" spans="1:18" s="23" customFormat="1">
      <c r="A69"/>
      <c r="B69"/>
      <c r="C69"/>
      <c r="D69"/>
      <c r="E69"/>
      <c r="F69"/>
      <c r="G69"/>
      <c r="H69"/>
      <c r="I69"/>
      <c r="J69"/>
      <c r="K69"/>
      <c r="L69"/>
      <c r="M69"/>
      <c r="N69"/>
      <c r="O69"/>
      <c r="P69"/>
      <c r="Q69"/>
      <c r="R69"/>
    </row>
    <row r="70" spans="1:18" s="18" customFormat="1">
      <c r="A70"/>
      <c r="B70"/>
      <c r="C70"/>
      <c r="D70"/>
      <c r="E70"/>
      <c r="F70"/>
      <c r="G70"/>
      <c r="H70"/>
      <c r="I70"/>
      <c r="J70"/>
      <c r="K70"/>
      <c r="L70"/>
      <c r="M70"/>
      <c r="N70"/>
      <c r="O70"/>
      <c r="P70"/>
      <c r="Q70"/>
      <c r="R70"/>
    </row>
    <row r="71" spans="1:18" s="8" customFormat="1">
      <c r="A71"/>
      <c r="B71"/>
      <c r="C71"/>
      <c r="D71"/>
      <c r="E71"/>
      <c r="F71"/>
      <c r="G71"/>
      <c r="H71"/>
      <c r="I71"/>
      <c r="J71"/>
      <c r="K71"/>
      <c r="L71"/>
      <c r="M71"/>
      <c r="N71"/>
      <c r="O71"/>
      <c r="P71"/>
      <c r="Q71"/>
      <c r="R71"/>
    </row>
    <row r="72" spans="1:18" s="8" customFormat="1">
      <c r="A72"/>
      <c r="B72"/>
      <c r="C72"/>
      <c r="D72"/>
      <c r="E72"/>
      <c r="F72"/>
      <c r="G72"/>
      <c r="H72"/>
      <c r="I72"/>
      <c r="J72"/>
      <c r="K72"/>
      <c r="L72"/>
      <c r="M72"/>
      <c r="N72"/>
      <c r="O72"/>
      <c r="P72"/>
      <c r="Q72"/>
      <c r="R72"/>
    </row>
    <row r="73" spans="1:18" ht="4.5" customHeight="1"/>
  </sheetData>
  <sheetProtection algorithmName="SHA-512" hashValue="WtfTGZ6RYPdsA01Fdh2g78EUChnT6xaZMqPuqplYQjjZQTGgrpzMzQLZ4cWv4b8iq2oqTTSaj9zwHwz1xzqC3Q==" saltValue="cotP93Wen9wfNxlRWr6ZCg==" spinCount="100000" sheet="1" objects="1" scenarios="1" selectLockedCells="1"/>
  <mergeCells count="8">
    <mergeCell ref="C11:T11"/>
    <mergeCell ref="A12:T60"/>
    <mergeCell ref="B5:R5"/>
    <mergeCell ref="C7:T7"/>
    <mergeCell ref="C6:T6"/>
    <mergeCell ref="C8:T8"/>
    <mergeCell ref="C9:T9"/>
    <mergeCell ref="C10:T10"/>
  </mergeCells>
  <phoneticPr fontId="14" type="noConversion"/>
  <printOptions horizontalCentered="1" verticalCentered="1"/>
  <pageMargins left="0.2" right="0.2" top="0.5" bottom="0.25" header="0.5" footer="0.5"/>
  <pageSetup scale="77" orientation="portrait" r:id="rId1"/>
  <headerFooter alignWithMargins="0"/>
  <ignoredErrors>
    <ignoredError sqref="B6 B7 B8:B11" numberStoredAsText="1"/>
  </ignoredError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I129"/>
  <sheetViews>
    <sheetView view="pageLayout" topLeftCell="A13" zoomScale="93" zoomScalePageLayoutView="93" workbookViewId="0">
      <selection activeCell="C9" sqref="C9:D9"/>
    </sheetView>
  </sheetViews>
  <sheetFormatPr defaultColWidth="8.85546875" defaultRowHeight="12.75"/>
  <cols>
    <col min="1" max="1" width="3.140625" style="127" bestFit="1" customWidth="1"/>
    <col min="2" max="2" width="3.5703125" customWidth="1"/>
    <col min="3" max="3" width="10.140625" customWidth="1"/>
    <col min="4" max="4" width="5.5703125" customWidth="1"/>
    <col min="5" max="5" width="10.42578125" customWidth="1"/>
    <col min="6" max="6" width="4.85546875" customWidth="1"/>
    <col min="7" max="7" width="7.28515625" customWidth="1"/>
    <col min="8" max="8" width="6" customWidth="1"/>
    <col min="9" max="9" width="6.42578125" customWidth="1"/>
    <col min="10" max="10" width="5.85546875" customWidth="1"/>
    <col min="11" max="11" width="9.5703125" customWidth="1"/>
    <col min="12" max="12" width="5.42578125" customWidth="1"/>
    <col min="13" max="13" width="8.85546875" customWidth="1"/>
    <col min="14" max="14" width="11.28515625" customWidth="1"/>
    <col min="15" max="15" width="5.140625" customWidth="1"/>
    <col min="16" max="16" width="11" style="154" customWidth="1"/>
    <col min="17" max="35" width="9.140625" style="154" customWidth="1"/>
  </cols>
  <sheetData>
    <row r="1" spans="1:35" s="6" customFormat="1" ht="3" customHeight="1" thickBot="1">
      <c r="A1" s="128"/>
      <c r="B1" s="13"/>
      <c r="C1" s="13"/>
      <c r="D1" s="13"/>
      <c r="E1" s="13"/>
      <c r="F1" s="13"/>
      <c r="G1" s="13"/>
      <c r="H1" s="13"/>
      <c r="I1" s="13"/>
      <c r="J1" s="13"/>
      <c r="K1" s="13"/>
      <c r="L1" s="13"/>
      <c r="M1" s="13"/>
      <c r="N1" s="13"/>
      <c r="O1" s="13"/>
      <c r="P1" s="152"/>
      <c r="Q1" s="58"/>
      <c r="R1" s="58"/>
      <c r="S1" s="58"/>
      <c r="T1" s="58"/>
      <c r="U1" s="58"/>
      <c r="V1" s="58"/>
      <c r="W1" s="58"/>
      <c r="X1" s="58"/>
      <c r="Y1" s="58"/>
      <c r="Z1" s="58"/>
      <c r="AA1" s="58"/>
      <c r="AB1" s="58"/>
      <c r="AC1" s="58"/>
      <c r="AD1" s="58"/>
      <c r="AE1" s="58"/>
      <c r="AF1" s="58"/>
      <c r="AG1" s="58"/>
      <c r="AH1" s="58"/>
      <c r="AI1" s="58"/>
    </row>
    <row r="2" spans="1:35" s="6" customFormat="1" ht="3" customHeight="1" thickTop="1">
      <c r="A2" s="129"/>
      <c r="P2" s="58"/>
      <c r="Q2" s="58"/>
      <c r="R2" s="58"/>
      <c r="S2" s="58"/>
      <c r="T2" s="58"/>
      <c r="U2" s="58"/>
      <c r="V2" s="58"/>
      <c r="W2" s="58"/>
      <c r="X2" s="58"/>
      <c r="Y2" s="58"/>
      <c r="Z2" s="58"/>
      <c r="AA2" s="58"/>
      <c r="AB2" s="58"/>
      <c r="AC2" s="58"/>
      <c r="AD2" s="58"/>
      <c r="AE2" s="58"/>
      <c r="AF2" s="58"/>
      <c r="AG2" s="58"/>
      <c r="AH2" s="58"/>
      <c r="AI2" s="58"/>
    </row>
    <row r="3" spans="1:35">
      <c r="A3" s="302">
        <v>8</v>
      </c>
      <c r="B3" s="415" t="s">
        <v>143</v>
      </c>
      <c r="C3" s="157"/>
      <c r="D3" s="60"/>
      <c r="E3" s="60"/>
      <c r="F3" s="60"/>
      <c r="G3" s="60"/>
      <c r="H3" s="60"/>
      <c r="I3" s="60"/>
      <c r="J3" s="60"/>
      <c r="K3" s="60"/>
      <c r="L3" s="60"/>
      <c r="M3" s="60"/>
      <c r="N3" s="157"/>
      <c r="O3" s="157"/>
      <c r="P3" s="157"/>
    </row>
    <row r="4" spans="1:35" ht="5.0999999999999996" customHeight="1">
      <c r="A4" s="151"/>
      <c r="B4" s="415"/>
      <c r="C4" s="157"/>
      <c r="D4" s="60"/>
      <c r="E4" s="60"/>
      <c r="F4" s="60"/>
      <c r="G4" s="60"/>
      <c r="H4" s="60"/>
      <c r="I4" s="60"/>
      <c r="J4" s="60"/>
      <c r="K4" s="60"/>
      <c r="L4" s="60"/>
      <c r="M4" s="60"/>
      <c r="N4" s="157"/>
      <c r="O4" s="157"/>
      <c r="P4" s="157"/>
    </row>
    <row r="5" spans="1:35" ht="26.1" customHeight="1">
      <c r="A5" s="155"/>
      <c r="B5" s="970" t="s">
        <v>953</v>
      </c>
      <c r="C5" s="971"/>
      <c r="D5" s="971"/>
      <c r="E5" s="971"/>
      <c r="F5" s="971"/>
      <c r="G5" s="971"/>
      <c r="H5" s="971"/>
      <c r="I5" s="971"/>
      <c r="J5" s="971"/>
      <c r="K5" s="971"/>
      <c r="L5" s="971"/>
      <c r="M5" s="971"/>
      <c r="N5" s="971"/>
      <c r="O5" s="971"/>
      <c r="P5" s="971"/>
    </row>
    <row r="6" spans="1:35" s="1" customFormat="1" ht="5.0999999999999996" customHeight="1" thickBot="1">
      <c r="A6" s="155"/>
      <c r="B6" s="416"/>
      <c r="C6" s="157"/>
      <c r="D6" s="416"/>
      <c r="E6" s="416"/>
      <c r="F6" s="417"/>
      <c r="G6" s="417"/>
      <c r="H6" s="417"/>
      <c r="I6" s="416"/>
      <c r="J6" s="417"/>
      <c r="K6" s="417"/>
      <c r="L6" s="416"/>
      <c r="M6" s="417"/>
      <c r="N6" s="157"/>
      <c r="O6" s="157"/>
      <c r="P6" s="157"/>
      <c r="Q6" s="157"/>
      <c r="R6" s="157"/>
      <c r="S6" s="157"/>
      <c r="T6" s="157"/>
      <c r="U6" s="157"/>
      <c r="V6" s="157"/>
      <c r="W6" s="157"/>
      <c r="X6" s="157"/>
      <c r="Y6" s="157"/>
      <c r="Z6" s="157"/>
      <c r="AA6" s="157"/>
      <c r="AB6" s="157"/>
      <c r="AC6" s="157"/>
      <c r="AD6" s="157"/>
      <c r="AE6" s="157"/>
      <c r="AF6" s="157"/>
      <c r="AG6" s="157"/>
      <c r="AH6" s="157"/>
      <c r="AI6" s="157"/>
    </row>
    <row r="7" spans="1:35" s="1" customFormat="1">
      <c r="A7" s="155"/>
      <c r="B7" s="1016" t="s">
        <v>640</v>
      </c>
      <c r="C7" s="1017"/>
      <c r="D7" s="1018"/>
      <c r="E7" s="1022" t="s">
        <v>800</v>
      </c>
      <c r="F7" s="1024" t="s">
        <v>641</v>
      </c>
      <c r="G7" s="1018"/>
      <c r="H7" s="1006" t="s">
        <v>969</v>
      </c>
      <c r="I7" s="1007"/>
      <c r="J7" s="1008"/>
      <c r="K7" s="1026" t="s">
        <v>754</v>
      </c>
      <c r="L7" s="1026" t="s">
        <v>755</v>
      </c>
      <c r="M7" s="1026" t="s">
        <v>770</v>
      </c>
      <c r="N7" s="1028" t="s">
        <v>756</v>
      </c>
      <c r="O7" s="1029"/>
      <c r="P7" s="1004" t="s">
        <v>998</v>
      </c>
      <c r="Q7" s="157"/>
      <c r="R7" s="157"/>
      <c r="S7" s="157"/>
      <c r="T7" s="157"/>
      <c r="U7" s="157"/>
      <c r="V7" s="157"/>
      <c r="W7" s="157"/>
      <c r="X7" s="157"/>
      <c r="Y7" s="157"/>
      <c r="Z7" s="157"/>
      <c r="AA7" s="157"/>
      <c r="AB7" s="157"/>
      <c r="AC7" s="157"/>
      <c r="AD7" s="157"/>
      <c r="AE7" s="157"/>
      <c r="AF7" s="157"/>
      <c r="AG7" s="157"/>
      <c r="AH7" s="157"/>
      <c r="AI7" s="157"/>
    </row>
    <row r="8" spans="1:35" s="1" customFormat="1" ht="23.25" customHeight="1" thickBot="1">
      <c r="A8" s="155"/>
      <c r="B8" s="1019"/>
      <c r="C8" s="1020"/>
      <c r="D8" s="1021"/>
      <c r="E8" s="1023"/>
      <c r="F8" s="1025"/>
      <c r="G8" s="1021"/>
      <c r="H8" s="418" t="s">
        <v>693</v>
      </c>
      <c r="I8" s="418" t="s">
        <v>718</v>
      </c>
      <c r="J8" s="418" t="s">
        <v>968</v>
      </c>
      <c r="K8" s="1027"/>
      <c r="L8" s="1027"/>
      <c r="M8" s="1027"/>
      <c r="N8" s="1030"/>
      <c r="O8" s="1031"/>
      <c r="P8" s="1005"/>
      <c r="Q8" s="157"/>
      <c r="R8" s="157"/>
      <c r="S8" s="157"/>
      <c r="T8" s="157"/>
      <c r="U8" s="157"/>
      <c r="V8" s="157"/>
      <c r="W8" s="157"/>
      <c r="X8" s="157"/>
      <c r="Y8" s="157"/>
      <c r="Z8" s="157"/>
      <c r="AA8" s="157"/>
      <c r="AB8" s="157"/>
      <c r="AC8" s="157"/>
      <c r="AD8" s="157"/>
      <c r="AE8" s="157"/>
      <c r="AF8" s="157"/>
      <c r="AG8" s="157"/>
      <c r="AH8" s="157"/>
      <c r="AI8" s="157"/>
    </row>
    <row r="9" spans="1:35" s="1" customFormat="1" ht="16.5" customHeight="1">
      <c r="A9" s="155"/>
      <c r="B9" s="411" t="s">
        <v>961</v>
      </c>
      <c r="C9" s="1011"/>
      <c r="D9" s="1011"/>
      <c r="E9" s="409"/>
      <c r="F9" s="989"/>
      <c r="G9" s="989"/>
      <c r="H9" s="1001"/>
      <c r="I9" s="1001"/>
      <c r="J9" s="1001"/>
      <c r="K9" s="997"/>
      <c r="L9" s="999"/>
      <c r="M9" s="989"/>
      <c r="N9" s="991"/>
      <c r="O9" s="992"/>
      <c r="P9" s="995"/>
      <c r="Q9" s="157"/>
      <c r="R9" s="157"/>
      <c r="S9" s="157"/>
      <c r="T9" s="157"/>
      <c r="U9" s="157"/>
      <c r="V9" s="157"/>
      <c r="W9" s="157"/>
      <c r="X9" s="157"/>
      <c r="Y9" s="157"/>
      <c r="Z9" s="157"/>
      <c r="AA9" s="157"/>
      <c r="AB9" s="157"/>
      <c r="AC9" s="157"/>
      <c r="AD9" s="157"/>
      <c r="AE9" s="157"/>
      <c r="AF9" s="157"/>
      <c r="AG9" s="157"/>
      <c r="AH9" s="157"/>
      <c r="AI9" s="157"/>
    </row>
    <row r="10" spans="1:35" s="1" customFormat="1" ht="16.5" customHeight="1" thickBot="1">
      <c r="A10" s="155"/>
      <c r="B10" s="412"/>
      <c r="C10" s="1033"/>
      <c r="D10" s="1033"/>
      <c r="E10" s="367"/>
      <c r="F10" s="1012"/>
      <c r="G10" s="1013"/>
      <c r="H10" s="1003"/>
      <c r="I10" s="1003"/>
      <c r="J10" s="1003"/>
      <c r="K10" s="998"/>
      <c r="L10" s="1000"/>
      <c r="M10" s="990"/>
      <c r="N10" s="993"/>
      <c r="O10" s="994"/>
      <c r="P10" s="996"/>
      <c r="Q10" s="157"/>
      <c r="R10" s="157"/>
      <c r="S10" s="157"/>
      <c r="T10" s="157"/>
      <c r="U10" s="157"/>
      <c r="V10" s="157"/>
      <c r="W10" s="157"/>
      <c r="X10" s="157"/>
      <c r="Y10" s="157"/>
      <c r="Z10" s="157"/>
      <c r="AA10" s="157"/>
      <c r="AB10" s="157"/>
      <c r="AC10" s="157"/>
      <c r="AD10" s="157"/>
      <c r="AE10" s="157"/>
      <c r="AF10" s="157"/>
      <c r="AG10" s="157"/>
      <c r="AH10" s="157"/>
      <c r="AI10" s="157"/>
    </row>
    <row r="11" spans="1:35" s="1" customFormat="1" ht="16.5" customHeight="1">
      <c r="A11" s="155"/>
      <c r="B11" s="411" t="s">
        <v>962</v>
      </c>
      <c r="C11" s="1011"/>
      <c r="D11" s="1011"/>
      <c r="E11" s="409"/>
      <c r="F11" s="989"/>
      <c r="G11" s="989"/>
      <c r="H11" s="1001"/>
      <c r="I11" s="1001"/>
      <c r="J11" s="1001"/>
      <c r="K11" s="997"/>
      <c r="L11" s="999"/>
      <c r="M11" s="989"/>
      <c r="N11" s="991"/>
      <c r="O11" s="992"/>
      <c r="P11" s="995"/>
      <c r="Q11" s="157"/>
      <c r="R11" s="157"/>
      <c r="S11" s="157"/>
      <c r="T11" s="157"/>
      <c r="U11" s="157"/>
      <c r="V11" s="157"/>
      <c r="W11" s="157"/>
      <c r="X11" s="157"/>
      <c r="Y11" s="157"/>
      <c r="Z11" s="157"/>
      <c r="AA11" s="157"/>
      <c r="AB11" s="157"/>
      <c r="AC11" s="157"/>
      <c r="AD11" s="157"/>
      <c r="AE11" s="157"/>
      <c r="AF11" s="157"/>
      <c r="AG11" s="157"/>
      <c r="AH11" s="157"/>
      <c r="AI11" s="157"/>
    </row>
    <row r="12" spans="1:35" s="1" customFormat="1" ht="16.5" customHeight="1" thickBot="1">
      <c r="A12" s="155"/>
      <c r="B12" s="412"/>
      <c r="C12" s="1033"/>
      <c r="D12" s="1033"/>
      <c r="E12" s="367"/>
      <c r="F12" s="1012"/>
      <c r="G12" s="1013"/>
      <c r="H12" s="1003"/>
      <c r="I12" s="1003"/>
      <c r="J12" s="1003"/>
      <c r="K12" s="998"/>
      <c r="L12" s="1000"/>
      <c r="M12" s="990"/>
      <c r="N12" s="993"/>
      <c r="O12" s="994"/>
      <c r="P12" s="996"/>
      <c r="Q12" s="157"/>
      <c r="R12" s="157"/>
      <c r="S12" s="157"/>
      <c r="T12" s="157"/>
      <c r="U12" s="157"/>
      <c r="V12" s="157"/>
      <c r="W12" s="157"/>
      <c r="X12" s="157"/>
      <c r="Y12" s="157"/>
      <c r="Z12" s="157"/>
      <c r="AA12" s="157"/>
      <c r="AB12" s="157"/>
      <c r="AC12" s="157"/>
      <c r="AD12" s="157"/>
      <c r="AE12" s="157"/>
      <c r="AF12" s="157"/>
      <c r="AG12" s="157"/>
      <c r="AH12" s="157"/>
      <c r="AI12" s="157"/>
    </row>
    <row r="13" spans="1:35" s="1" customFormat="1" ht="16.5" customHeight="1">
      <c r="A13" s="155"/>
      <c r="B13" s="411" t="s">
        <v>963</v>
      </c>
      <c r="C13" s="1011"/>
      <c r="D13" s="1011"/>
      <c r="E13" s="409"/>
      <c r="F13" s="989"/>
      <c r="G13" s="989"/>
      <c r="H13" s="1001"/>
      <c r="I13" s="1001"/>
      <c r="J13" s="1001"/>
      <c r="K13" s="997"/>
      <c r="L13" s="999"/>
      <c r="M13" s="989"/>
      <c r="N13" s="991"/>
      <c r="O13" s="992"/>
      <c r="P13" s="995"/>
      <c r="Q13" s="157"/>
      <c r="R13" s="157"/>
      <c r="S13" s="157"/>
      <c r="T13" s="157"/>
      <c r="U13" s="157"/>
      <c r="V13" s="157"/>
      <c r="W13" s="157"/>
      <c r="X13" s="157"/>
      <c r="Y13" s="157"/>
      <c r="Z13" s="157"/>
      <c r="AA13" s="157"/>
      <c r="AB13" s="157"/>
      <c r="AC13" s="157"/>
      <c r="AD13" s="157"/>
      <c r="AE13" s="157"/>
      <c r="AF13" s="157"/>
      <c r="AG13" s="157"/>
      <c r="AH13" s="157"/>
      <c r="AI13" s="157"/>
    </row>
    <row r="14" spans="1:35" s="1" customFormat="1" ht="16.5" customHeight="1" thickBot="1">
      <c r="A14" s="155"/>
      <c r="B14" s="412"/>
      <c r="C14" s="1033"/>
      <c r="D14" s="1033"/>
      <c r="E14" s="367"/>
      <c r="F14" s="1012"/>
      <c r="G14" s="1013"/>
      <c r="H14" s="1003"/>
      <c r="I14" s="1003"/>
      <c r="J14" s="1003"/>
      <c r="K14" s="998"/>
      <c r="L14" s="1000"/>
      <c r="M14" s="990"/>
      <c r="N14" s="993"/>
      <c r="O14" s="994"/>
      <c r="P14" s="996"/>
      <c r="Q14" s="157"/>
      <c r="R14" s="157"/>
      <c r="S14" s="157"/>
      <c r="T14" s="157"/>
      <c r="U14" s="157"/>
      <c r="V14" s="157"/>
      <c r="W14" s="157"/>
      <c r="X14" s="157"/>
      <c r="Y14" s="157"/>
      <c r="Z14" s="157"/>
      <c r="AA14" s="157"/>
      <c r="AB14" s="157"/>
      <c r="AC14" s="157"/>
      <c r="AD14" s="157"/>
      <c r="AE14" s="157"/>
      <c r="AF14" s="157"/>
      <c r="AG14" s="157"/>
      <c r="AH14" s="157"/>
      <c r="AI14" s="157"/>
    </row>
    <row r="15" spans="1:35" s="1" customFormat="1" ht="16.5" customHeight="1">
      <c r="A15" s="155"/>
      <c r="B15" s="411" t="s">
        <v>964</v>
      </c>
      <c r="C15" s="1011"/>
      <c r="D15" s="1011"/>
      <c r="E15" s="409"/>
      <c r="F15" s="989"/>
      <c r="G15" s="989"/>
      <c r="H15" s="1001"/>
      <c r="I15" s="1001"/>
      <c r="J15" s="1001"/>
      <c r="K15" s="997"/>
      <c r="L15" s="999"/>
      <c r="M15" s="989"/>
      <c r="N15" s="991"/>
      <c r="O15" s="992"/>
      <c r="P15" s="995"/>
      <c r="Q15" s="157"/>
      <c r="R15" s="157"/>
      <c r="S15" s="157"/>
      <c r="T15" s="157"/>
      <c r="U15" s="157"/>
      <c r="V15" s="157"/>
      <c r="W15" s="157"/>
      <c r="X15" s="157"/>
      <c r="Y15" s="157"/>
      <c r="Z15" s="157"/>
      <c r="AA15" s="157"/>
      <c r="AB15" s="157"/>
      <c r="AC15" s="157"/>
      <c r="AD15" s="157"/>
      <c r="AE15" s="157"/>
      <c r="AF15" s="157"/>
      <c r="AG15" s="157"/>
      <c r="AH15" s="157"/>
      <c r="AI15" s="157"/>
    </row>
    <row r="16" spans="1:35" s="1" customFormat="1" ht="16.5" customHeight="1" thickBot="1">
      <c r="A16" s="155"/>
      <c r="B16" s="412"/>
      <c r="C16" s="1033"/>
      <c r="D16" s="1033"/>
      <c r="E16" s="367"/>
      <c r="F16" s="1012"/>
      <c r="G16" s="1013"/>
      <c r="H16" s="1003"/>
      <c r="I16" s="1003"/>
      <c r="J16" s="1003"/>
      <c r="K16" s="998"/>
      <c r="L16" s="1000"/>
      <c r="M16" s="990"/>
      <c r="N16" s="993"/>
      <c r="O16" s="994"/>
      <c r="P16" s="996"/>
      <c r="Q16" s="157"/>
      <c r="R16" s="157"/>
      <c r="S16" s="157"/>
      <c r="T16" s="157"/>
      <c r="U16" s="157"/>
      <c r="V16" s="157"/>
      <c r="W16" s="157"/>
      <c r="X16" s="157"/>
      <c r="Y16" s="157"/>
      <c r="Z16" s="157"/>
      <c r="AA16" s="157"/>
      <c r="AB16" s="157"/>
      <c r="AC16" s="157"/>
      <c r="AD16" s="157"/>
      <c r="AE16" s="157"/>
      <c r="AF16" s="157"/>
      <c r="AG16" s="157"/>
      <c r="AH16" s="157"/>
      <c r="AI16" s="157"/>
    </row>
    <row r="17" spans="1:35" s="1" customFormat="1" ht="16.5" customHeight="1">
      <c r="A17" s="155"/>
      <c r="B17" s="411" t="s">
        <v>965</v>
      </c>
      <c r="C17" s="1011"/>
      <c r="D17" s="1011"/>
      <c r="E17" s="409"/>
      <c r="F17" s="989"/>
      <c r="G17" s="989"/>
      <c r="H17" s="1001"/>
      <c r="I17" s="1001"/>
      <c r="J17" s="1001"/>
      <c r="K17" s="997"/>
      <c r="L17" s="999"/>
      <c r="M17" s="989"/>
      <c r="N17" s="991"/>
      <c r="O17" s="992"/>
      <c r="P17" s="995"/>
      <c r="Q17" s="157"/>
      <c r="R17" s="157"/>
      <c r="S17" s="157"/>
      <c r="T17" s="157"/>
      <c r="U17" s="157"/>
      <c r="V17" s="157"/>
      <c r="W17" s="157"/>
      <c r="X17" s="157"/>
      <c r="Y17" s="157"/>
      <c r="Z17" s="157"/>
      <c r="AA17" s="157"/>
      <c r="AB17" s="157"/>
      <c r="AC17" s="157"/>
      <c r="AD17" s="157"/>
      <c r="AE17" s="157"/>
      <c r="AF17" s="157"/>
      <c r="AG17" s="157"/>
      <c r="AH17" s="157"/>
      <c r="AI17" s="157"/>
    </row>
    <row r="18" spans="1:35" s="1" customFormat="1" ht="16.5" customHeight="1" thickBot="1">
      <c r="A18" s="155"/>
      <c r="B18" s="412"/>
      <c r="C18" s="1033"/>
      <c r="D18" s="1033"/>
      <c r="E18" s="367"/>
      <c r="F18" s="1012"/>
      <c r="G18" s="1013"/>
      <c r="H18" s="1003"/>
      <c r="I18" s="1003"/>
      <c r="J18" s="1003"/>
      <c r="K18" s="998"/>
      <c r="L18" s="1000"/>
      <c r="M18" s="990"/>
      <c r="N18" s="993"/>
      <c r="O18" s="994"/>
      <c r="P18" s="996"/>
      <c r="Q18" s="157"/>
      <c r="R18" s="157"/>
      <c r="S18" s="157"/>
      <c r="T18" s="157"/>
      <c r="U18" s="157"/>
      <c r="V18" s="157"/>
      <c r="W18" s="157"/>
      <c r="X18" s="157"/>
      <c r="Y18" s="157"/>
      <c r="Z18" s="157"/>
      <c r="AA18" s="157"/>
      <c r="AB18" s="157"/>
      <c r="AC18" s="157"/>
      <c r="AD18" s="157"/>
      <c r="AE18" s="157"/>
      <c r="AF18" s="157"/>
      <c r="AG18" s="157"/>
      <c r="AH18" s="157"/>
      <c r="AI18" s="157"/>
    </row>
    <row r="19" spans="1:35" s="1" customFormat="1" ht="16.5" customHeight="1">
      <c r="A19" s="155"/>
      <c r="B19" s="411" t="s">
        <v>966</v>
      </c>
      <c r="C19" s="1011"/>
      <c r="D19" s="1011"/>
      <c r="E19" s="409"/>
      <c r="F19" s="989"/>
      <c r="G19" s="989"/>
      <c r="H19" s="1001"/>
      <c r="I19" s="1001"/>
      <c r="J19" s="1001"/>
      <c r="K19" s="997"/>
      <c r="L19" s="999"/>
      <c r="M19" s="989"/>
      <c r="N19" s="991"/>
      <c r="O19" s="992"/>
      <c r="P19" s="995"/>
      <c r="Q19" s="157"/>
      <c r="R19" s="157"/>
      <c r="S19" s="157"/>
      <c r="T19" s="157"/>
      <c r="U19" s="157"/>
      <c r="V19" s="157"/>
      <c r="W19" s="157"/>
      <c r="X19" s="157"/>
      <c r="Y19" s="157"/>
      <c r="Z19" s="157"/>
      <c r="AA19" s="157"/>
      <c r="AB19" s="157"/>
      <c r="AC19" s="157"/>
      <c r="AD19" s="157"/>
      <c r="AE19" s="157"/>
      <c r="AF19" s="157"/>
      <c r="AG19" s="157"/>
      <c r="AH19" s="157"/>
      <c r="AI19" s="157"/>
    </row>
    <row r="20" spans="1:35" s="1" customFormat="1" ht="16.5" customHeight="1" thickBot="1">
      <c r="A20" s="155"/>
      <c r="B20" s="412"/>
      <c r="C20" s="1033"/>
      <c r="D20" s="1033"/>
      <c r="E20" s="367"/>
      <c r="F20" s="1012"/>
      <c r="G20" s="1013"/>
      <c r="H20" s="1003"/>
      <c r="I20" s="1003"/>
      <c r="J20" s="1003"/>
      <c r="K20" s="998"/>
      <c r="L20" s="1000"/>
      <c r="M20" s="990"/>
      <c r="N20" s="993"/>
      <c r="O20" s="994"/>
      <c r="P20" s="996"/>
      <c r="Q20" s="157"/>
      <c r="R20" s="157"/>
      <c r="S20" s="157"/>
      <c r="T20" s="157"/>
      <c r="U20" s="157"/>
      <c r="V20" s="157"/>
      <c r="W20" s="157"/>
      <c r="X20" s="157"/>
      <c r="Y20" s="157"/>
      <c r="Z20" s="157"/>
      <c r="AA20" s="157"/>
      <c r="AB20" s="157"/>
      <c r="AC20" s="157"/>
      <c r="AD20" s="157"/>
      <c r="AE20" s="157"/>
      <c r="AF20" s="157"/>
      <c r="AG20" s="157"/>
      <c r="AH20" s="157"/>
      <c r="AI20" s="157"/>
    </row>
    <row r="21" spans="1:35" s="1" customFormat="1" ht="16.5" customHeight="1">
      <c r="A21" s="155"/>
      <c r="B21" s="411" t="s">
        <v>967</v>
      </c>
      <c r="C21" s="1011"/>
      <c r="D21" s="1011"/>
      <c r="E21" s="409"/>
      <c r="F21" s="989"/>
      <c r="G21" s="989"/>
      <c r="H21" s="1001"/>
      <c r="I21" s="1001"/>
      <c r="J21" s="1001"/>
      <c r="K21" s="997"/>
      <c r="L21" s="999"/>
      <c r="M21" s="989"/>
      <c r="N21" s="991"/>
      <c r="O21" s="992"/>
      <c r="P21" s="995"/>
      <c r="Q21" s="157"/>
      <c r="R21" s="157"/>
      <c r="S21" s="157"/>
      <c r="T21" s="157"/>
      <c r="U21" s="157"/>
      <c r="V21" s="157"/>
      <c r="W21" s="157"/>
      <c r="X21" s="157"/>
      <c r="Y21" s="157"/>
      <c r="Z21" s="157"/>
      <c r="AA21" s="157"/>
      <c r="AB21" s="157"/>
      <c r="AC21" s="157"/>
      <c r="AD21" s="157"/>
      <c r="AE21" s="157"/>
      <c r="AF21" s="157"/>
      <c r="AG21" s="157"/>
      <c r="AH21" s="157"/>
      <c r="AI21" s="157"/>
    </row>
    <row r="22" spans="1:35" s="1" customFormat="1" ht="16.5" customHeight="1" thickBot="1">
      <c r="A22" s="155"/>
      <c r="B22" s="413"/>
      <c r="C22" s="1034"/>
      <c r="D22" s="1034"/>
      <c r="E22" s="410"/>
      <c r="F22" s="993"/>
      <c r="G22" s="994"/>
      <c r="H22" s="1002"/>
      <c r="I22" s="1002"/>
      <c r="J22" s="1002"/>
      <c r="K22" s="998"/>
      <c r="L22" s="1000"/>
      <c r="M22" s="990"/>
      <c r="N22" s="993"/>
      <c r="O22" s="994"/>
      <c r="P22" s="996"/>
      <c r="Q22" s="157"/>
      <c r="R22" s="157"/>
      <c r="S22" s="157"/>
      <c r="T22" s="157"/>
      <c r="U22" s="157"/>
      <c r="V22" s="157"/>
      <c r="W22" s="157"/>
      <c r="X22" s="157"/>
      <c r="Y22" s="157"/>
      <c r="Z22" s="157"/>
      <c r="AA22" s="157"/>
      <c r="AB22" s="157"/>
      <c r="AC22" s="157"/>
      <c r="AD22" s="157"/>
      <c r="AE22" s="157"/>
      <c r="AF22" s="157"/>
      <c r="AG22" s="157"/>
      <c r="AH22" s="157"/>
      <c r="AI22" s="157"/>
    </row>
    <row r="23" spans="1:35" ht="5.25" customHeight="1" thickBot="1">
      <c r="A23" s="419"/>
      <c r="B23" s="152"/>
      <c r="C23" s="163"/>
      <c r="D23" s="163"/>
      <c r="E23" s="163"/>
      <c r="F23" s="163"/>
      <c r="G23" s="163"/>
      <c r="H23" s="163"/>
      <c r="I23" s="163"/>
      <c r="J23" s="163"/>
      <c r="K23" s="163"/>
      <c r="L23" s="163"/>
      <c r="M23" s="163"/>
      <c r="N23" s="163"/>
      <c r="O23" s="163"/>
      <c r="P23" s="152"/>
    </row>
    <row r="24" spans="1:35" ht="6.75" customHeight="1" thickTop="1">
      <c r="A24" s="392"/>
      <c r="B24" s="154"/>
      <c r="C24" s="157"/>
      <c r="D24" s="157"/>
      <c r="E24" s="157"/>
      <c r="F24" s="157"/>
      <c r="G24" s="157"/>
      <c r="H24" s="157"/>
      <c r="I24" s="157"/>
      <c r="J24" s="157"/>
      <c r="K24" s="157"/>
      <c r="L24" s="157"/>
      <c r="M24" s="157"/>
      <c r="N24" s="157"/>
      <c r="O24" s="157"/>
    </row>
    <row r="25" spans="1:35">
      <c r="A25" s="299">
        <v>9</v>
      </c>
      <c r="B25" s="232" t="s">
        <v>760</v>
      </c>
      <c r="C25" s="154"/>
      <c r="D25" s="154"/>
      <c r="E25" s="154"/>
      <c r="F25" s="154"/>
      <c r="G25" s="154"/>
      <c r="H25" s="154"/>
      <c r="I25" s="126"/>
      <c r="J25" s="160"/>
      <c r="K25" s="154"/>
      <c r="L25" s="154"/>
      <c r="M25" s="154"/>
      <c r="N25" s="154"/>
      <c r="O25" s="154"/>
    </row>
    <row r="26" spans="1:35" ht="3.6" customHeight="1" thickBot="1">
      <c r="A26" s="392"/>
      <c r="B26" s="154"/>
      <c r="C26" s="154"/>
      <c r="D26" s="154"/>
      <c r="E26" s="154"/>
      <c r="F26" s="154"/>
      <c r="G26" s="154"/>
      <c r="H26" s="154"/>
      <c r="I26" s="154"/>
      <c r="J26" s="154"/>
      <c r="K26" s="154"/>
      <c r="L26" s="154"/>
      <c r="M26" s="154"/>
      <c r="N26" s="154"/>
      <c r="O26" s="154"/>
    </row>
    <row r="27" spans="1:35" s="314" customFormat="1" ht="13.5" thickBot="1">
      <c r="A27" s="420"/>
      <c r="B27" s="421" t="s">
        <v>950</v>
      </c>
      <c r="C27" s="422"/>
      <c r="D27" s="422"/>
      <c r="E27" s="422"/>
      <c r="F27" s="315"/>
      <c r="G27" s="423" t="s">
        <v>145</v>
      </c>
      <c r="H27" s="315"/>
      <c r="I27" s="423" t="s">
        <v>146</v>
      </c>
      <c r="J27" s="316"/>
      <c r="K27" s="316"/>
      <c r="L27" s="316"/>
      <c r="M27" s="316"/>
      <c r="N27" s="424"/>
      <c r="O27" s="414"/>
      <c r="P27" s="316"/>
      <c r="Q27" s="316"/>
      <c r="R27" s="316"/>
      <c r="S27" s="316"/>
      <c r="T27" s="316"/>
      <c r="U27" s="316"/>
      <c r="V27" s="316"/>
      <c r="W27" s="316"/>
      <c r="X27" s="316"/>
      <c r="Y27" s="316"/>
      <c r="Z27" s="316"/>
      <c r="AA27" s="316"/>
      <c r="AB27" s="316"/>
      <c r="AC27" s="316"/>
      <c r="AD27" s="316"/>
      <c r="AE27" s="316"/>
      <c r="AF27" s="316"/>
      <c r="AG27" s="316"/>
      <c r="AH27" s="316"/>
      <c r="AI27" s="316"/>
    </row>
    <row r="28" spans="1:35" s="314" customFormat="1" ht="5.0999999999999996" customHeight="1">
      <c r="A28" s="420"/>
      <c r="B28" s="422"/>
      <c r="C28" s="422"/>
      <c r="D28" s="422"/>
      <c r="E28" s="422"/>
      <c r="F28" s="422"/>
      <c r="G28" s="422"/>
      <c r="H28" s="422"/>
      <c r="I28" s="366"/>
      <c r="J28" s="316"/>
      <c r="K28" s="425"/>
      <c r="L28" s="153"/>
      <c r="M28" s="316"/>
      <c r="N28" s="424"/>
      <c r="O28" s="414"/>
      <c r="P28" s="316"/>
      <c r="Q28" s="316"/>
      <c r="R28" s="316"/>
      <c r="S28" s="316"/>
      <c r="T28" s="316"/>
      <c r="U28" s="316"/>
      <c r="V28" s="316"/>
      <c r="W28" s="316"/>
      <c r="X28" s="316"/>
      <c r="Y28" s="316"/>
      <c r="Z28" s="316"/>
      <c r="AA28" s="316"/>
      <c r="AB28" s="316"/>
      <c r="AC28" s="316"/>
      <c r="AD28" s="316"/>
      <c r="AE28" s="316"/>
      <c r="AF28" s="316"/>
      <c r="AG28" s="316"/>
      <c r="AH28" s="316"/>
      <c r="AI28" s="316"/>
    </row>
    <row r="29" spans="1:35">
      <c r="A29" s="392"/>
      <c r="B29" s="170" t="s">
        <v>758</v>
      </c>
      <c r="C29" s="154"/>
      <c r="D29" s="154"/>
      <c r="E29" s="154"/>
      <c r="F29" s="59"/>
      <c r="G29" s="154"/>
      <c r="H29" s="58"/>
      <c r="I29" s="154"/>
      <c r="J29" s="424" t="s">
        <v>757</v>
      </c>
      <c r="K29" s="407"/>
      <c r="L29" s="316"/>
      <c r="M29" s="316"/>
      <c r="N29" s="155" t="s">
        <v>761</v>
      </c>
      <c r="O29" s="1015"/>
      <c r="P29" s="1015"/>
    </row>
    <row r="30" spans="1:35" ht="5.0999999999999996" customHeight="1" thickBot="1">
      <c r="A30" s="392"/>
      <c r="B30" s="154"/>
      <c r="C30" s="154"/>
      <c r="D30" s="154"/>
      <c r="E30" s="154"/>
      <c r="F30" s="154"/>
      <c r="G30" s="154"/>
      <c r="H30" s="154"/>
      <c r="I30" s="154"/>
      <c r="J30" s="154"/>
      <c r="K30" s="154"/>
      <c r="L30" s="154"/>
      <c r="M30" s="154"/>
      <c r="N30" s="154"/>
      <c r="O30" s="154"/>
    </row>
    <row r="31" spans="1:35" s="15" customFormat="1" ht="13.5" thickBot="1">
      <c r="A31" s="168"/>
      <c r="B31" s="231"/>
      <c r="C31" s="126" t="s">
        <v>300</v>
      </c>
      <c r="D31" s="160"/>
      <c r="E31" s="160"/>
      <c r="F31" s="231"/>
      <c r="G31" s="851" t="s">
        <v>985</v>
      </c>
      <c r="H31" s="160"/>
      <c r="I31" s="160"/>
      <c r="J31" s="160"/>
      <c r="K31" s="160"/>
      <c r="L31" s="316"/>
      <c r="M31" s="1032"/>
      <c r="N31" s="1032"/>
      <c r="O31" s="1032"/>
      <c r="P31" s="1032"/>
      <c r="Q31" s="160"/>
      <c r="R31" s="160"/>
      <c r="S31" s="185"/>
      <c r="T31" s="126"/>
      <c r="U31" s="160"/>
      <c r="V31" s="160"/>
      <c r="W31" s="160"/>
      <c r="X31" s="160"/>
      <c r="Y31" s="160"/>
      <c r="Z31" s="160"/>
      <c r="AA31" s="160"/>
      <c r="AB31" s="160"/>
      <c r="AC31" s="160"/>
      <c r="AD31" s="160"/>
      <c r="AE31" s="160"/>
      <c r="AF31" s="160"/>
      <c r="AG31" s="160"/>
      <c r="AH31" s="160"/>
      <c r="AI31" s="160"/>
    </row>
    <row r="32" spans="1:35" s="15" customFormat="1" ht="5.0999999999999996" customHeight="1" thickBot="1">
      <c r="A32" s="168"/>
      <c r="B32" s="160"/>
      <c r="C32" s="160"/>
      <c r="D32" s="160"/>
      <c r="E32" s="160"/>
      <c r="F32" s="160"/>
      <c r="G32" s="160"/>
      <c r="H32" s="160"/>
      <c r="I32" s="426"/>
      <c r="J32" s="160"/>
      <c r="K32" s="1014"/>
      <c r="L32" s="1014"/>
      <c r="M32" s="1014"/>
      <c r="N32" s="1014"/>
      <c r="O32" s="1014"/>
      <c r="P32" s="165"/>
      <c r="Q32" s="165"/>
      <c r="R32" s="165"/>
      <c r="S32" s="165"/>
      <c r="T32" s="165"/>
      <c r="U32" s="160"/>
      <c r="V32" s="160"/>
      <c r="W32" s="160"/>
      <c r="X32" s="160"/>
      <c r="Y32" s="160"/>
      <c r="Z32" s="160"/>
      <c r="AA32" s="160"/>
      <c r="AB32" s="160"/>
      <c r="AC32" s="160"/>
      <c r="AD32" s="160"/>
      <c r="AE32" s="160"/>
      <c r="AF32" s="160"/>
      <c r="AG32" s="160"/>
      <c r="AH32" s="160"/>
      <c r="AI32" s="160"/>
    </row>
    <row r="33" spans="1:35" s="15" customFormat="1" ht="13.5" thickBot="1">
      <c r="A33" s="168"/>
      <c r="B33" s="231"/>
      <c r="C33" s="157" t="s">
        <v>759</v>
      </c>
      <c r="D33" s="160"/>
      <c r="E33" s="160"/>
      <c r="F33" s="231"/>
      <c r="G33" s="851" t="s">
        <v>984</v>
      </c>
      <c r="H33" s="160"/>
      <c r="I33" s="185"/>
      <c r="J33" s="160"/>
      <c r="K33" s="160"/>
      <c r="L33" s="316"/>
      <c r="M33" s="1032"/>
      <c r="N33" s="1032"/>
      <c r="O33" s="1032"/>
      <c r="P33" s="1032"/>
      <c r="Q33" s="165"/>
      <c r="R33" s="165"/>
      <c r="S33" s="165"/>
      <c r="T33" s="165"/>
      <c r="U33" s="160"/>
      <c r="V33" s="160"/>
      <c r="W33" s="160"/>
      <c r="X33" s="160"/>
      <c r="Y33" s="160"/>
      <c r="Z33" s="160"/>
      <c r="AA33" s="160"/>
      <c r="AB33" s="160"/>
      <c r="AC33" s="160"/>
      <c r="AD33" s="160"/>
      <c r="AE33" s="160"/>
      <c r="AF33" s="160"/>
      <c r="AG33" s="160"/>
      <c r="AH33" s="160"/>
      <c r="AI33" s="160"/>
    </row>
    <row r="34" spans="1:35" s="15" customFormat="1" ht="5.0999999999999996" customHeight="1" thickBot="1">
      <c r="A34" s="168"/>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row>
    <row r="35" spans="1:35" s="15" customFormat="1" ht="13.5" thickBot="1">
      <c r="A35" s="168"/>
      <c r="B35" s="231"/>
      <c r="C35" s="169" t="s">
        <v>64</v>
      </c>
      <c r="D35" s="427"/>
      <c r="E35" s="800"/>
      <c r="F35" s="165"/>
      <c r="G35" s="427"/>
      <c r="H35" s="160"/>
      <c r="I35" s="185"/>
      <c r="J35" s="160"/>
      <c r="K35" s="428"/>
      <c r="L35" s="428"/>
      <c r="M35" s="428"/>
      <c r="N35" s="428"/>
      <c r="O35" s="160"/>
      <c r="P35" s="429" t="s">
        <v>762</v>
      </c>
      <c r="Q35" s="165"/>
      <c r="R35" s="165"/>
      <c r="S35" s="165"/>
      <c r="T35" s="165"/>
      <c r="U35" s="160"/>
      <c r="V35" s="160"/>
      <c r="W35" s="160"/>
      <c r="X35" s="160"/>
      <c r="Y35" s="160"/>
      <c r="Z35" s="160"/>
      <c r="AA35" s="160"/>
      <c r="AB35" s="160"/>
      <c r="AC35" s="160"/>
      <c r="AD35" s="160"/>
      <c r="AE35" s="160"/>
      <c r="AF35" s="160"/>
      <c r="AG35" s="160"/>
      <c r="AH35" s="160"/>
      <c r="AI35" s="160"/>
    </row>
    <row r="36" spans="1:35" s="15" customFormat="1" ht="5.0999999999999996" customHeight="1" thickBot="1">
      <c r="A36" s="430"/>
      <c r="B36" s="431"/>
      <c r="C36" s="432"/>
      <c r="D36" s="433"/>
      <c r="E36" s="434"/>
      <c r="F36" s="245"/>
      <c r="G36" s="433"/>
      <c r="H36" s="245"/>
      <c r="I36" s="431"/>
      <c r="J36" s="245"/>
      <c r="K36" s="435"/>
      <c r="L36" s="435"/>
      <c r="M36" s="435"/>
      <c r="N36" s="435"/>
      <c r="O36" s="436"/>
      <c r="P36" s="437"/>
      <c r="Q36" s="165"/>
      <c r="R36" s="165"/>
      <c r="S36" s="165"/>
      <c r="T36" s="165"/>
      <c r="U36" s="160"/>
      <c r="V36" s="160"/>
      <c r="W36" s="160"/>
      <c r="X36" s="160"/>
      <c r="Y36" s="160"/>
      <c r="Z36" s="160"/>
      <c r="AA36" s="160"/>
      <c r="AB36" s="160"/>
      <c r="AC36" s="160"/>
      <c r="AD36" s="160"/>
      <c r="AE36" s="160"/>
      <c r="AF36" s="160"/>
      <c r="AG36" s="160"/>
      <c r="AH36" s="160"/>
      <c r="AI36" s="160"/>
    </row>
    <row r="37" spans="1:35" s="15" customFormat="1" ht="5.0999999999999996" customHeight="1" thickTop="1" thickBot="1">
      <c r="A37" s="419"/>
      <c r="B37" s="152"/>
      <c r="C37" s="163"/>
      <c r="D37" s="163"/>
      <c r="E37" s="163"/>
      <c r="F37" s="163"/>
      <c r="G37" s="163"/>
      <c r="H37" s="163"/>
      <c r="I37" s="163"/>
      <c r="J37" s="163"/>
      <c r="K37" s="163"/>
      <c r="L37" s="163"/>
      <c r="M37" s="163"/>
      <c r="N37" s="163"/>
      <c r="O37" s="163"/>
      <c r="P37" s="152"/>
      <c r="Q37" s="160"/>
      <c r="R37" s="160"/>
      <c r="S37" s="185"/>
      <c r="T37" s="126"/>
      <c r="U37" s="160"/>
      <c r="V37" s="160"/>
      <c r="W37" s="160"/>
      <c r="X37" s="160"/>
      <c r="Y37" s="160"/>
      <c r="Z37" s="160"/>
      <c r="AA37" s="160"/>
      <c r="AB37" s="160"/>
      <c r="AC37" s="160"/>
      <c r="AD37" s="160"/>
      <c r="AE37" s="160"/>
      <c r="AF37" s="160"/>
      <c r="AG37" s="160"/>
      <c r="AH37" s="160"/>
      <c r="AI37" s="160"/>
    </row>
    <row r="38" spans="1:35" s="15" customFormat="1" ht="14.25" thickTop="1" thickBot="1">
      <c r="A38" s="438" t="s">
        <v>933</v>
      </c>
      <c r="B38" s="438"/>
      <c r="C38" s="438"/>
      <c r="D38" s="438"/>
      <c r="E38" s="438"/>
      <c r="F38" s="438"/>
      <c r="G38" s="438"/>
      <c r="H38" s="438"/>
      <c r="I38" s="438"/>
      <c r="J38" s="438"/>
      <c r="K38" s="438"/>
      <c r="L38" s="438"/>
      <c r="M38" s="438"/>
      <c r="N38" s="438"/>
      <c r="O38" s="438"/>
      <c r="P38" s="318"/>
      <c r="Q38" s="160"/>
      <c r="R38" s="160"/>
      <c r="S38" s="185"/>
      <c r="T38" s="126"/>
      <c r="U38" s="160"/>
      <c r="V38" s="160"/>
      <c r="W38" s="160"/>
      <c r="X38" s="160"/>
      <c r="Y38" s="160"/>
      <c r="Z38" s="160"/>
      <c r="AA38" s="160"/>
      <c r="AB38" s="160"/>
      <c r="AC38" s="160"/>
      <c r="AD38" s="160"/>
      <c r="AE38" s="160"/>
      <c r="AF38" s="160"/>
      <c r="AG38" s="160"/>
      <c r="AH38" s="160"/>
      <c r="AI38" s="160"/>
    </row>
    <row r="39" spans="1:35" s="15" customFormat="1" ht="5.0999999999999996" customHeight="1">
      <c r="A39" s="439"/>
      <c r="B39" s="439"/>
      <c r="C39" s="439"/>
      <c r="D39" s="439"/>
      <c r="E39" s="439"/>
      <c r="F39" s="439"/>
      <c r="G39" s="439"/>
      <c r="H39" s="439"/>
      <c r="I39" s="439"/>
      <c r="J39" s="439"/>
      <c r="K39" s="439"/>
      <c r="L39" s="439"/>
      <c r="M39" s="439"/>
      <c r="N39" s="439"/>
      <c r="O39" s="439"/>
      <c r="P39" s="282"/>
      <c r="Q39" s="160"/>
      <c r="R39" s="160"/>
      <c r="S39" s="185"/>
      <c r="T39" s="126"/>
      <c r="U39" s="160"/>
      <c r="V39" s="160"/>
      <c r="W39" s="160"/>
      <c r="X39" s="160"/>
      <c r="Y39" s="160"/>
      <c r="Z39" s="160"/>
      <c r="AA39" s="160"/>
      <c r="AB39" s="160"/>
      <c r="AC39" s="160"/>
      <c r="AD39" s="160"/>
      <c r="AE39" s="160"/>
      <c r="AF39" s="160"/>
      <c r="AG39" s="160"/>
      <c r="AH39" s="160"/>
      <c r="AI39" s="160"/>
    </row>
    <row r="40" spans="1:35" s="15" customFormat="1">
      <c r="A40" s="299">
        <v>10</v>
      </c>
      <c r="B40" s="232" t="s">
        <v>768</v>
      </c>
      <c r="C40" s="157"/>
      <c r="D40" s="157"/>
      <c r="E40" s="157"/>
      <c r="F40" s="157"/>
      <c r="G40" s="157"/>
      <c r="H40" s="157"/>
      <c r="I40" s="157"/>
      <c r="J40" s="157"/>
      <c r="K40" s="157"/>
      <c r="L40" s="157"/>
      <c r="M40" s="157"/>
      <c r="N40" s="157"/>
      <c r="O40" s="157"/>
      <c r="P40" s="157"/>
      <c r="Q40" s="160"/>
      <c r="R40" s="160"/>
      <c r="S40" s="185"/>
      <c r="T40" s="126"/>
      <c r="U40" s="160"/>
      <c r="V40" s="160"/>
      <c r="W40" s="160"/>
      <c r="X40" s="160"/>
      <c r="Y40" s="160"/>
      <c r="Z40" s="160"/>
      <c r="AA40" s="160"/>
      <c r="AB40" s="160"/>
      <c r="AC40" s="160"/>
      <c r="AD40" s="160"/>
      <c r="AE40" s="160"/>
      <c r="AF40" s="160"/>
      <c r="AG40" s="160"/>
      <c r="AH40" s="160"/>
      <c r="AI40" s="160"/>
    </row>
    <row r="41" spans="1:35" s="15" customFormat="1" ht="5.0999999999999996" customHeight="1" thickBot="1">
      <c r="A41" s="392"/>
      <c r="B41" s="154"/>
      <c r="C41" s="154"/>
      <c r="D41" s="154"/>
      <c r="E41" s="154"/>
      <c r="F41" s="154"/>
      <c r="G41" s="154"/>
      <c r="H41" s="154"/>
      <c r="I41" s="154"/>
      <c r="J41" s="154"/>
      <c r="K41" s="154"/>
      <c r="L41" s="154"/>
      <c r="M41" s="154"/>
      <c r="N41" s="154"/>
      <c r="O41" s="154"/>
      <c r="P41" s="154"/>
      <c r="Q41" s="160"/>
      <c r="R41" s="160"/>
      <c r="S41" s="185"/>
      <c r="T41" s="126"/>
      <c r="U41" s="160"/>
      <c r="V41" s="160"/>
      <c r="W41" s="160"/>
      <c r="X41" s="160"/>
      <c r="Y41" s="160"/>
      <c r="Z41" s="160"/>
      <c r="AA41" s="160"/>
      <c r="AB41" s="160"/>
      <c r="AC41" s="160"/>
      <c r="AD41" s="160"/>
      <c r="AE41" s="160"/>
      <c r="AF41" s="160"/>
      <c r="AG41" s="160"/>
      <c r="AH41" s="160"/>
      <c r="AI41" s="160"/>
    </row>
    <row r="42" spans="1:35" s="15" customFormat="1" ht="13.5" thickBot="1">
      <c r="A42" s="161"/>
      <c r="B42" s="231"/>
      <c r="C42" s="126" t="s">
        <v>111</v>
      </c>
      <c r="D42" s="126"/>
      <c r="E42" s="126"/>
      <c r="F42" s="126"/>
      <c r="G42" s="126"/>
      <c r="H42" s="126"/>
      <c r="I42" s="126"/>
      <c r="J42" s="231"/>
      <c r="K42" s="126" t="s">
        <v>108</v>
      </c>
      <c r="L42" s="126"/>
      <c r="M42" s="126"/>
      <c r="N42" s="126"/>
      <c r="O42" s="126"/>
      <c r="P42" s="126"/>
      <c r="Q42" s="160"/>
      <c r="R42" s="160"/>
      <c r="S42" s="185"/>
      <c r="T42" s="126"/>
      <c r="U42" s="160"/>
      <c r="V42" s="160"/>
      <c r="W42" s="160"/>
      <c r="X42" s="160"/>
      <c r="Y42" s="160"/>
      <c r="Z42" s="160"/>
      <c r="AA42" s="160"/>
      <c r="AB42" s="160"/>
      <c r="AC42" s="160"/>
      <c r="AD42" s="160"/>
      <c r="AE42" s="160"/>
      <c r="AF42" s="160"/>
      <c r="AG42" s="160"/>
      <c r="AH42" s="160"/>
      <c r="AI42" s="160"/>
    </row>
    <row r="43" spans="1:35" s="15" customFormat="1" ht="5.0999999999999996" customHeight="1" thickBot="1">
      <c r="A43" s="168"/>
      <c r="B43" s="189"/>
      <c r="C43" s="160"/>
      <c r="D43" s="160"/>
      <c r="E43" s="160"/>
      <c r="F43" s="160"/>
      <c r="G43" s="160"/>
      <c r="H43" s="160"/>
      <c r="I43" s="160"/>
      <c r="J43" s="189"/>
      <c r="K43" s="160"/>
      <c r="L43" s="160"/>
      <c r="M43" s="160"/>
      <c r="N43" s="160"/>
      <c r="O43" s="160"/>
      <c r="P43" s="160"/>
      <c r="Q43" s="160"/>
      <c r="R43" s="160"/>
      <c r="S43" s="185"/>
      <c r="T43" s="126"/>
      <c r="U43" s="160"/>
      <c r="V43" s="160"/>
      <c r="W43" s="160"/>
      <c r="X43" s="160"/>
      <c r="Y43" s="160"/>
      <c r="Z43" s="160"/>
      <c r="AA43" s="160"/>
      <c r="AB43" s="160"/>
      <c r="AC43" s="160"/>
      <c r="AD43" s="160"/>
      <c r="AE43" s="160"/>
      <c r="AF43" s="160"/>
      <c r="AG43" s="160"/>
      <c r="AH43" s="160"/>
      <c r="AI43" s="160"/>
    </row>
    <row r="44" spans="1:35" ht="13.5" thickBot="1">
      <c r="A44" s="161"/>
      <c r="B44" s="231"/>
      <c r="C44" s="126" t="s">
        <v>110</v>
      </c>
      <c r="D44" s="126"/>
      <c r="E44" s="126"/>
      <c r="F44" s="126"/>
      <c r="G44" s="126"/>
      <c r="H44" s="126"/>
      <c r="I44" s="126"/>
      <c r="J44" s="231"/>
      <c r="K44" s="126" t="s">
        <v>109</v>
      </c>
      <c r="L44" s="126"/>
      <c r="M44" s="126"/>
      <c r="N44" s="126"/>
      <c r="O44" s="126"/>
      <c r="P44" s="126"/>
    </row>
    <row r="45" spans="1:35" ht="5.0999999999999996" customHeight="1" thickBot="1">
      <c r="A45" s="168"/>
      <c r="B45" s="189"/>
      <c r="C45" s="160"/>
      <c r="D45" s="160"/>
      <c r="E45" s="160"/>
      <c r="F45" s="160"/>
      <c r="G45" s="160"/>
      <c r="H45" s="160"/>
      <c r="I45" s="160"/>
      <c r="J45" s="189"/>
      <c r="K45" s="160"/>
      <c r="L45" s="160"/>
      <c r="M45" s="160"/>
      <c r="N45" s="160"/>
      <c r="O45" s="160"/>
      <c r="P45" s="160"/>
    </row>
    <row r="46" spans="1:35" s="46" customFormat="1" ht="13.5" thickBot="1">
      <c r="A46" s="161"/>
      <c r="B46" s="231"/>
      <c r="C46" s="126" t="s">
        <v>521</v>
      </c>
      <c r="D46" s="126"/>
      <c r="E46" s="126"/>
      <c r="F46" s="126"/>
      <c r="G46" s="126"/>
      <c r="H46" s="126"/>
      <c r="I46" s="126"/>
      <c r="J46" s="231"/>
      <c r="K46" s="126" t="s">
        <v>522</v>
      </c>
      <c r="L46" s="126"/>
      <c r="M46" s="126"/>
      <c r="N46" s="126"/>
      <c r="O46" s="126"/>
      <c r="P46" s="126"/>
      <c r="Q46" s="282"/>
      <c r="R46" s="282"/>
      <c r="S46" s="282"/>
      <c r="T46" s="282"/>
      <c r="U46" s="282"/>
      <c r="V46" s="282"/>
      <c r="W46" s="282"/>
      <c r="X46" s="282"/>
      <c r="Y46" s="282"/>
      <c r="Z46" s="282"/>
      <c r="AA46" s="282"/>
      <c r="AB46" s="282"/>
      <c r="AC46" s="282"/>
      <c r="AD46" s="282"/>
      <c r="AE46" s="282"/>
      <c r="AF46" s="282"/>
      <c r="AG46" s="282"/>
      <c r="AH46" s="282"/>
      <c r="AI46" s="282"/>
    </row>
    <row r="47" spans="1:35" s="1" customFormat="1">
      <c r="A47" s="151"/>
      <c r="B47" s="60"/>
      <c r="C47" s="187" t="s">
        <v>96</v>
      </c>
      <c r="D47" s="157"/>
      <c r="E47" s="157"/>
      <c r="F47" s="60"/>
      <c r="G47" s="60"/>
      <c r="H47" s="60"/>
      <c r="I47" s="60"/>
      <c r="J47" s="60"/>
      <c r="K47" s="187" t="s">
        <v>97</v>
      </c>
      <c r="L47" s="157"/>
      <c r="M47" s="60"/>
      <c r="N47" s="60"/>
      <c r="O47" s="60"/>
      <c r="P47" s="157"/>
      <c r="Q47" s="157"/>
      <c r="R47" s="157"/>
      <c r="S47" s="157"/>
      <c r="T47" s="157"/>
      <c r="U47" s="157"/>
      <c r="V47" s="157"/>
      <c r="W47" s="157"/>
      <c r="X47" s="157"/>
      <c r="Y47" s="157"/>
      <c r="Z47" s="157"/>
      <c r="AA47" s="157"/>
      <c r="AB47" s="157"/>
      <c r="AC47" s="157"/>
      <c r="AD47" s="157"/>
      <c r="AE47" s="157"/>
      <c r="AF47" s="157"/>
      <c r="AG47" s="157"/>
      <c r="AH47" s="157"/>
      <c r="AI47" s="157"/>
    </row>
    <row r="48" spans="1:35" ht="3.6" customHeight="1" thickBot="1">
      <c r="A48" s="419"/>
      <c r="B48" s="152"/>
      <c r="C48" s="163"/>
      <c r="D48" s="163"/>
      <c r="E48" s="163"/>
      <c r="F48" s="163"/>
      <c r="G48" s="163"/>
      <c r="H48" s="163"/>
      <c r="I48" s="163"/>
      <c r="J48" s="163"/>
      <c r="K48" s="163"/>
      <c r="L48" s="163"/>
      <c r="M48" s="163"/>
      <c r="N48" s="163"/>
      <c r="O48" s="163"/>
      <c r="P48" s="152"/>
    </row>
    <row r="49" spans="1:35" s="14" customFormat="1" ht="5.0999999999999996" customHeight="1" thickTop="1">
      <c r="A49" s="392"/>
      <c r="B49" s="154"/>
      <c r="C49" s="157"/>
      <c r="D49" s="157"/>
      <c r="E49" s="157"/>
      <c r="F49" s="157"/>
      <c r="G49" s="157"/>
      <c r="H49" s="157"/>
      <c r="I49" s="157"/>
      <c r="J49" s="157"/>
      <c r="K49" s="157"/>
      <c r="L49" s="157"/>
      <c r="M49" s="157"/>
      <c r="N49" s="157"/>
      <c r="O49" s="157"/>
      <c r="P49" s="154"/>
      <c r="Q49" s="126"/>
      <c r="R49" s="126"/>
      <c r="S49" s="126"/>
      <c r="T49" s="126"/>
      <c r="U49" s="126"/>
      <c r="V49" s="126"/>
      <c r="W49" s="126"/>
      <c r="X49" s="126"/>
      <c r="Y49" s="126"/>
      <c r="Z49" s="126"/>
      <c r="AA49" s="126"/>
      <c r="AB49" s="126"/>
      <c r="AC49" s="126"/>
      <c r="AD49" s="126"/>
      <c r="AE49" s="126"/>
      <c r="AF49" s="126"/>
      <c r="AG49" s="126"/>
      <c r="AH49" s="126"/>
      <c r="AI49" s="126"/>
    </row>
    <row r="50" spans="1:35" s="15" customFormat="1" ht="12" customHeight="1">
      <c r="A50" s="299">
        <v>11</v>
      </c>
      <c r="B50" s="232" t="s">
        <v>737</v>
      </c>
      <c r="C50" s="160"/>
      <c r="D50" s="160"/>
      <c r="E50" s="160"/>
      <c r="F50" s="440"/>
      <c r="G50" s="440"/>
      <c r="H50" s="440"/>
      <c r="I50" s="440"/>
      <c r="J50" s="440"/>
      <c r="K50" s="440"/>
      <c r="L50" s="440"/>
      <c r="M50" s="154"/>
      <c r="N50" s="154"/>
      <c r="O50" s="154"/>
      <c r="P50" s="154"/>
      <c r="Q50" s="160"/>
      <c r="R50" s="160"/>
      <c r="S50" s="160"/>
      <c r="T50" s="160"/>
      <c r="U50" s="160"/>
      <c r="V50" s="160"/>
      <c r="W50" s="160"/>
      <c r="X50" s="160"/>
      <c r="Y50" s="160"/>
      <c r="Z50" s="160"/>
      <c r="AA50" s="160"/>
      <c r="AB50" s="160"/>
      <c r="AC50" s="160"/>
      <c r="AD50" s="160"/>
      <c r="AE50" s="160"/>
      <c r="AF50" s="160"/>
      <c r="AG50" s="160"/>
      <c r="AH50" s="160"/>
      <c r="AI50" s="160"/>
    </row>
    <row r="51" spans="1:35" s="14" customFormat="1" ht="5.0999999999999996" customHeight="1">
      <c r="A51" s="392"/>
      <c r="B51" s="154"/>
      <c r="C51" s="154"/>
      <c r="D51" s="154"/>
      <c r="E51" s="154"/>
      <c r="F51" s="154"/>
      <c r="G51" s="154"/>
      <c r="H51" s="154"/>
      <c r="I51" s="154"/>
      <c r="J51" s="154"/>
      <c r="K51" s="154"/>
      <c r="L51" s="154"/>
      <c r="M51" s="154"/>
      <c r="N51" s="154"/>
      <c r="O51" s="154"/>
      <c r="P51" s="154"/>
      <c r="Q51" s="126"/>
      <c r="R51" s="126"/>
      <c r="S51" s="126"/>
      <c r="T51" s="126"/>
      <c r="U51" s="126"/>
      <c r="V51" s="126"/>
      <c r="W51" s="126"/>
      <c r="X51" s="126"/>
      <c r="Y51" s="126"/>
      <c r="Z51" s="126"/>
      <c r="AA51" s="126"/>
      <c r="AB51" s="126"/>
      <c r="AC51" s="126"/>
      <c r="AD51" s="126"/>
      <c r="AE51" s="126"/>
      <c r="AF51" s="126"/>
      <c r="AG51" s="126"/>
      <c r="AH51" s="126"/>
      <c r="AI51" s="126"/>
    </row>
    <row r="52" spans="1:35" s="15" customFormat="1" ht="12" customHeight="1">
      <c r="A52" s="392"/>
      <c r="B52" s="126"/>
      <c r="C52" s="157" t="s">
        <v>766</v>
      </c>
      <c r="D52" s="126"/>
      <c r="E52" s="126"/>
      <c r="F52" s="164"/>
      <c r="G52" s="164"/>
      <c r="H52" s="164"/>
      <c r="I52" s="164"/>
      <c r="J52" s="164"/>
      <c r="K52" s="164"/>
      <c r="L52" s="164"/>
      <c r="M52" s="154"/>
      <c r="N52" s="154"/>
      <c r="O52" s="154"/>
      <c r="P52" s="154"/>
      <c r="Q52" s="160"/>
      <c r="R52" s="160"/>
      <c r="S52" s="160"/>
      <c r="T52" s="160"/>
      <c r="U52" s="160"/>
      <c r="V52" s="160"/>
      <c r="W52" s="160"/>
      <c r="X52" s="160"/>
      <c r="Y52" s="160"/>
      <c r="Z52" s="160"/>
      <c r="AA52" s="160"/>
      <c r="AB52" s="160"/>
      <c r="AC52" s="160"/>
      <c r="AD52" s="160"/>
      <c r="AE52" s="160"/>
      <c r="AF52" s="160"/>
      <c r="AG52" s="160"/>
      <c r="AH52" s="160"/>
      <c r="AI52" s="160"/>
    </row>
    <row r="53" spans="1:35" s="14" customFormat="1" ht="5.0999999999999996" customHeight="1" thickBot="1">
      <c r="A53" s="392"/>
      <c r="B53" s="154"/>
      <c r="C53" s="154"/>
      <c r="D53" s="154"/>
      <c r="E53" s="154"/>
      <c r="F53" s="154"/>
      <c r="G53" s="154"/>
      <c r="H53" s="154"/>
      <c r="I53" s="154"/>
      <c r="J53" s="154"/>
      <c r="K53" s="154"/>
      <c r="L53" s="154"/>
      <c r="M53" s="154"/>
      <c r="N53" s="154"/>
      <c r="O53" s="154"/>
      <c r="P53" s="154"/>
      <c r="Q53" s="126"/>
      <c r="R53" s="126"/>
      <c r="S53" s="126"/>
      <c r="T53" s="126"/>
      <c r="U53" s="126"/>
      <c r="V53" s="126"/>
      <c r="W53" s="126"/>
      <c r="X53" s="126"/>
      <c r="Y53" s="126"/>
      <c r="Z53" s="126"/>
      <c r="AA53" s="126"/>
      <c r="AB53" s="126"/>
      <c r="AC53" s="126"/>
      <c r="AD53" s="126"/>
      <c r="AE53" s="126"/>
      <c r="AF53" s="126"/>
      <c r="AG53" s="126"/>
      <c r="AH53" s="126"/>
      <c r="AI53" s="126"/>
    </row>
    <row r="54" spans="1:35" s="1" customFormat="1" ht="12" customHeight="1" thickBot="1">
      <c r="A54" s="392"/>
      <c r="B54" s="315"/>
      <c r="C54" s="977" t="s">
        <v>763</v>
      </c>
      <c r="D54" s="977"/>
      <c r="E54" s="977"/>
      <c r="F54" s="977"/>
      <c r="G54" s="977"/>
      <c r="H54" s="977"/>
      <c r="I54" s="977"/>
      <c r="J54" s="977"/>
      <c r="K54" s="977"/>
      <c r="L54" s="977"/>
      <c r="M54" s="977"/>
      <c r="N54" s="977"/>
      <c r="O54" s="977"/>
      <c r="P54" s="977"/>
      <c r="Q54" s="157"/>
      <c r="R54" s="157"/>
      <c r="S54" s="157"/>
      <c r="T54" s="157"/>
      <c r="U54" s="157"/>
      <c r="V54" s="157"/>
      <c r="W54" s="157"/>
      <c r="X54" s="157"/>
      <c r="Y54" s="157"/>
      <c r="Z54" s="157"/>
      <c r="AA54" s="157"/>
      <c r="AB54" s="157"/>
      <c r="AC54" s="157"/>
      <c r="AD54" s="157"/>
      <c r="AE54" s="157"/>
      <c r="AF54" s="157"/>
      <c r="AG54" s="157"/>
      <c r="AH54" s="157"/>
      <c r="AI54" s="157"/>
    </row>
    <row r="55" spans="1:35" s="1" customFormat="1" ht="12" customHeight="1">
      <c r="A55" s="392"/>
      <c r="B55" s="414"/>
      <c r="C55" s="977"/>
      <c r="D55" s="977"/>
      <c r="E55" s="977"/>
      <c r="F55" s="977"/>
      <c r="G55" s="977"/>
      <c r="H55" s="977"/>
      <c r="I55" s="977"/>
      <c r="J55" s="977"/>
      <c r="K55" s="977"/>
      <c r="L55" s="977"/>
      <c r="M55" s="977"/>
      <c r="N55" s="977"/>
      <c r="O55" s="977"/>
      <c r="P55" s="977"/>
      <c r="Q55" s="157"/>
      <c r="R55" s="157"/>
      <c r="S55" s="157"/>
      <c r="T55" s="157"/>
      <c r="U55" s="157"/>
      <c r="V55" s="157"/>
      <c r="W55" s="157"/>
      <c r="X55" s="157"/>
      <c r="Y55" s="157"/>
      <c r="Z55" s="157"/>
      <c r="AA55" s="157"/>
      <c r="AB55" s="157"/>
      <c r="AC55" s="157"/>
      <c r="AD55" s="157"/>
      <c r="AE55" s="157"/>
      <c r="AF55" s="157"/>
      <c r="AG55" s="157"/>
      <c r="AH55" s="157"/>
      <c r="AI55" s="157"/>
    </row>
    <row r="56" spans="1:35" ht="5.0999999999999996" customHeight="1" thickBot="1">
      <c r="A56" s="392"/>
      <c r="B56" s="165"/>
      <c r="C56" s="126"/>
      <c r="D56" s="154"/>
      <c r="E56" s="154"/>
      <c r="F56" s="164"/>
      <c r="G56" s="164"/>
      <c r="H56" s="164"/>
      <c r="I56" s="164"/>
      <c r="J56" s="164"/>
      <c r="K56" s="164"/>
      <c r="L56" s="440"/>
      <c r="M56" s="154"/>
      <c r="N56" s="154"/>
      <c r="O56" s="154"/>
    </row>
    <row r="57" spans="1:35" ht="12.95" customHeight="1" thickBot="1">
      <c r="A57" s="392"/>
      <c r="B57" s="315"/>
      <c r="C57" s="971" t="s">
        <v>764</v>
      </c>
      <c r="D57" s="971"/>
      <c r="E57" s="971"/>
      <c r="F57" s="971"/>
      <c r="G57" s="971"/>
      <c r="H57" s="971"/>
      <c r="I57" s="971"/>
      <c r="J57" s="971"/>
      <c r="K57" s="971"/>
      <c r="L57" s="971"/>
      <c r="M57" s="971"/>
      <c r="N57" s="971"/>
      <c r="O57" s="971"/>
      <c r="P57" s="971"/>
    </row>
    <row r="58" spans="1:35" ht="12" customHeight="1">
      <c r="A58" s="392"/>
      <c r="B58" s="153"/>
      <c r="C58" s="971"/>
      <c r="D58" s="971"/>
      <c r="E58" s="971"/>
      <c r="F58" s="971"/>
      <c r="G58" s="971"/>
      <c r="H58" s="971"/>
      <c r="I58" s="971"/>
      <c r="J58" s="971"/>
      <c r="K58" s="971"/>
      <c r="L58" s="971"/>
      <c r="M58" s="971"/>
      <c r="N58" s="971"/>
      <c r="O58" s="971"/>
      <c r="P58" s="971"/>
    </row>
    <row r="59" spans="1:35" ht="5.0999999999999996" customHeight="1" thickBot="1">
      <c r="A59" s="392"/>
      <c r="B59" s="165"/>
      <c r="C59" s="126"/>
      <c r="D59" s="154"/>
      <c r="E59" s="154"/>
      <c r="F59" s="164"/>
      <c r="G59" s="164"/>
      <c r="H59" s="164"/>
      <c r="I59" s="164"/>
      <c r="J59" s="164"/>
      <c r="K59" s="164"/>
      <c r="L59" s="440"/>
      <c r="M59" s="154"/>
      <c r="N59" s="154"/>
      <c r="O59" s="154"/>
    </row>
    <row r="60" spans="1:35" ht="12" customHeight="1" thickBot="1">
      <c r="A60" s="392"/>
      <c r="B60" s="315"/>
      <c r="C60" s="1009" t="s">
        <v>765</v>
      </c>
      <c r="D60" s="1009"/>
      <c r="E60" s="1009"/>
      <c r="F60" s="1009"/>
      <c r="G60" s="1009"/>
      <c r="H60" s="1009"/>
      <c r="I60" s="1009"/>
      <c r="J60" s="1009"/>
      <c r="K60" s="1009"/>
      <c r="L60" s="1009"/>
      <c r="M60" s="1009"/>
      <c r="N60" s="1009"/>
      <c r="O60" s="1009"/>
      <c r="P60" s="1009"/>
    </row>
    <row r="61" spans="1:35" ht="12.75" customHeight="1">
      <c r="A61" s="392"/>
      <c r="B61" s="160"/>
      <c r="C61" s="1009"/>
      <c r="D61" s="1009"/>
      <c r="E61" s="1009"/>
      <c r="F61" s="1009"/>
      <c r="G61" s="1009"/>
      <c r="H61" s="1009"/>
      <c r="I61" s="1009"/>
      <c r="J61" s="1009"/>
      <c r="K61" s="1009"/>
      <c r="L61" s="1009"/>
      <c r="M61" s="1009"/>
      <c r="N61" s="1009"/>
      <c r="O61" s="1009"/>
      <c r="P61" s="1009"/>
    </row>
    <row r="62" spans="1:35" ht="5.0999999999999996" customHeight="1" thickBot="1">
      <c r="A62" s="419"/>
      <c r="B62" s="245"/>
      <c r="C62" s="245"/>
      <c r="D62" s="441"/>
      <c r="E62" s="441"/>
      <c r="F62" s="442"/>
      <c r="G62" s="442"/>
      <c r="H62" s="442"/>
      <c r="I62" s="442"/>
      <c r="J62" s="442"/>
      <c r="K62" s="442"/>
      <c r="L62" s="442"/>
      <c r="M62" s="152"/>
      <c r="N62" s="152"/>
      <c r="O62" s="152"/>
      <c r="P62" s="152"/>
    </row>
    <row r="63" spans="1:35" ht="5.0999999999999996" customHeight="1" thickTop="1">
      <c r="A63" s="392"/>
      <c r="B63" s="160"/>
      <c r="C63" s="160"/>
      <c r="D63" s="160"/>
      <c r="E63" s="160"/>
      <c r="F63" s="160"/>
      <c r="G63" s="160"/>
      <c r="H63" s="160"/>
      <c r="I63" s="160"/>
      <c r="J63" s="160"/>
      <c r="K63" s="160"/>
      <c r="L63" s="160"/>
      <c r="M63" s="154"/>
      <c r="N63" s="154"/>
      <c r="O63" s="154"/>
    </row>
    <row r="64" spans="1:35">
      <c r="A64" s="299">
        <v>12</v>
      </c>
      <c r="B64" s="232" t="s">
        <v>767</v>
      </c>
      <c r="C64" s="160"/>
      <c r="D64" s="160"/>
      <c r="E64" s="160"/>
      <c r="F64" s="154"/>
      <c r="G64" s="154"/>
      <c r="H64" s="154"/>
      <c r="I64" s="154"/>
      <c r="J64" s="154"/>
      <c r="K64" s="154"/>
      <c r="L64" s="154"/>
      <c r="M64" s="443" t="s">
        <v>722</v>
      </c>
      <c r="N64" s="408"/>
      <c r="O64" s="408"/>
      <c r="P64" s="444"/>
    </row>
    <row r="65" spans="1:16" ht="5.0999999999999996" customHeight="1">
      <c r="A65" s="392"/>
      <c r="B65" s="154"/>
      <c r="C65" s="154"/>
      <c r="D65" s="154"/>
      <c r="E65" s="154"/>
      <c r="F65" s="154"/>
      <c r="G65" s="154"/>
      <c r="H65" s="154"/>
      <c r="I65" s="154"/>
      <c r="J65" s="154"/>
      <c r="K65" s="154"/>
      <c r="L65" s="154"/>
      <c r="M65" s="445"/>
      <c r="N65" s="58"/>
      <c r="O65" s="58"/>
      <c r="P65" s="446"/>
    </row>
    <row r="66" spans="1:16">
      <c r="A66" s="392"/>
      <c r="B66" s="126" t="s">
        <v>213</v>
      </c>
      <c r="C66" s="126"/>
      <c r="D66" s="126"/>
      <c r="E66" s="126"/>
      <c r="F66" s="416"/>
      <c r="G66" s="416"/>
      <c r="H66" s="416"/>
      <c r="I66" s="416"/>
      <c r="J66" s="416"/>
      <c r="K66" s="416"/>
      <c r="L66" s="154"/>
      <c r="M66" s="447" t="s">
        <v>723</v>
      </c>
      <c r="N66" s="58"/>
      <c r="O66" s="58"/>
      <c r="P66" s="446"/>
    </row>
    <row r="67" spans="1:16" ht="5.0999999999999996" customHeight="1" thickBot="1">
      <c r="A67" s="392"/>
      <c r="B67" s="154"/>
      <c r="C67" s="154"/>
      <c r="D67" s="154"/>
      <c r="E67" s="154"/>
      <c r="F67" s="154"/>
      <c r="G67" s="154"/>
      <c r="H67" s="154"/>
      <c r="I67" s="154"/>
      <c r="J67" s="154"/>
      <c r="K67" s="154"/>
      <c r="L67" s="154"/>
      <c r="M67" s="445"/>
      <c r="N67" s="58"/>
      <c r="O67" s="58"/>
      <c r="P67" s="446"/>
    </row>
    <row r="68" spans="1:16" ht="13.5" thickBot="1">
      <c r="A68" s="392"/>
      <c r="B68" s="231"/>
      <c r="C68" s="295" t="s">
        <v>719</v>
      </c>
      <c r="D68" s="154"/>
      <c r="E68" s="154"/>
      <c r="F68" s="416"/>
      <c r="G68" s="416"/>
      <c r="H68" s="416"/>
      <c r="I68" s="416"/>
      <c r="J68" s="416"/>
      <c r="K68" s="416"/>
      <c r="L68" s="154"/>
      <c r="M68" s="448" t="s">
        <v>724</v>
      </c>
      <c r="N68" s="298"/>
      <c r="O68" s="298"/>
      <c r="P68" s="449"/>
    </row>
    <row r="69" spans="1:16" ht="6" customHeight="1" thickBot="1">
      <c r="A69" s="392"/>
      <c r="B69" s="189"/>
      <c r="C69" s="126"/>
      <c r="D69" s="154"/>
      <c r="E69" s="154"/>
      <c r="F69" s="416"/>
      <c r="G69" s="416"/>
      <c r="H69" s="416"/>
      <c r="I69" s="416"/>
      <c r="J69" s="416"/>
      <c r="K69" s="416"/>
      <c r="L69" s="154"/>
      <c r="M69" s="154"/>
      <c r="N69" s="154"/>
      <c r="O69" s="154"/>
    </row>
    <row r="70" spans="1:16" ht="12" customHeight="1" thickBot="1">
      <c r="A70" s="392"/>
      <c r="B70" s="231"/>
      <c r="C70" s="295" t="s">
        <v>720</v>
      </c>
      <c r="D70" s="154"/>
      <c r="E70" s="154"/>
      <c r="F70" s="416"/>
      <c r="G70" s="416"/>
      <c r="H70" s="416"/>
      <c r="I70" s="416"/>
      <c r="J70" s="416"/>
      <c r="K70" s="416"/>
      <c r="L70" s="154"/>
      <c r="M70" s="154"/>
      <c r="N70" s="154"/>
      <c r="O70" s="154"/>
    </row>
    <row r="71" spans="1:16" ht="5.0999999999999996" customHeight="1" thickBot="1">
      <c r="A71" s="392"/>
      <c r="B71" s="189"/>
      <c r="C71" s="126"/>
      <c r="D71" s="154"/>
      <c r="E71" s="154"/>
      <c r="F71" s="416"/>
      <c r="G71" s="416"/>
      <c r="H71" s="416"/>
      <c r="I71" s="416"/>
      <c r="J71" s="416"/>
      <c r="K71" s="416"/>
      <c r="L71" s="154"/>
      <c r="M71" s="154"/>
      <c r="N71" s="154"/>
      <c r="O71" s="154"/>
    </row>
    <row r="72" spans="1:16" ht="12" customHeight="1" thickBot="1">
      <c r="A72" s="392"/>
      <c r="B72" s="231"/>
      <c r="C72" s="157" t="s">
        <v>721</v>
      </c>
      <c r="D72" s="154"/>
      <c r="E72" s="154"/>
      <c r="F72" s="416"/>
      <c r="G72" s="416"/>
      <c r="H72" s="416"/>
      <c r="I72" s="416"/>
      <c r="J72" s="154"/>
      <c r="K72" s="365"/>
      <c r="L72" s="450" t="s">
        <v>657</v>
      </c>
      <c r="M72" s="157"/>
      <c r="N72" s="154"/>
      <c r="O72" s="154"/>
    </row>
    <row r="73" spans="1:16" ht="5.0999999999999996" customHeight="1">
      <c r="A73" s="392"/>
      <c r="B73" s="185"/>
      <c r="C73" s="157"/>
      <c r="D73" s="154"/>
      <c r="E73" s="154"/>
      <c r="F73" s="416"/>
      <c r="G73" s="416"/>
      <c r="H73" s="416"/>
      <c r="I73" s="416"/>
      <c r="J73" s="154"/>
      <c r="K73" s="451"/>
      <c r="L73" s="450"/>
      <c r="M73" s="157"/>
      <c r="N73" s="154"/>
      <c r="O73" s="154"/>
    </row>
    <row r="74" spans="1:16" ht="27.95" customHeight="1">
      <c r="A74" s="392"/>
      <c r="B74" s="1010" t="s">
        <v>999</v>
      </c>
      <c r="C74" s="1010"/>
      <c r="D74" s="1010"/>
      <c r="E74" s="1010"/>
      <c r="F74" s="1010"/>
      <c r="G74" s="1010"/>
      <c r="H74" s="1010"/>
      <c r="I74" s="1010"/>
      <c r="J74" s="1010"/>
      <c r="K74" s="1010"/>
      <c r="L74" s="1010"/>
      <c r="M74" s="1010"/>
      <c r="N74" s="1010"/>
      <c r="O74" s="1010"/>
      <c r="P74" s="1010"/>
    </row>
    <row r="75" spans="1:16" ht="12" customHeight="1">
      <c r="A75" s="392"/>
      <c r="B75" s="185"/>
      <c r="C75" s="157"/>
      <c r="D75" s="154"/>
      <c r="E75" s="154"/>
      <c r="F75" s="416"/>
      <c r="G75" s="416"/>
      <c r="H75" s="416"/>
      <c r="I75" s="416"/>
      <c r="J75" s="154"/>
      <c r="K75" s="451"/>
      <c r="L75" s="450"/>
      <c r="M75" s="157"/>
      <c r="N75" s="154"/>
      <c r="O75" s="154"/>
    </row>
    <row r="76" spans="1:16" ht="3.6" customHeight="1" thickBot="1">
      <c r="A76" s="419"/>
      <c r="B76" s="152"/>
      <c r="C76" s="163"/>
      <c r="D76" s="163"/>
      <c r="E76" s="163"/>
      <c r="F76" s="163"/>
      <c r="G76" s="163"/>
      <c r="H76" s="163"/>
      <c r="I76" s="163"/>
      <c r="J76" s="163"/>
      <c r="K76" s="452"/>
      <c r="L76" s="163"/>
      <c r="M76" s="163"/>
      <c r="N76" s="152"/>
      <c r="O76" s="154"/>
      <c r="P76" s="58"/>
    </row>
    <row r="77" spans="1:16" ht="13.5" thickTop="1">
      <c r="A77" s="453"/>
      <c r="B77" s="58"/>
      <c r="C77" s="60"/>
      <c r="D77" s="60"/>
      <c r="E77" s="60"/>
      <c r="F77" s="60"/>
      <c r="G77" s="60"/>
      <c r="H77" s="60"/>
      <c r="I77" s="60"/>
      <c r="J77" s="60"/>
      <c r="K77" s="454"/>
      <c r="L77" s="60"/>
      <c r="M77" s="154"/>
      <c r="N77" s="154"/>
      <c r="O77" s="455"/>
      <c r="P77" s="455" t="s">
        <v>0</v>
      </c>
    </row>
    <row r="78" spans="1:16" ht="3.6" customHeight="1">
      <c r="C78" s="1"/>
      <c r="D78" s="1"/>
      <c r="E78" s="1"/>
      <c r="F78" s="1"/>
      <c r="G78" s="1"/>
      <c r="H78" s="1"/>
      <c r="I78" s="1"/>
      <c r="J78" s="1"/>
      <c r="P78"/>
    </row>
    <row r="80" spans="1:16" ht="3.6" customHeight="1"/>
    <row r="83" ht="5.0999999999999996" customHeight="1"/>
    <row r="84" ht="12.75" customHeight="1"/>
    <row r="85" ht="12.75" customHeight="1"/>
    <row r="121" spans="1:35">
      <c r="N121" s="6"/>
      <c r="O121" s="6"/>
      <c r="P121" s="58"/>
    </row>
    <row r="122" spans="1:35">
      <c r="N122" s="6"/>
      <c r="O122" s="6"/>
      <c r="P122" s="58"/>
    </row>
    <row r="127" spans="1:35" ht="13.5" customHeight="1"/>
    <row r="128" spans="1:35" s="6" customFormat="1">
      <c r="A128" s="127"/>
      <c r="B128"/>
      <c r="C128"/>
      <c r="D128"/>
      <c r="E128"/>
      <c r="F128"/>
      <c r="G128"/>
      <c r="H128"/>
      <c r="I128"/>
      <c r="J128"/>
      <c r="K128"/>
      <c r="L128"/>
      <c r="M128"/>
      <c r="N128"/>
      <c r="O128"/>
      <c r="P128" s="154"/>
      <c r="Q128" s="58"/>
      <c r="R128" s="58"/>
      <c r="S128" s="58"/>
      <c r="T128" s="58"/>
      <c r="U128" s="58"/>
      <c r="V128" s="58"/>
      <c r="W128" s="58"/>
      <c r="X128" s="58"/>
      <c r="Y128" s="58"/>
      <c r="Z128" s="58"/>
      <c r="AA128" s="58"/>
      <c r="AB128" s="58"/>
      <c r="AC128" s="58"/>
      <c r="AD128" s="58"/>
      <c r="AE128" s="58"/>
      <c r="AF128" s="58"/>
      <c r="AG128" s="58"/>
      <c r="AH128" s="58"/>
      <c r="AI128" s="58"/>
    </row>
    <row r="129" spans="1:35" s="6" customFormat="1">
      <c r="A129" s="127"/>
      <c r="B129"/>
      <c r="C129"/>
      <c r="D129"/>
      <c r="E129"/>
      <c r="F129"/>
      <c r="G129"/>
      <c r="H129"/>
      <c r="I129"/>
      <c r="J129"/>
      <c r="K129"/>
      <c r="L129"/>
      <c r="M129"/>
      <c r="N129"/>
      <c r="O129"/>
      <c r="P129" s="154"/>
      <c r="Q129" s="58"/>
      <c r="R129" s="58"/>
      <c r="S129" s="58"/>
      <c r="T129" s="58"/>
      <c r="U129" s="58"/>
      <c r="V129" s="58"/>
      <c r="W129" s="58"/>
      <c r="X129" s="58"/>
      <c r="Y129" s="58"/>
      <c r="Z129" s="58"/>
      <c r="AA129" s="58"/>
      <c r="AB129" s="58"/>
      <c r="AC129" s="58"/>
      <c r="AD129" s="58"/>
      <c r="AE129" s="58"/>
      <c r="AF129" s="58"/>
      <c r="AG129" s="58"/>
      <c r="AH129" s="58"/>
      <c r="AI129" s="58"/>
    </row>
  </sheetData>
  <sheetProtection algorithmName="SHA-512" hashValue="zwQpX2HvWvSyZkFqYR+Aj09j8ROmOJI19MsQGtlmev3QkExXVcqUc1NzYtjyLUkxs42Df4aRZo+W7tDjV5f44Q==" saltValue="Ojd49OepNcWZHRROFWhu6A==" spinCount="100000" sheet="1" objects="1" scenarios="1" selectLockedCells="1"/>
  <mergeCells count="102">
    <mergeCell ref="M31:P31"/>
    <mergeCell ref="M33:P33"/>
    <mergeCell ref="F9:G9"/>
    <mergeCell ref="F14:G14"/>
    <mergeCell ref="F11:G11"/>
    <mergeCell ref="F12:G12"/>
    <mergeCell ref="F13:G13"/>
    <mergeCell ref="C9:D9"/>
    <mergeCell ref="C10:D10"/>
    <mergeCell ref="C15:D15"/>
    <mergeCell ref="C22:D22"/>
    <mergeCell ref="C16:D16"/>
    <mergeCell ref="C17:D17"/>
    <mergeCell ref="C18:D18"/>
    <mergeCell ref="C19:D19"/>
    <mergeCell ref="C20:D20"/>
    <mergeCell ref="C11:D11"/>
    <mergeCell ref="C12:D12"/>
    <mergeCell ref="C13:D13"/>
    <mergeCell ref="C14:D14"/>
    <mergeCell ref="H19:H20"/>
    <mergeCell ref="I19:I20"/>
    <mergeCell ref="J19:J20"/>
    <mergeCell ref="H21:H22"/>
    <mergeCell ref="C57:P58"/>
    <mergeCell ref="C60:P61"/>
    <mergeCell ref="B74:P74"/>
    <mergeCell ref="C54:P55"/>
    <mergeCell ref="B5:P5"/>
    <mergeCell ref="C21:D21"/>
    <mergeCell ref="F16:G16"/>
    <mergeCell ref="F17:G17"/>
    <mergeCell ref="F18:G18"/>
    <mergeCell ref="F19:G19"/>
    <mergeCell ref="F20:G20"/>
    <mergeCell ref="F21:G21"/>
    <mergeCell ref="K32:O32"/>
    <mergeCell ref="F15:G15"/>
    <mergeCell ref="F22:G22"/>
    <mergeCell ref="F10:G10"/>
    <mergeCell ref="O29:P29"/>
    <mergeCell ref="B7:D8"/>
    <mergeCell ref="E7:E8"/>
    <mergeCell ref="F7:G8"/>
    <mergeCell ref="K7:K8"/>
    <mergeCell ref="L7:L8"/>
    <mergeCell ref="M7:M8"/>
    <mergeCell ref="N7:O8"/>
    <mergeCell ref="P7:P8"/>
    <mergeCell ref="H7:J7"/>
    <mergeCell ref="H9:H10"/>
    <mergeCell ref="I9:I10"/>
    <mergeCell ref="J9:J10"/>
    <mergeCell ref="H11:H12"/>
    <mergeCell ref="I11:I12"/>
    <mergeCell ref="J11:J12"/>
    <mergeCell ref="J17:J18"/>
    <mergeCell ref="H13:H14"/>
    <mergeCell ref="I13:I14"/>
    <mergeCell ref="J13:J14"/>
    <mergeCell ref="H15:H16"/>
    <mergeCell ref="I15:I16"/>
    <mergeCell ref="J15:J16"/>
    <mergeCell ref="M9:M10"/>
    <mergeCell ref="P9:P10"/>
    <mergeCell ref="N9:O10"/>
    <mergeCell ref="H17:H18"/>
    <mergeCell ref="M11:M12"/>
    <mergeCell ref="N11:O12"/>
    <mergeCell ref="P11:P12"/>
    <mergeCell ref="M13:M14"/>
    <mergeCell ref="N13:O14"/>
    <mergeCell ref="I21:I22"/>
    <mergeCell ref="J21:J22"/>
    <mergeCell ref="K9:K10"/>
    <mergeCell ref="L9:L10"/>
    <mergeCell ref="K11:K12"/>
    <mergeCell ref="L11:L12"/>
    <mergeCell ref="K15:K16"/>
    <mergeCell ref="L15:L16"/>
    <mergeCell ref="K19:K20"/>
    <mergeCell ref="L19:L20"/>
    <mergeCell ref="I17:I18"/>
    <mergeCell ref="K13:K14"/>
    <mergeCell ref="L13:L14"/>
    <mergeCell ref="M19:M20"/>
    <mergeCell ref="N19:O20"/>
    <mergeCell ref="P19:P20"/>
    <mergeCell ref="K21:K22"/>
    <mergeCell ref="L21:L22"/>
    <mergeCell ref="M21:M22"/>
    <mergeCell ref="N21:O22"/>
    <mergeCell ref="P21:P22"/>
    <mergeCell ref="P13:P14"/>
    <mergeCell ref="M15:M16"/>
    <mergeCell ref="N15:O16"/>
    <mergeCell ref="P15:P16"/>
    <mergeCell ref="K17:K18"/>
    <mergeCell ref="L17:L18"/>
    <mergeCell ref="M17:M18"/>
    <mergeCell ref="N17:O18"/>
    <mergeCell ref="P17:P18"/>
  </mergeCells>
  <phoneticPr fontId="14" type="noConversion"/>
  <printOptions horizontalCentered="1" verticalCentered="1"/>
  <pageMargins left="0.25" right="0.25" top="0.5" bottom="0.25" header="0.25" footer="0.25"/>
  <pageSetup scale="90"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P44925"/>
  <sheetViews>
    <sheetView view="pageLayout" workbookViewId="0">
      <selection activeCell="E14" sqref="E14"/>
    </sheetView>
  </sheetViews>
  <sheetFormatPr defaultColWidth="0" defaultRowHeight="12.75"/>
  <cols>
    <col min="1" max="1" width="3.140625" style="14" bestFit="1" customWidth="1"/>
    <col min="2" max="2" width="6.28515625" style="14" customWidth="1"/>
    <col min="3" max="3" width="16.7109375" style="14" customWidth="1"/>
    <col min="4" max="4" width="0.85546875" style="14" customWidth="1"/>
    <col min="5" max="5" width="2.85546875" style="14" customWidth="1"/>
    <col min="6" max="6" width="1.7109375" style="126" customWidth="1"/>
    <col min="7" max="7" width="2.85546875" style="14" customWidth="1"/>
    <col min="8" max="8" width="1.7109375" style="126" customWidth="1"/>
    <col min="9" max="9" width="2.85546875" style="14" customWidth="1"/>
    <col min="10" max="10" width="1.7109375" style="126" customWidth="1"/>
    <col min="11" max="11" width="2.85546875" style="14" customWidth="1"/>
    <col min="12" max="12" width="1.7109375" style="126" customWidth="1"/>
    <col min="13" max="13" width="2.85546875" style="14" customWidth="1"/>
    <col min="14" max="14" width="1.7109375" style="126" customWidth="1"/>
    <col min="15" max="15" width="2.85546875" style="14" customWidth="1"/>
    <col min="16" max="16" width="1.7109375" style="126" customWidth="1"/>
    <col min="17" max="17" width="2.85546875" style="14" customWidth="1"/>
    <col min="18" max="18" width="1.7109375" style="126" customWidth="1"/>
    <col min="19" max="19" width="2.85546875" style="14" customWidth="1"/>
    <col min="20" max="20" width="1.7109375" style="126" customWidth="1"/>
    <col min="21" max="21" width="2.85546875" style="14" customWidth="1"/>
    <col min="22" max="22" width="1.7109375" style="126" customWidth="1"/>
    <col min="23" max="23" width="2.85546875" style="14" customWidth="1"/>
    <col min="24" max="24" width="1.7109375" style="126" customWidth="1"/>
    <col min="25" max="25" width="2.85546875" style="14" customWidth="1"/>
    <col min="26" max="26" width="1.7109375" style="14" customWidth="1"/>
    <col min="27" max="27" width="2.85546875" style="14" customWidth="1"/>
    <col min="28" max="28" width="1.7109375" style="14" customWidth="1"/>
    <col min="29" max="29" width="2.85546875" style="14" customWidth="1"/>
    <col min="30" max="30" width="1.7109375" style="14" customWidth="1"/>
    <col min="31" max="31" width="2.85546875" style="14" customWidth="1"/>
    <col min="32" max="32" width="1.7109375" style="14" customWidth="1"/>
    <col min="33" max="33" width="2.85546875" style="14" customWidth="1"/>
    <col min="34" max="34" width="1.7109375" style="14" customWidth="1"/>
    <col min="35" max="35" width="2.85546875" style="14" customWidth="1"/>
    <col min="36" max="36" width="1.7109375" style="14" customWidth="1"/>
    <col min="37" max="37" width="2.85546875" style="14" customWidth="1"/>
    <col min="38" max="38" width="1.7109375" style="14" customWidth="1"/>
    <col min="39" max="39" width="2.85546875" style="14" customWidth="1"/>
    <col min="40" max="40" width="1.7109375" style="14" customWidth="1"/>
    <col min="41" max="41" width="2.85546875" style="14" customWidth="1"/>
    <col min="42" max="16384" width="0" style="14" hidden="1"/>
  </cols>
  <sheetData>
    <row r="1" spans="1:41" ht="6.75" customHeight="1" thickTop="1">
      <c r="A1" s="43"/>
      <c r="B1" s="43"/>
      <c r="C1" s="43"/>
      <c r="D1" s="43"/>
      <c r="E1" s="43"/>
      <c r="F1" s="188"/>
      <c r="G1" s="43"/>
      <c r="H1" s="188"/>
      <c r="I1" s="43"/>
      <c r="J1" s="188"/>
      <c r="K1" s="43"/>
      <c r="L1" s="188"/>
      <c r="M1" s="43"/>
      <c r="N1" s="188"/>
      <c r="O1" s="43"/>
      <c r="P1" s="188"/>
      <c r="Q1" s="43"/>
      <c r="R1" s="188"/>
      <c r="S1" s="43"/>
      <c r="T1" s="188"/>
      <c r="U1" s="43"/>
      <c r="V1" s="188"/>
      <c r="W1" s="43"/>
      <c r="X1" s="188"/>
      <c r="Y1" s="43"/>
      <c r="Z1" s="43"/>
      <c r="AA1" s="43"/>
      <c r="AB1" s="43"/>
      <c r="AC1" s="43"/>
      <c r="AD1" s="43"/>
      <c r="AE1" s="43"/>
      <c r="AF1" s="43"/>
      <c r="AG1" s="43"/>
      <c r="AH1" s="43"/>
      <c r="AI1" s="43"/>
      <c r="AJ1" s="43"/>
      <c r="AK1" s="43"/>
      <c r="AL1" s="43"/>
      <c r="AM1" s="43"/>
      <c r="AN1" s="43"/>
      <c r="AO1" s="43"/>
    </row>
    <row r="2" spans="1:41">
      <c r="A2" s="319">
        <v>13</v>
      </c>
      <c r="B2" s="2" t="s">
        <v>475</v>
      </c>
      <c r="C2" s="2"/>
      <c r="D2" s="2"/>
      <c r="E2" s="2"/>
      <c r="G2" s="2"/>
      <c r="I2" s="2"/>
      <c r="K2" s="2"/>
      <c r="M2" s="2"/>
      <c r="O2" s="2"/>
      <c r="Q2" s="2"/>
      <c r="S2" s="2"/>
      <c r="U2" s="2"/>
      <c r="W2" s="2"/>
      <c r="AB2" s="126"/>
    </row>
    <row r="3" spans="1:41" ht="6" customHeight="1">
      <c r="AB3" s="59"/>
    </row>
    <row r="4" spans="1:41" ht="39.950000000000003" customHeight="1">
      <c r="B4" s="1042" t="s">
        <v>1001</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4"/>
    </row>
    <row r="5" spans="1:41">
      <c r="AB5" s="126"/>
    </row>
    <row r="6" spans="1:41">
      <c r="AB6" s="59"/>
    </row>
    <row r="7" spans="1:41" s="12" customFormat="1">
      <c r="B7" s="14"/>
      <c r="C7" s="14"/>
      <c r="D7" s="14"/>
      <c r="E7" s="14"/>
      <c r="F7" s="126"/>
      <c r="G7" s="14"/>
      <c r="H7" s="126"/>
      <c r="I7" s="14"/>
      <c r="J7" s="126"/>
      <c r="K7" s="1037" t="s">
        <v>616</v>
      </c>
      <c r="L7" s="126"/>
      <c r="M7" s="18"/>
      <c r="N7" s="126"/>
      <c r="O7" s="1037" t="s">
        <v>618</v>
      </c>
      <c r="P7" s="126"/>
      <c r="Q7" s="14"/>
      <c r="R7" s="126"/>
      <c r="S7" s="14"/>
      <c r="T7" s="126"/>
      <c r="U7" s="14"/>
      <c r="V7" s="126"/>
      <c r="W7" s="14"/>
      <c r="X7" s="126"/>
      <c r="Y7" s="18"/>
      <c r="Z7" s="14"/>
      <c r="AA7" s="18"/>
      <c r="AB7" s="126"/>
      <c r="AC7" s="18"/>
      <c r="AD7" s="14"/>
      <c r="AE7" s="18"/>
      <c r="AF7" s="18"/>
      <c r="AG7" s="18"/>
      <c r="AH7" s="18"/>
      <c r="AI7" s="18"/>
      <c r="AJ7" s="18"/>
      <c r="AK7" s="18"/>
      <c r="AL7" s="18"/>
      <c r="AM7" s="18"/>
      <c r="AN7" s="18"/>
      <c r="AO7" s="18"/>
    </row>
    <row r="8" spans="1:41" s="12" customFormat="1">
      <c r="B8" s="14"/>
      <c r="C8" s="14"/>
      <c r="D8" s="14"/>
      <c r="E8" s="1045" t="s">
        <v>599</v>
      </c>
      <c r="F8" s="126"/>
      <c r="G8" s="14"/>
      <c r="H8" s="126"/>
      <c r="I8" s="14"/>
      <c r="J8" s="126"/>
      <c r="K8" s="1037"/>
      <c r="L8" s="126"/>
      <c r="M8" s="368"/>
      <c r="N8" s="126"/>
      <c r="O8" s="1037"/>
      <c r="P8" s="126"/>
      <c r="Q8" s="14"/>
      <c r="R8" s="126"/>
      <c r="S8" s="14"/>
      <c r="T8" s="126"/>
      <c r="U8" s="14"/>
      <c r="V8" s="126"/>
      <c r="W8" s="14"/>
      <c r="X8" s="126"/>
      <c r="Y8" s="18"/>
      <c r="Z8" s="14"/>
      <c r="AA8" s="18"/>
      <c r="AB8" s="59"/>
      <c r="AC8" s="18"/>
      <c r="AD8" s="14"/>
      <c r="AE8" s="18"/>
      <c r="AF8" s="18"/>
      <c r="AG8" s="18"/>
      <c r="AH8" s="18"/>
      <c r="AI8" s="18"/>
      <c r="AJ8" s="18"/>
      <c r="AK8" s="18"/>
      <c r="AL8" s="18"/>
      <c r="AM8" s="18"/>
      <c r="AN8" s="18"/>
      <c r="AO8" s="18"/>
    </row>
    <row r="9" spans="1:41" s="9" customFormat="1" ht="15.75" customHeight="1">
      <c r="B9" s="18"/>
      <c r="C9" s="18"/>
      <c r="D9" s="18"/>
      <c r="E9" s="1045"/>
      <c r="F9" s="59"/>
      <c r="G9" s="18"/>
      <c r="H9" s="59"/>
      <c r="I9" s="18"/>
      <c r="J9" s="59"/>
      <c r="K9" s="1037"/>
      <c r="L9" s="59"/>
      <c r="M9" s="1037" t="s">
        <v>617</v>
      </c>
      <c r="N9" s="59"/>
      <c r="O9" s="1037"/>
      <c r="P9" s="59"/>
      <c r="Q9" s="18"/>
      <c r="R9" s="59"/>
      <c r="S9" s="18"/>
      <c r="T9" s="59"/>
      <c r="U9" s="18"/>
      <c r="V9" s="59"/>
      <c r="W9" s="18"/>
      <c r="X9" s="59"/>
      <c r="Y9" s="14"/>
      <c r="Z9" s="18"/>
      <c r="AA9" s="14"/>
      <c r="AB9" s="59"/>
      <c r="AC9" s="14"/>
      <c r="AD9" s="18"/>
      <c r="AE9" s="14"/>
      <c r="AF9" s="14"/>
      <c r="AG9" s="14"/>
      <c r="AH9" s="14"/>
      <c r="AI9" s="14"/>
      <c r="AJ9" s="14"/>
      <c r="AK9" s="14"/>
      <c r="AL9" s="14"/>
      <c r="AM9" s="14"/>
      <c r="AN9" s="14"/>
      <c r="AO9" s="14"/>
    </row>
    <row r="10" spans="1:41" s="12" customFormat="1">
      <c r="B10" s="18"/>
      <c r="C10" s="18"/>
      <c r="D10" s="18"/>
      <c r="E10" s="1045"/>
      <c r="F10" s="59"/>
      <c r="G10" s="18"/>
      <c r="H10" s="59"/>
      <c r="I10" s="1036" t="s">
        <v>1000</v>
      </c>
      <c r="J10" s="59"/>
      <c r="K10" s="1037"/>
      <c r="L10" s="59"/>
      <c r="M10" s="1037"/>
      <c r="N10" s="59"/>
      <c r="O10" s="1037"/>
      <c r="P10" s="59"/>
      <c r="Q10" s="18"/>
      <c r="R10" s="59"/>
      <c r="S10" s="18"/>
      <c r="T10" s="59"/>
      <c r="U10" s="18"/>
      <c r="V10" s="59"/>
      <c r="W10" s="18"/>
      <c r="X10" s="59"/>
      <c r="Y10" s="18"/>
      <c r="Z10" s="18"/>
      <c r="AA10" s="18"/>
      <c r="AB10" s="59"/>
      <c r="AC10" s="18"/>
      <c r="AD10" s="18"/>
      <c r="AE10" s="18"/>
      <c r="AF10" s="18"/>
      <c r="AG10" s="18"/>
      <c r="AH10" s="18"/>
      <c r="AI10" s="18"/>
      <c r="AJ10" s="18"/>
      <c r="AK10" s="18"/>
      <c r="AL10" s="18"/>
      <c r="AM10" s="18"/>
      <c r="AN10" s="18"/>
      <c r="AO10" s="18"/>
    </row>
    <row r="11" spans="1:41" s="9" customFormat="1" ht="12.75" customHeight="1">
      <c r="B11" s="14"/>
      <c r="C11" s="14"/>
      <c r="D11" s="14"/>
      <c r="E11" s="1045"/>
      <c r="F11" s="126"/>
      <c r="G11" s="1037" t="s">
        <v>600</v>
      </c>
      <c r="H11" s="126"/>
      <c r="I11" s="1037"/>
      <c r="J11" s="126"/>
      <c r="K11" s="1037"/>
      <c r="L11" s="126"/>
      <c r="M11" s="1037"/>
      <c r="N11" s="126"/>
      <c r="O11" s="1037"/>
      <c r="P11" s="126"/>
      <c r="Q11" s="14"/>
      <c r="R11" s="126"/>
      <c r="S11" s="14"/>
      <c r="T11" s="126"/>
      <c r="U11" s="14"/>
      <c r="V11" s="126"/>
      <c r="W11" s="14"/>
      <c r="X11" s="126"/>
      <c r="Y11" s="14"/>
      <c r="Z11" s="14"/>
      <c r="AA11" s="14"/>
      <c r="AB11" s="126"/>
      <c r="AC11" s="14"/>
      <c r="AD11" s="14"/>
      <c r="AE11" s="14"/>
      <c r="AF11" s="14"/>
      <c r="AG11" s="14"/>
      <c r="AH11" s="14"/>
      <c r="AI11" s="14"/>
      <c r="AJ11" s="14"/>
      <c r="AK11" s="14"/>
      <c r="AL11" s="14"/>
      <c r="AM11" s="14"/>
      <c r="AN11" s="14"/>
      <c r="AO11" s="14"/>
    </row>
    <row r="12" spans="1:41" s="9" customFormat="1" ht="12.75" customHeight="1">
      <c r="B12" s="14" t="s">
        <v>599</v>
      </c>
      <c r="C12" s="14"/>
      <c r="D12" s="14"/>
      <c r="E12" s="1045"/>
      <c r="F12" s="126"/>
      <c r="G12" s="1037"/>
      <c r="H12" s="126"/>
      <c r="I12" s="1037"/>
      <c r="J12" s="126"/>
      <c r="K12" s="1037"/>
      <c r="L12" s="126"/>
      <c r="M12" s="1037"/>
      <c r="N12" s="126"/>
      <c r="O12" s="1037"/>
      <c r="P12" s="126"/>
      <c r="Q12" s="1037" t="s">
        <v>602</v>
      </c>
      <c r="R12" s="126"/>
      <c r="S12" s="368"/>
      <c r="T12" s="126"/>
      <c r="U12" s="368"/>
      <c r="V12" s="126"/>
      <c r="W12" s="368"/>
      <c r="X12" s="126"/>
      <c r="Y12" s="14"/>
      <c r="Z12" s="14"/>
      <c r="AA12" s="14"/>
      <c r="AB12" s="126"/>
      <c r="AC12" s="14"/>
      <c r="AD12" s="14"/>
      <c r="AE12" s="14"/>
      <c r="AF12" s="14"/>
      <c r="AG12" s="14"/>
      <c r="AH12" s="14"/>
      <c r="AI12" s="14"/>
      <c r="AJ12" s="14"/>
      <c r="AK12" s="14"/>
      <c r="AL12" s="14"/>
      <c r="AM12" s="14"/>
      <c r="AN12" s="14"/>
      <c r="AO12" s="14"/>
    </row>
    <row r="13" spans="1:41" s="9" customFormat="1" ht="12.75" customHeight="1">
      <c r="B13" s="14"/>
      <c r="C13" s="14"/>
      <c r="D13" s="14"/>
      <c r="E13" s="14"/>
      <c r="F13" s="126"/>
      <c r="G13" s="1037"/>
      <c r="H13" s="126"/>
      <c r="I13" s="1037"/>
      <c r="J13" s="126"/>
      <c r="K13" s="1037"/>
      <c r="L13" s="126"/>
      <c r="M13" s="1037"/>
      <c r="N13" s="126"/>
      <c r="O13" s="1037"/>
      <c r="P13" s="126"/>
      <c r="Q13" s="1037"/>
      <c r="R13" s="126"/>
      <c r="S13" s="1037" t="s">
        <v>112</v>
      </c>
      <c r="T13" s="126"/>
      <c r="U13" s="14"/>
      <c r="V13" s="126"/>
      <c r="W13" s="14"/>
      <c r="X13" s="126"/>
      <c r="Y13" s="14"/>
      <c r="Z13" s="14"/>
      <c r="AA13" s="14"/>
      <c r="AB13" s="59"/>
      <c r="AC13" s="14"/>
      <c r="AD13" s="14"/>
      <c r="AE13" s="14"/>
      <c r="AF13" s="14"/>
      <c r="AG13" s="14"/>
      <c r="AH13" s="14"/>
      <c r="AI13" s="14"/>
      <c r="AJ13" s="14"/>
      <c r="AK13" s="14"/>
      <c r="AL13" s="14"/>
      <c r="AM13" s="14"/>
      <c r="AN13" s="14"/>
      <c r="AO13" s="14"/>
    </row>
    <row r="14" spans="1:41" s="9" customFormat="1" ht="13.5" customHeight="1">
      <c r="B14" s="14" t="s">
        <v>600</v>
      </c>
      <c r="C14" s="14"/>
      <c r="D14" s="14"/>
      <c r="E14" s="371"/>
      <c r="F14" s="126"/>
      <c r="G14" s="1037"/>
      <c r="H14" s="126"/>
      <c r="I14" s="1037"/>
      <c r="J14" s="126"/>
      <c r="K14" s="1037"/>
      <c r="L14" s="126"/>
      <c r="M14" s="1037"/>
      <c r="N14" s="126"/>
      <c r="O14" s="1037"/>
      <c r="P14" s="126"/>
      <c r="Q14" s="1037"/>
      <c r="R14" s="126"/>
      <c r="S14" s="1037"/>
      <c r="T14" s="126"/>
      <c r="U14" s="18"/>
      <c r="V14" s="126"/>
      <c r="W14" s="18"/>
      <c r="X14" s="126"/>
      <c r="Y14" s="14"/>
      <c r="Z14" s="14"/>
      <c r="AA14" s="14"/>
      <c r="AB14" s="126"/>
      <c r="AC14" s="14"/>
      <c r="AD14" s="14"/>
      <c r="AE14" s="14"/>
      <c r="AF14" s="14"/>
      <c r="AG14" s="14"/>
      <c r="AH14" s="14"/>
      <c r="AI14" s="14"/>
      <c r="AJ14" s="14"/>
      <c r="AK14" s="14"/>
      <c r="AL14" s="14"/>
      <c r="AM14" s="14"/>
      <c r="AN14" s="14"/>
      <c r="AO14" s="14"/>
    </row>
    <row r="15" spans="1:41" s="9" customFormat="1" ht="12.75" customHeight="1">
      <c r="B15" s="14"/>
      <c r="C15" s="14"/>
      <c r="D15" s="14"/>
      <c r="E15" s="14"/>
      <c r="F15" s="126"/>
      <c r="G15" s="14"/>
      <c r="H15" s="126"/>
      <c r="I15" s="1037"/>
      <c r="J15" s="126"/>
      <c r="K15" s="1037"/>
      <c r="L15" s="126"/>
      <c r="M15" s="1037"/>
      <c r="N15" s="126"/>
      <c r="O15" s="1037"/>
      <c r="P15" s="126"/>
      <c r="Q15" s="1037"/>
      <c r="R15" s="126"/>
      <c r="S15" s="1037"/>
      <c r="T15" s="126"/>
      <c r="U15" s="24"/>
      <c r="V15" s="126"/>
      <c r="W15" s="14"/>
      <c r="X15" s="126"/>
      <c r="Y15" s="14"/>
      <c r="Z15" s="14"/>
      <c r="AA15" s="14"/>
      <c r="AB15" s="59"/>
      <c r="AC15" s="14"/>
      <c r="AD15" s="14"/>
      <c r="AE15" s="14"/>
      <c r="AF15" s="14"/>
      <c r="AG15" s="14"/>
      <c r="AH15" s="14"/>
      <c r="AI15" s="14"/>
      <c r="AJ15" s="14"/>
      <c r="AK15" s="14"/>
      <c r="AL15" s="14"/>
      <c r="AM15" s="14"/>
      <c r="AN15" s="14"/>
      <c r="AO15" s="14"/>
    </row>
    <row r="16" spans="1:41" s="9" customFormat="1" ht="13.5" customHeight="1">
      <c r="B16" s="1" t="s">
        <v>1000</v>
      </c>
      <c r="C16" s="14"/>
      <c r="D16" s="14"/>
      <c r="E16" s="676"/>
      <c r="F16" s="59"/>
      <c r="G16" s="676"/>
      <c r="H16" s="126"/>
      <c r="I16" s="1037"/>
      <c r="J16" s="126"/>
      <c r="K16" s="1037"/>
      <c r="L16" s="126"/>
      <c r="M16" s="1037"/>
      <c r="N16" s="126"/>
      <c r="O16" s="1037"/>
      <c r="P16" s="126"/>
      <c r="Q16" s="1037"/>
      <c r="R16" s="126"/>
      <c r="S16" s="1037"/>
      <c r="T16" s="126"/>
      <c r="U16" s="24"/>
      <c r="V16" s="126"/>
      <c r="W16" s="33"/>
      <c r="X16" s="126"/>
      <c r="Y16" s="14"/>
      <c r="Z16" s="14"/>
      <c r="AA16" s="14"/>
      <c r="AB16" s="126"/>
      <c r="AC16" s="14"/>
      <c r="AD16" s="14"/>
      <c r="AE16" s="14"/>
      <c r="AF16" s="14"/>
      <c r="AG16" s="14"/>
      <c r="AH16" s="14"/>
      <c r="AI16" s="14"/>
      <c r="AJ16" s="14"/>
      <c r="AK16" s="14"/>
      <c r="AL16" s="14"/>
      <c r="AM16" s="14"/>
      <c r="AN16" s="14"/>
      <c r="AO16" s="14"/>
    </row>
    <row r="17" spans="2:41" s="9" customFormat="1" ht="12.75" customHeight="1">
      <c r="B17" s="14"/>
      <c r="C17" s="14"/>
      <c r="D17" s="14"/>
      <c r="E17" s="14"/>
      <c r="F17" s="126"/>
      <c r="G17" s="14"/>
      <c r="H17" s="126"/>
      <c r="I17" s="14"/>
      <c r="J17" s="126"/>
      <c r="K17" s="1037"/>
      <c r="L17" s="126"/>
      <c r="M17" s="1037"/>
      <c r="N17" s="126"/>
      <c r="O17" s="1037"/>
      <c r="P17" s="126"/>
      <c r="Q17" s="1037"/>
      <c r="R17" s="126"/>
      <c r="S17" s="1037"/>
      <c r="T17" s="126"/>
      <c r="U17" s="24"/>
      <c r="V17" s="126"/>
      <c r="W17" s="14"/>
      <c r="X17" s="126"/>
      <c r="Y17" s="14"/>
      <c r="Z17" s="14"/>
      <c r="AA17" s="14"/>
      <c r="AB17" s="59"/>
      <c r="AC17" s="14"/>
      <c r="AD17" s="14"/>
      <c r="AE17" s="14"/>
      <c r="AF17" s="14"/>
      <c r="AG17" s="14"/>
      <c r="AH17" s="14"/>
      <c r="AI17" s="14"/>
      <c r="AJ17" s="14"/>
      <c r="AK17" s="14"/>
      <c r="AL17" s="14"/>
      <c r="AM17" s="14"/>
      <c r="AN17" s="14"/>
      <c r="AO17" s="14"/>
    </row>
    <row r="18" spans="2:41" s="9" customFormat="1" ht="13.5" customHeight="1">
      <c r="B18" s="14" t="s">
        <v>614</v>
      </c>
      <c r="C18" s="14"/>
      <c r="D18" s="14"/>
      <c r="E18" s="14"/>
      <c r="F18" s="126"/>
      <c r="G18" s="14"/>
      <c r="H18" s="126"/>
      <c r="I18" s="14"/>
      <c r="J18" s="126"/>
      <c r="K18" s="1037"/>
      <c r="L18" s="126"/>
      <c r="M18" s="1037"/>
      <c r="N18" s="126"/>
      <c r="O18" s="1037"/>
      <c r="P18" s="126"/>
      <c r="Q18" s="1037"/>
      <c r="R18" s="126"/>
      <c r="S18" s="1037"/>
      <c r="T18" s="126"/>
      <c r="U18" s="24"/>
      <c r="V18" s="126"/>
      <c r="W18" s="18"/>
      <c r="X18" s="126"/>
      <c r="Y18" s="14"/>
      <c r="Z18" s="14"/>
      <c r="AA18" s="14"/>
      <c r="AB18" s="126"/>
      <c r="AC18" s="14"/>
      <c r="AD18" s="14"/>
      <c r="AE18" s="14"/>
      <c r="AF18" s="14"/>
      <c r="AG18" s="14"/>
      <c r="AH18" s="14"/>
      <c r="AI18" s="14"/>
      <c r="AJ18" s="14"/>
      <c r="AK18" s="14"/>
      <c r="AL18" s="14"/>
      <c r="AM18" s="14"/>
      <c r="AN18" s="14"/>
      <c r="AO18" s="14"/>
    </row>
    <row r="19" spans="2:41" s="9" customFormat="1" ht="13.5" customHeight="1">
      <c r="B19" s="14" t="s">
        <v>612</v>
      </c>
      <c r="C19" s="14"/>
      <c r="D19" s="14"/>
      <c r="E19" s="371"/>
      <c r="F19" s="185"/>
      <c r="G19" s="371"/>
      <c r="H19" s="185"/>
      <c r="I19" s="676"/>
      <c r="J19" s="59"/>
      <c r="K19" s="1037"/>
      <c r="L19" s="126"/>
      <c r="M19" s="1037"/>
      <c r="N19" s="126"/>
      <c r="O19" s="1037"/>
      <c r="P19" s="126"/>
      <c r="Q19" s="1037"/>
      <c r="R19" s="126"/>
      <c r="S19" s="1037"/>
      <c r="T19" s="126"/>
      <c r="U19" s="24"/>
      <c r="V19" s="126"/>
      <c r="W19" s="14"/>
      <c r="X19" s="126"/>
      <c r="Y19" s="14"/>
      <c r="Z19" s="14"/>
      <c r="AA19" s="14"/>
      <c r="AB19" s="59"/>
      <c r="AC19" s="14"/>
      <c r="AD19" s="14"/>
      <c r="AE19" s="14"/>
      <c r="AF19" s="14"/>
      <c r="AG19" s="14"/>
      <c r="AH19" s="14"/>
      <c r="AI19" s="14"/>
      <c r="AJ19" s="14"/>
      <c r="AK19" s="14"/>
      <c r="AL19" s="14"/>
      <c r="AM19" s="14"/>
      <c r="AN19" s="14"/>
      <c r="AO19" s="14"/>
    </row>
    <row r="20" spans="2:41" s="9" customFormat="1" ht="12.75" customHeight="1">
      <c r="B20" s="14"/>
      <c r="C20" s="14"/>
      <c r="D20" s="14"/>
      <c r="E20" s="14"/>
      <c r="F20" s="126"/>
      <c r="G20" s="14"/>
      <c r="H20" s="126"/>
      <c r="I20" s="14"/>
      <c r="J20" s="126"/>
      <c r="K20" s="14"/>
      <c r="L20" s="126"/>
      <c r="M20" s="1037"/>
      <c r="N20" s="126"/>
      <c r="O20" s="1037"/>
      <c r="P20" s="126"/>
      <c r="Q20" s="1037"/>
      <c r="R20" s="126"/>
      <c r="S20" s="1037"/>
      <c r="T20" s="126"/>
      <c r="U20" s="24"/>
      <c r="V20" s="126"/>
      <c r="W20" s="14"/>
      <c r="X20" s="126"/>
      <c r="Y20" s="14"/>
      <c r="Z20" s="14"/>
      <c r="AA20" s="14"/>
      <c r="AB20" s="126"/>
      <c r="AC20" s="14"/>
      <c r="AD20" s="14"/>
      <c r="AE20" s="14"/>
      <c r="AF20" s="14"/>
      <c r="AG20" s="14"/>
      <c r="AH20" s="14"/>
      <c r="AI20" s="14"/>
      <c r="AJ20" s="14"/>
      <c r="AK20" s="14"/>
      <c r="AL20" s="14"/>
      <c r="AM20" s="14"/>
      <c r="AN20" s="14"/>
      <c r="AO20" s="14"/>
    </row>
    <row r="21" spans="2:41" s="9" customFormat="1" ht="13.5" customHeight="1">
      <c r="B21" s="14" t="s">
        <v>613</v>
      </c>
      <c r="C21" s="14"/>
      <c r="D21" s="14"/>
      <c r="E21" s="14"/>
      <c r="F21" s="126"/>
      <c r="G21" s="14"/>
      <c r="H21" s="126"/>
      <c r="I21" s="14"/>
      <c r="J21" s="126"/>
      <c r="K21" s="14"/>
      <c r="L21" s="126"/>
      <c r="M21" s="1037"/>
      <c r="N21" s="126"/>
      <c r="O21" s="1037"/>
      <c r="P21" s="126"/>
      <c r="Q21" s="1037"/>
      <c r="R21" s="126"/>
      <c r="S21" s="1037"/>
      <c r="T21" s="126"/>
      <c r="U21" s="24"/>
      <c r="V21" s="126"/>
      <c r="W21" s="18"/>
      <c r="X21" s="126"/>
      <c r="Y21" s="14"/>
      <c r="Z21" s="14"/>
      <c r="AA21" s="14"/>
      <c r="AB21" s="59"/>
      <c r="AC21" s="14"/>
      <c r="AD21" s="14"/>
      <c r="AE21" s="14"/>
      <c r="AF21" s="14"/>
      <c r="AG21" s="14"/>
      <c r="AH21" s="14"/>
      <c r="AI21" s="14"/>
      <c r="AJ21" s="14"/>
      <c r="AK21" s="14"/>
      <c r="AL21" s="14"/>
      <c r="AM21" s="14"/>
      <c r="AN21" s="14"/>
      <c r="AO21" s="14"/>
    </row>
    <row r="22" spans="2:41" s="9" customFormat="1" ht="13.5" customHeight="1">
      <c r="B22" s="14" t="s">
        <v>612</v>
      </c>
      <c r="C22" s="14"/>
      <c r="D22" s="14"/>
      <c r="E22" s="371"/>
      <c r="F22" s="185"/>
      <c r="G22" s="371"/>
      <c r="H22" s="185"/>
      <c r="I22" s="676"/>
      <c r="J22" s="185"/>
      <c r="K22" s="371"/>
      <c r="L22" s="126"/>
      <c r="M22" s="1037"/>
      <c r="N22" s="126"/>
      <c r="O22" s="1037"/>
      <c r="P22" s="126"/>
      <c r="Q22" s="1037"/>
      <c r="R22" s="126"/>
      <c r="S22" s="1037"/>
      <c r="T22" s="126"/>
      <c r="U22" s="24"/>
      <c r="V22" s="126"/>
      <c r="W22" s="14"/>
      <c r="X22" s="126"/>
      <c r="Y22" s="14"/>
      <c r="Z22" s="14"/>
      <c r="AA22" s="14"/>
      <c r="AB22" s="126"/>
      <c r="AC22" s="14"/>
      <c r="AD22" s="14"/>
      <c r="AE22" s="14"/>
      <c r="AF22" s="14"/>
      <c r="AG22" s="14"/>
      <c r="AH22" s="14"/>
      <c r="AI22" s="14"/>
      <c r="AJ22" s="14"/>
      <c r="AK22" s="14"/>
      <c r="AL22" s="14"/>
      <c r="AM22" s="14"/>
      <c r="AN22" s="14"/>
      <c r="AO22" s="14"/>
    </row>
    <row r="23" spans="2:41" s="9" customFormat="1" ht="12.75" customHeight="1">
      <c r="B23" s="14"/>
      <c r="C23" s="14"/>
      <c r="D23" s="14"/>
      <c r="E23" s="14"/>
      <c r="F23" s="126"/>
      <c r="G23" s="14"/>
      <c r="H23" s="126"/>
      <c r="I23" s="14"/>
      <c r="J23" s="126"/>
      <c r="K23" s="14"/>
      <c r="L23" s="126"/>
      <c r="M23" s="14"/>
      <c r="N23" s="126"/>
      <c r="O23" s="1037"/>
      <c r="P23" s="126"/>
      <c r="Q23" s="1037"/>
      <c r="R23" s="126"/>
      <c r="S23" s="1037"/>
      <c r="T23" s="126"/>
      <c r="U23" s="24"/>
      <c r="V23" s="126"/>
      <c r="W23" s="14"/>
      <c r="X23" s="126"/>
      <c r="Y23" s="14"/>
      <c r="Z23" s="14"/>
      <c r="AA23" s="14"/>
      <c r="AB23" s="59"/>
      <c r="AC23" s="14"/>
      <c r="AD23" s="14"/>
      <c r="AE23" s="14"/>
      <c r="AF23" s="14"/>
      <c r="AG23" s="14"/>
      <c r="AH23" s="14"/>
      <c r="AI23" s="14"/>
      <c r="AJ23" s="14"/>
      <c r="AK23" s="14"/>
      <c r="AL23" s="14"/>
      <c r="AM23" s="14"/>
      <c r="AN23" s="14"/>
      <c r="AO23" s="14"/>
    </row>
    <row r="24" spans="2:41" s="9" customFormat="1" ht="13.5" customHeight="1">
      <c r="B24" s="14" t="s">
        <v>615</v>
      </c>
      <c r="C24" s="14"/>
      <c r="D24" s="14"/>
      <c r="E24" s="14"/>
      <c r="F24" s="126"/>
      <c r="G24" s="14"/>
      <c r="H24" s="126"/>
      <c r="I24" s="14"/>
      <c r="J24" s="126"/>
      <c r="K24" s="14"/>
      <c r="L24" s="126"/>
      <c r="M24" s="14"/>
      <c r="N24" s="126"/>
      <c r="O24" s="1037"/>
      <c r="P24" s="126"/>
      <c r="Q24" s="1037"/>
      <c r="R24" s="126"/>
      <c r="S24" s="1037"/>
      <c r="T24" s="126"/>
      <c r="U24" s="24"/>
      <c r="V24" s="126"/>
      <c r="W24" s="18"/>
      <c r="X24" s="126"/>
      <c r="Y24" s="1037" t="s">
        <v>605</v>
      </c>
      <c r="Z24" s="14"/>
      <c r="AA24" s="14"/>
      <c r="AB24" s="59"/>
      <c r="AC24" s="14"/>
      <c r="AD24" s="14"/>
      <c r="AE24" s="14"/>
      <c r="AF24" s="14"/>
      <c r="AG24" s="14"/>
      <c r="AH24" s="14"/>
      <c r="AI24" s="14"/>
      <c r="AJ24" s="14"/>
      <c r="AK24" s="14"/>
      <c r="AL24" s="14"/>
      <c r="AM24" s="14"/>
      <c r="AN24" s="14"/>
      <c r="AO24" s="14"/>
    </row>
    <row r="25" spans="2:41" s="9" customFormat="1" ht="13.5" customHeight="1">
      <c r="B25" s="14" t="s">
        <v>601</v>
      </c>
      <c r="C25" s="14"/>
      <c r="D25" s="14"/>
      <c r="E25" s="371"/>
      <c r="F25" s="185"/>
      <c r="G25" s="371"/>
      <c r="H25" s="185"/>
      <c r="I25" s="676"/>
      <c r="J25" s="185"/>
      <c r="K25" s="371"/>
      <c r="L25" s="185"/>
      <c r="M25" s="371"/>
      <c r="N25" s="126"/>
      <c r="O25" s="1037"/>
      <c r="P25" s="126"/>
      <c r="Q25" s="1037"/>
      <c r="R25" s="126"/>
      <c r="S25" s="1037"/>
      <c r="T25" s="126"/>
      <c r="U25" s="1037" t="s">
        <v>603</v>
      </c>
      <c r="V25" s="126"/>
      <c r="W25" s="14"/>
      <c r="X25" s="126"/>
      <c r="Y25" s="1037"/>
      <c r="Z25" s="14"/>
      <c r="AA25" s="14"/>
      <c r="AB25" s="59"/>
      <c r="AC25" s="14"/>
      <c r="AD25" s="14"/>
      <c r="AE25" s="14"/>
      <c r="AF25" s="14"/>
      <c r="AG25" s="14"/>
      <c r="AH25" s="14"/>
      <c r="AI25" s="14"/>
      <c r="AJ25" s="14"/>
      <c r="AK25" s="14"/>
      <c r="AL25" s="14"/>
      <c r="AM25" s="14"/>
      <c r="AN25" s="14"/>
      <c r="AO25" s="14"/>
    </row>
    <row r="26" spans="2:41" s="9" customFormat="1" ht="12.75" customHeight="1">
      <c r="B26" s="14"/>
      <c r="C26" s="14"/>
      <c r="D26" s="14"/>
      <c r="E26" s="14"/>
      <c r="F26" s="126"/>
      <c r="G26" s="14"/>
      <c r="H26" s="126"/>
      <c r="I26" s="14"/>
      <c r="J26" s="126"/>
      <c r="K26" s="14"/>
      <c r="L26" s="126"/>
      <c r="M26" s="14"/>
      <c r="N26" s="126"/>
      <c r="O26" s="14"/>
      <c r="P26" s="126"/>
      <c r="Q26" s="1037"/>
      <c r="R26" s="126"/>
      <c r="S26" s="1037"/>
      <c r="T26" s="126"/>
      <c r="U26" s="1037"/>
      <c r="V26" s="126"/>
      <c r="W26" s="14"/>
      <c r="X26" s="126"/>
      <c r="Y26" s="1037"/>
      <c r="Z26" s="14"/>
      <c r="AA26" s="14"/>
      <c r="AB26" s="126"/>
      <c r="AC26" s="14"/>
      <c r="AD26" s="14"/>
      <c r="AE26" s="14"/>
      <c r="AF26" s="14"/>
      <c r="AG26" s="14"/>
      <c r="AH26" s="14"/>
      <c r="AI26" s="14"/>
      <c r="AJ26" s="14"/>
      <c r="AK26" s="14"/>
      <c r="AL26" s="14"/>
      <c r="AM26" s="14"/>
      <c r="AN26" s="14"/>
      <c r="AO26" s="14"/>
    </row>
    <row r="27" spans="2:41" s="9" customFormat="1" ht="13.5" customHeight="1">
      <c r="B27" s="14" t="s">
        <v>602</v>
      </c>
      <c r="C27" s="14"/>
      <c r="D27" s="14"/>
      <c r="E27" s="676"/>
      <c r="F27" s="185"/>
      <c r="G27" s="676"/>
      <c r="H27" s="185"/>
      <c r="I27" s="676"/>
      <c r="J27" s="185"/>
      <c r="K27" s="676"/>
      <c r="L27" s="185"/>
      <c r="M27" s="676"/>
      <c r="N27" s="185"/>
      <c r="O27" s="676"/>
      <c r="P27" s="185"/>
      <c r="Q27" s="1037"/>
      <c r="R27" s="126"/>
      <c r="S27" s="1037"/>
      <c r="T27" s="126"/>
      <c r="U27" s="1037"/>
      <c r="V27" s="126"/>
      <c r="W27" s="1045" t="s">
        <v>604</v>
      </c>
      <c r="X27" s="126"/>
      <c r="Y27" s="1037"/>
      <c r="Z27" s="14"/>
      <c r="AA27" s="1037" t="s">
        <v>606</v>
      </c>
      <c r="AB27" s="126"/>
      <c r="AC27" s="14"/>
      <c r="AD27" s="14"/>
      <c r="AE27" s="14"/>
      <c r="AF27" s="14"/>
      <c r="AG27" s="14"/>
      <c r="AH27" s="14"/>
      <c r="AI27" s="14"/>
      <c r="AJ27" s="14"/>
      <c r="AK27" s="14"/>
      <c r="AL27" s="14"/>
      <c r="AM27" s="14"/>
      <c r="AN27" s="14"/>
      <c r="AO27" s="14"/>
    </row>
    <row r="28" spans="2:41" s="9" customFormat="1">
      <c r="B28" s="14"/>
      <c r="C28" s="14"/>
      <c r="D28" s="14"/>
      <c r="E28" s="14"/>
      <c r="F28" s="126"/>
      <c r="G28" s="14"/>
      <c r="H28" s="126"/>
      <c r="I28" s="14"/>
      <c r="J28" s="126"/>
      <c r="K28" s="14"/>
      <c r="L28" s="126"/>
      <c r="M28" s="14"/>
      <c r="N28" s="126"/>
      <c r="O28" s="14"/>
      <c r="P28" s="126"/>
      <c r="Q28" s="14"/>
      <c r="R28" s="126"/>
      <c r="S28" s="1037"/>
      <c r="T28" s="126"/>
      <c r="U28" s="1037"/>
      <c r="V28" s="126"/>
      <c r="W28" s="1045"/>
      <c r="X28" s="126"/>
      <c r="Y28" s="1037"/>
      <c r="Z28" s="14"/>
      <c r="AA28" s="1037"/>
      <c r="AB28" s="59"/>
      <c r="AC28" s="1039" t="s">
        <v>607</v>
      </c>
      <c r="AD28" s="14"/>
      <c r="AE28" s="14"/>
      <c r="AF28" s="14"/>
      <c r="AG28" s="14"/>
      <c r="AH28" s="14"/>
      <c r="AI28" s="14"/>
      <c r="AJ28" s="14"/>
      <c r="AK28" s="14"/>
      <c r="AL28" s="14"/>
      <c r="AM28" s="14"/>
      <c r="AN28" s="14"/>
      <c r="AO28" s="14"/>
    </row>
    <row r="29" spans="2:41" s="9" customFormat="1" ht="13.5" customHeight="1">
      <c r="B29" s="14" t="s">
        <v>112</v>
      </c>
      <c r="C29" s="14"/>
      <c r="D29" s="14"/>
      <c r="E29" s="676"/>
      <c r="F29" s="185"/>
      <c r="G29" s="676"/>
      <c r="H29" s="185"/>
      <c r="I29" s="676"/>
      <c r="J29" s="185"/>
      <c r="K29" s="676"/>
      <c r="L29" s="185"/>
      <c r="M29" s="676"/>
      <c r="N29" s="185"/>
      <c r="O29" s="676"/>
      <c r="P29" s="185"/>
      <c r="Q29" s="676"/>
      <c r="R29" s="126"/>
      <c r="S29" s="1037"/>
      <c r="T29" s="126"/>
      <c r="U29" s="1037"/>
      <c r="V29" s="126"/>
      <c r="W29" s="1045"/>
      <c r="X29" s="126"/>
      <c r="Y29" s="1037"/>
      <c r="Z29" s="14"/>
      <c r="AA29" s="1037"/>
      <c r="AB29" s="126"/>
      <c r="AC29" s="1039"/>
      <c r="AD29" s="14"/>
      <c r="AE29" s="14"/>
      <c r="AF29" s="14"/>
      <c r="AG29" s="14"/>
      <c r="AH29" s="14"/>
      <c r="AI29" s="14"/>
      <c r="AJ29" s="14"/>
      <c r="AK29" s="14"/>
      <c r="AL29" s="14"/>
      <c r="AM29" s="14"/>
      <c r="AN29" s="14"/>
      <c r="AO29" s="14"/>
    </row>
    <row r="30" spans="2:41" s="9" customFormat="1">
      <c r="B30" s="14"/>
      <c r="C30" s="14"/>
      <c r="D30" s="14"/>
      <c r="E30" s="24"/>
      <c r="F30" s="189"/>
      <c r="G30" s="24"/>
      <c r="H30" s="189"/>
      <c r="I30" s="24"/>
      <c r="J30" s="189"/>
      <c r="K30" s="24"/>
      <c r="L30" s="189"/>
      <c r="M30" s="24"/>
      <c r="N30" s="189"/>
      <c r="O30" s="24"/>
      <c r="P30" s="189"/>
      <c r="Q30" s="24"/>
      <c r="R30" s="126"/>
      <c r="S30" s="14"/>
      <c r="T30" s="126"/>
      <c r="U30" s="1037"/>
      <c r="V30" s="126"/>
      <c r="W30" s="1045"/>
      <c r="X30" s="126"/>
      <c r="Y30" s="1037"/>
      <c r="Z30" s="14"/>
      <c r="AA30" s="1037"/>
      <c r="AB30" s="59"/>
      <c r="AC30" s="1039"/>
      <c r="AD30" s="14"/>
      <c r="AE30" s="14"/>
      <c r="AF30" s="14"/>
      <c r="AG30" s="14"/>
      <c r="AH30" s="14"/>
      <c r="AI30" s="14"/>
      <c r="AJ30" s="14"/>
      <c r="AK30" s="14"/>
      <c r="AL30" s="14"/>
      <c r="AM30" s="14"/>
      <c r="AN30" s="14"/>
      <c r="AO30" s="14"/>
    </row>
    <row r="31" spans="2:41" s="9" customFormat="1" ht="13.5" customHeight="1">
      <c r="B31" s="126" t="s">
        <v>603</v>
      </c>
      <c r="C31" s="126"/>
      <c r="D31" s="126"/>
      <c r="E31" s="676"/>
      <c r="F31" s="185"/>
      <c r="G31" s="676"/>
      <c r="H31" s="185"/>
      <c r="I31" s="676"/>
      <c r="J31" s="185"/>
      <c r="K31" s="676"/>
      <c r="L31" s="185"/>
      <c r="M31" s="676"/>
      <c r="N31" s="185"/>
      <c r="O31" s="676"/>
      <c r="P31" s="185"/>
      <c r="Q31" s="676"/>
      <c r="R31" s="59"/>
      <c r="S31" s="676"/>
      <c r="T31" s="126"/>
      <c r="U31" s="1037"/>
      <c r="V31" s="126"/>
      <c r="W31" s="1045"/>
      <c r="X31" s="126"/>
      <c r="Y31" s="1037"/>
      <c r="Z31" s="14"/>
      <c r="AA31" s="1037"/>
      <c r="AB31" s="126"/>
      <c r="AC31" s="1039"/>
      <c r="AD31" s="14"/>
      <c r="AE31" s="14"/>
      <c r="AF31" s="14"/>
      <c r="AG31" s="14"/>
      <c r="AH31" s="14"/>
      <c r="AI31" s="14"/>
      <c r="AJ31" s="14"/>
      <c r="AK31" s="14"/>
      <c r="AL31" s="14"/>
      <c r="AM31" s="14"/>
      <c r="AN31" s="14"/>
      <c r="AO31" s="14"/>
    </row>
    <row r="32" spans="2:41" s="9" customFormat="1">
      <c r="B32" s="14"/>
      <c r="C32" s="14"/>
      <c r="D32" s="14"/>
      <c r="E32" s="24"/>
      <c r="F32" s="189"/>
      <c r="G32" s="24"/>
      <c r="H32" s="189"/>
      <c r="I32" s="24"/>
      <c r="J32" s="189"/>
      <c r="K32" s="24"/>
      <c r="L32" s="189"/>
      <c r="M32" s="24"/>
      <c r="N32" s="189"/>
      <c r="O32" s="24"/>
      <c r="P32" s="189"/>
      <c r="Q32" s="24"/>
      <c r="R32" s="126"/>
      <c r="S32" s="24"/>
      <c r="T32" s="126"/>
      <c r="U32" s="14"/>
      <c r="V32" s="126"/>
      <c r="W32" s="1045"/>
      <c r="X32" s="126"/>
      <c r="Y32" s="1037"/>
      <c r="Z32" s="14"/>
      <c r="AA32" s="1037"/>
      <c r="AB32" s="59"/>
      <c r="AC32" s="1039"/>
      <c r="AD32" s="14"/>
      <c r="AE32" s="14"/>
      <c r="AF32" s="14"/>
      <c r="AG32" s="14"/>
      <c r="AH32" s="14"/>
      <c r="AI32" s="14"/>
      <c r="AJ32" s="14"/>
      <c r="AK32" s="14"/>
      <c r="AL32" s="14"/>
      <c r="AM32" s="14"/>
      <c r="AN32" s="14"/>
      <c r="AO32" s="14"/>
    </row>
    <row r="33" spans="2:42" s="9" customFormat="1" ht="13.5" customHeight="1">
      <c r="B33" s="14" t="s">
        <v>604</v>
      </c>
      <c r="C33" s="14"/>
      <c r="D33" s="14"/>
      <c r="E33" s="676"/>
      <c r="F33" s="185"/>
      <c r="G33" s="676"/>
      <c r="H33" s="185"/>
      <c r="I33" s="676"/>
      <c r="J33" s="185"/>
      <c r="K33" s="676"/>
      <c r="L33" s="185"/>
      <c r="M33" s="676"/>
      <c r="N33" s="185"/>
      <c r="O33" s="676"/>
      <c r="P33" s="185"/>
      <c r="Q33" s="676"/>
      <c r="R33" s="59"/>
      <c r="S33" s="676"/>
      <c r="T33" s="59"/>
      <c r="U33" s="676"/>
      <c r="V33" s="126"/>
      <c r="W33" s="1045"/>
      <c r="X33" s="126"/>
      <c r="Y33" s="1037"/>
      <c r="Z33" s="14"/>
      <c r="AA33" s="1037"/>
      <c r="AB33" s="126"/>
      <c r="AC33" s="1039"/>
      <c r="AD33" s="14"/>
      <c r="AE33" s="1039" t="s">
        <v>608</v>
      </c>
      <c r="AF33" s="14"/>
      <c r="AG33" s="14"/>
      <c r="AH33" s="14"/>
      <c r="AI33" s="1039" t="s">
        <v>610</v>
      </c>
      <c r="AJ33" s="14"/>
      <c r="AK33" s="14"/>
      <c r="AL33" s="14"/>
      <c r="AM33" s="14"/>
      <c r="AN33" s="14"/>
      <c r="AO33" s="14"/>
    </row>
    <row r="34" spans="2:42" s="9" customFormat="1">
      <c r="B34" s="14"/>
      <c r="C34" s="14"/>
      <c r="D34" s="14"/>
      <c r="E34" s="24"/>
      <c r="F34" s="189"/>
      <c r="G34" s="24"/>
      <c r="H34" s="189"/>
      <c r="I34" s="24"/>
      <c r="J34" s="189"/>
      <c r="K34" s="24"/>
      <c r="L34" s="189"/>
      <c r="M34" s="24"/>
      <c r="N34" s="189"/>
      <c r="O34" s="24"/>
      <c r="P34" s="189"/>
      <c r="Q34" s="24"/>
      <c r="R34" s="126"/>
      <c r="S34" s="24"/>
      <c r="T34" s="126"/>
      <c r="U34" s="24"/>
      <c r="V34" s="126"/>
      <c r="W34" s="14"/>
      <c r="X34" s="126"/>
      <c r="Y34" s="1037"/>
      <c r="Z34" s="14"/>
      <c r="AA34" s="1037"/>
      <c r="AB34" s="59"/>
      <c r="AC34" s="1039"/>
      <c r="AD34" s="14"/>
      <c r="AE34" s="1039"/>
      <c r="AF34" s="14"/>
      <c r="AG34" s="1039" t="s">
        <v>609</v>
      </c>
      <c r="AH34" s="14"/>
      <c r="AI34" s="1039"/>
      <c r="AJ34" s="14"/>
      <c r="AK34" s="14"/>
      <c r="AL34" s="14"/>
      <c r="AM34" s="18"/>
      <c r="AN34" s="14"/>
      <c r="AO34" s="32"/>
      <c r="AP34" s="32"/>
    </row>
    <row r="35" spans="2:42" s="9" customFormat="1" ht="13.5" customHeight="1">
      <c r="B35" s="14" t="s">
        <v>605</v>
      </c>
      <c r="C35" s="14"/>
      <c r="D35" s="14"/>
      <c r="E35" s="676"/>
      <c r="F35" s="185"/>
      <c r="G35" s="676"/>
      <c r="H35" s="185"/>
      <c r="I35" s="676"/>
      <c r="J35" s="185"/>
      <c r="K35" s="676"/>
      <c r="L35" s="185"/>
      <c r="M35" s="676"/>
      <c r="N35" s="185"/>
      <c r="O35" s="676"/>
      <c r="P35" s="185"/>
      <c r="Q35" s="676"/>
      <c r="R35" s="59"/>
      <c r="S35" s="676"/>
      <c r="T35" s="59"/>
      <c r="U35" s="676"/>
      <c r="V35" s="59"/>
      <c r="W35" s="676"/>
      <c r="X35" s="59"/>
      <c r="Y35" s="1037"/>
      <c r="Z35" s="14"/>
      <c r="AA35" s="1037"/>
      <c r="AB35" s="126"/>
      <c r="AC35" s="1039"/>
      <c r="AD35" s="14"/>
      <c r="AE35" s="1039"/>
      <c r="AF35" s="14"/>
      <c r="AG35" s="1039"/>
      <c r="AH35" s="14"/>
      <c r="AI35" s="1039"/>
      <c r="AJ35" s="14"/>
      <c r="AK35" s="14"/>
      <c r="AL35" s="14"/>
      <c r="AM35" s="1040"/>
      <c r="AO35" s="1041"/>
      <c r="AP35" s="32"/>
    </row>
    <row r="36" spans="2:42" s="9" customFormat="1">
      <c r="B36" s="14"/>
      <c r="C36" s="14"/>
      <c r="D36" s="14"/>
      <c r="E36" s="24"/>
      <c r="F36" s="189"/>
      <c r="G36" s="24"/>
      <c r="H36" s="189"/>
      <c r="I36" s="24"/>
      <c r="J36" s="189"/>
      <c r="K36" s="24"/>
      <c r="L36" s="189"/>
      <c r="M36" s="24"/>
      <c r="N36" s="189"/>
      <c r="O36" s="24"/>
      <c r="P36" s="189"/>
      <c r="Q36" s="24"/>
      <c r="R36" s="126"/>
      <c r="S36" s="24"/>
      <c r="T36" s="126"/>
      <c r="U36" s="24"/>
      <c r="V36" s="126"/>
      <c r="W36" s="24"/>
      <c r="X36" s="126"/>
      <c r="Y36" s="14"/>
      <c r="Z36" s="14"/>
      <c r="AA36" s="1037"/>
      <c r="AB36" s="59"/>
      <c r="AC36" s="1039"/>
      <c r="AD36" s="126"/>
      <c r="AE36" s="1039"/>
      <c r="AF36" s="14"/>
      <c r="AG36" s="1039"/>
      <c r="AH36" s="14"/>
      <c r="AI36" s="1039"/>
      <c r="AJ36" s="14"/>
      <c r="AK36" s="14"/>
      <c r="AL36" s="14"/>
      <c r="AM36" s="1040"/>
      <c r="AO36" s="1041"/>
      <c r="AP36" s="32"/>
    </row>
    <row r="37" spans="2:42" s="9" customFormat="1" ht="13.5" customHeight="1">
      <c r="B37" s="14" t="s">
        <v>606</v>
      </c>
      <c r="C37" s="14"/>
      <c r="D37" s="14"/>
      <c r="E37" s="676"/>
      <c r="F37" s="185"/>
      <c r="G37" s="676"/>
      <c r="H37" s="185"/>
      <c r="I37" s="676"/>
      <c r="J37" s="185"/>
      <c r="K37" s="676"/>
      <c r="L37" s="185"/>
      <c r="M37" s="676"/>
      <c r="N37" s="185"/>
      <c r="O37" s="676"/>
      <c r="P37" s="185"/>
      <c r="Q37" s="676"/>
      <c r="R37" s="59"/>
      <c r="S37" s="676"/>
      <c r="T37" s="59"/>
      <c r="U37" s="676"/>
      <c r="V37" s="59"/>
      <c r="W37" s="676"/>
      <c r="X37" s="59"/>
      <c r="Y37" s="676"/>
      <c r="Z37" s="126"/>
      <c r="AA37" s="1037"/>
      <c r="AB37" s="126"/>
      <c r="AC37" s="1039"/>
      <c r="AD37" s="59"/>
      <c r="AE37" s="1039"/>
      <c r="AF37" s="59"/>
      <c r="AG37" s="1039"/>
      <c r="AH37" s="59"/>
      <c r="AI37" s="1039"/>
      <c r="AJ37" s="14"/>
      <c r="AK37" s="1039" t="s">
        <v>611</v>
      </c>
      <c r="AL37" s="14"/>
      <c r="AM37" s="1040"/>
      <c r="AO37" s="1041"/>
      <c r="AP37" s="32"/>
    </row>
    <row r="38" spans="2:42" s="9" customFormat="1">
      <c r="B38" s="14"/>
      <c r="C38" s="14"/>
      <c r="D38" s="14"/>
      <c r="E38" s="24"/>
      <c r="F38" s="189"/>
      <c r="G38" s="24"/>
      <c r="H38" s="189"/>
      <c r="I38" s="24"/>
      <c r="J38" s="189"/>
      <c r="K38" s="24"/>
      <c r="L38" s="189"/>
      <c r="M38" s="24"/>
      <c r="N38" s="189"/>
      <c r="O38" s="24"/>
      <c r="P38" s="189"/>
      <c r="Q38" s="24"/>
      <c r="R38" s="126"/>
      <c r="S38" s="24"/>
      <c r="T38" s="126"/>
      <c r="U38" s="24"/>
      <c r="V38" s="126"/>
      <c r="W38" s="24"/>
      <c r="X38" s="126"/>
      <c r="Y38" s="24"/>
      <c r="Z38" s="126"/>
      <c r="AA38" s="14"/>
      <c r="AB38" s="59"/>
      <c r="AC38" s="1039"/>
      <c r="AD38" s="126"/>
      <c r="AE38" s="1039"/>
      <c r="AF38" s="126"/>
      <c r="AG38" s="1039"/>
      <c r="AH38" s="126"/>
      <c r="AI38" s="1039"/>
      <c r="AJ38" s="59"/>
      <c r="AK38" s="1039"/>
      <c r="AL38" s="14"/>
      <c r="AM38" s="1040"/>
      <c r="AO38" s="1041"/>
      <c r="AP38" s="32"/>
    </row>
    <row r="39" spans="2:42" s="9" customFormat="1" ht="13.5" customHeight="1">
      <c r="B39" s="14" t="s">
        <v>607</v>
      </c>
      <c r="C39" s="14"/>
      <c r="D39" s="14"/>
      <c r="E39" s="676"/>
      <c r="F39" s="185"/>
      <c r="G39" s="676"/>
      <c r="H39" s="185"/>
      <c r="I39" s="676"/>
      <c r="J39" s="185"/>
      <c r="K39" s="676"/>
      <c r="L39" s="185"/>
      <c r="M39" s="676"/>
      <c r="N39" s="185"/>
      <c r="O39" s="676"/>
      <c r="P39" s="185"/>
      <c r="Q39" s="676"/>
      <c r="R39" s="59"/>
      <c r="S39" s="676"/>
      <c r="T39" s="59"/>
      <c r="U39" s="676"/>
      <c r="V39" s="59"/>
      <c r="W39" s="676"/>
      <c r="X39" s="59"/>
      <c r="Y39" s="676"/>
      <c r="Z39" s="59"/>
      <c r="AA39" s="676"/>
      <c r="AB39" s="59"/>
      <c r="AC39" s="1039"/>
      <c r="AD39" s="59"/>
      <c r="AE39" s="1039"/>
      <c r="AF39" s="59"/>
      <c r="AG39" s="1039"/>
      <c r="AH39" s="59"/>
      <c r="AI39" s="1039"/>
      <c r="AJ39" s="126"/>
      <c r="AK39" s="1039"/>
      <c r="AL39" s="59"/>
      <c r="AM39" s="1040"/>
      <c r="AO39" s="1041"/>
      <c r="AP39" s="32"/>
    </row>
    <row r="40" spans="2:42" s="9" customFormat="1">
      <c r="B40" s="14"/>
      <c r="C40" s="14"/>
      <c r="D40" s="14"/>
      <c r="E40" s="24"/>
      <c r="F40" s="189"/>
      <c r="G40" s="24"/>
      <c r="H40" s="189"/>
      <c r="I40" s="24"/>
      <c r="J40" s="189"/>
      <c r="K40" s="24"/>
      <c r="L40" s="189"/>
      <c r="M40" s="24"/>
      <c r="N40" s="189"/>
      <c r="O40" s="24"/>
      <c r="P40" s="189"/>
      <c r="Q40" s="24"/>
      <c r="R40" s="126"/>
      <c r="S40" s="24"/>
      <c r="T40" s="126"/>
      <c r="U40" s="24"/>
      <c r="V40" s="126"/>
      <c r="W40" s="24"/>
      <c r="X40" s="126"/>
      <c r="Y40" s="24"/>
      <c r="Z40" s="126"/>
      <c r="AA40" s="24"/>
      <c r="AB40" s="59"/>
      <c r="AC40" s="14"/>
      <c r="AD40" s="59"/>
      <c r="AE40" s="1039"/>
      <c r="AF40" s="59"/>
      <c r="AG40" s="1039"/>
      <c r="AH40" s="59"/>
      <c r="AI40" s="1039"/>
      <c r="AJ40" s="59"/>
      <c r="AK40" s="1039"/>
      <c r="AL40" s="126"/>
      <c r="AM40" s="1040"/>
      <c r="AO40" s="1041"/>
      <c r="AP40" s="32"/>
    </row>
    <row r="41" spans="2:42" s="9" customFormat="1" ht="13.5" customHeight="1">
      <c r="B41" s="14" t="s">
        <v>608</v>
      </c>
      <c r="C41" s="14"/>
      <c r="D41" s="14"/>
      <c r="E41" s="676"/>
      <c r="F41" s="185"/>
      <c r="G41" s="676"/>
      <c r="H41" s="185"/>
      <c r="I41" s="676"/>
      <c r="J41" s="185"/>
      <c r="K41" s="676"/>
      <c r="L41" s="185"/>
      <c r="M41" s="676"/>
      <c r="N41" s="185"/>
      <c r="O41" s="676"/>
      <c r="P41" s="185"/>
      <c r="Q41" s="676"/>
      <c r="R41" s="59"/>
      <c r="S41" s="676"/>
      <c r="T41" s="59"/>
      <c r="U41" s="676"/>
      <c r="V41" s="59"/>
      <c r="W41" s="676"/>
      <c r="X41" s="59"/>
      <c r="Y41" s="676"/>
      <c r="Z41" s="59"/>
      <c r="AA41" s="676"/>
      <c r="AB41" s="126"/>
      <c r="AC41" s="676"/>
      <c r="AD41" s="59"/>
      <c r="AE41" s="1039"/>
      <c r="AF41" s="59"/>
      <c r="AG41" s="1039"/>
      <c r="AH41" s="59"/>
      <c r="AI41" s="1039"/>
      <c r="AJ41" s="59"/>
      <c r="AK41" s="1039"/>
      <c r="AL41" s="59"/>
      <c r="AM41" s="1040"/>
      <c r="AO41" s="1041"/>
      <c r="AP41" s="32"/>
    </row>
    <row r="42" spans="2:42" s="9" customFormat="1">
      <c r="B42" s="14"/>
      <c r="C42" s="14"/>
      <c r="D42" s="14"/>
      <c r="E42" s="24"/>
      <c r="F42" s="189"/>
      <c r="G42" s="24"/>
      <c r="H42" s="189"/>
      <c r="I42" s="24"/>
      <c r="J42" s="189"/>
      <c r="K42" s="24"/>
      <c r="L42" s="189"/>
      <c r="M42" s="24"/>
      <c r="N42" s="189"/>
      <c r="O42" s="24"/>
      <c r="P42" s="189"/>
      <c r="Q42" s="24"/>
      <c r="R42" s="126"/>
      <c r="S42" s="24"/>
      <c r="T42" s="126"/>
      <c r="U42" s="24"/>
      <c r="V42" s="126"/>
      <c r="W42" s="24"/>
      <c r="X42" s="126"/>
      <c r="Y42" s="24"/>
      <c r="Z42" s="126"/>
      <c r="AA42" s="24"/>
      <c r="AB42" s="126"/>
      <c r="AC42" s="24"/>
      <c r="AD42" s="126"/>
      <c r="AE42" s="14"/>
      <c r="AF42" s="126"/>
      <c r="AG42" s="1039"/>
      <c r="AH42" s="126"/>
      <c r="AI42" s="1039"/>
      <c r="AJ42" s="59"/>
      <c r="AK42" s="1039"/>
      <c r="AL42" s="59"/>
      <c r="AM42" s="1040"/>
      <c r="AO42" s="1041"/>
      <c r="AP42" s="32"/>
    </row>
    <row r="43" spans="2:42" s="9" customFormat="1" ht="13.5" customHeight="1">
      <c r="B43" s="14" t="s">
        <v>609</v>
      </c>
      <c r="C43" s="14"/>
      <c r="D43" s="14"/>
      <c r="E43" s="676"/>
      <c r="F43" s="185"/>
      <c r="G43" s="676"/>
      <c r="H43" s="185"/>
      <c r="I43" s="676"/>
      <c r="J43" s="185"/>
      <c r="K43" s="676"/>
      <c r="L43" s="185"/>
      <c r="M43" s="676"/>
      <c r="N43" s="185"/>
      <c r="O43" s="676"/>
      <c r="P43" s="185"/>
      <c r="Q43" s="676"/>
      <c r="R43" s="59"/>
      <c r="S43" s="676"/>
      <c r="T43" s="59"/>
      <c r="U43" s="676"/>
      <c r="V43" s="59"/>
      <c r="W43" s="676"/>
      <c r="X43" s="59"/>
      <c r="Y43" s="676"/>
      <c r="Z43" s="59"/>
      <c r="AA43" s="676"/>
      <c r="AB43" s="59"/>
      <c r="AC43" s="676"/>
      <c r="AD43" s="126"/>
      <c r="AE43" s="676"/>
      <c r="AF43" s="126"/>
      <c r="AG43" s="1039"/>
      <c r="AH43" s="126"/>
      <c r="AI43" s="1039"/>
      <c r="AJ43" s="126"/>
      <c r="AK43" s="1039"/>
      <c r="AL43" s="59"/>
      <c r="AM43" s="1040"/>
      <c r="AO43" s="1041"/>
      <c r="AP43" s="32"/>
    </row>
    <row r="44" spans="2:42" s="9" customFormat="1">
      <c r="B44" s="14"/>
      <c r="C44" s="14"/>
      <c r="D44" s="14"/>
      <c r="E44" s="24"/>
      <c r="F44" s="189"/>
      <c r="G44" s="24"/>
      <c r="H44" s="189"/>
      <c r="I44" s="24"/>
      <c r="J44" s="189"/>
      <c r="K44" s="24"/>
      <c r="L44" s="189"/>
      <c r="M44" s="24"/>
      <c r="N44" s="189"/>
      <c r="O44" s="24"/>
      <c r="P44" s="189"/>
      <c r="Q44" s="24"/>
      <c r="R44" s="126"/>
      <c r="S44" s="24"/>
      <c r="T44" s="126"/>
      <c r="U44" s="24"/>
      <c r="V44" s="126"/>
      <c r="W44" s="24"/>
      <c r="X44" s="126"/>
      <c r="Y44" s="24"/>
      <c r="Z44" s="126"/>
      <c r="AA44" s="24"/>
      <c r="AB44" s="126"/>
      <c r="AC44" s="24"/>
      <c r="AD44" s="59"/>
      <c r="AE44" s="24"/>
      <c r="AF44" s="59"/>
      <c r="AG44" s="14"/>
      <c r="AH44" s="59"/>
      <c r="AI44" s="1039"/>
      <c r="AJ44" s="126"/>
      <c r="AK44" s="1039"/>
      <c r="AL44" s="126"/>
      <c r="AM44" s="1040"/>
      <c r="AO44" s="1041"/>
      <c r="AP44" s="32"/>
    </row>
    <row r="45" spans="2:42" s="9" customFormat="1" ht="13.5" customHeight="1">
      <c r="B45" s="14" t="s">
        <v>610</v>
      </c>
      <c r="C45" s="14"/>
      <c r="D45" s="14"/>
      <c r="E45" s="676"/>
      <c r="F45" s="185"/>
      <c r="G45" s="676"/>
      <c r="H45" s="185"/>
      <c r="I45" s="676"/>
      <c r="J45" s="185"/>
      <c r="K45" s="676"/>
      <c r="L45" s="185"/>
      <c r="M45" s="676"/>
      <c r="N45" s="185"/>
      <c r="O45" s="676"/>
      <c r="P45" s="185"/>
      <c r="Q45" s="676"/>
      <c r="R45" s="59"/>
      <c r="S45" s="676"/>
      <c r="T45" s="59"/>
      <c r="U45" s="676"/>
      <c r="V45" s="59"/>
      <c r="W45" s="676"/>
      <c r="X45" s="59"/>
      <c r="Y45" s="676"/>
      <c r="Z45" s="59"/>
      <c r="AA45" s="676"/>
      <c r="AB45" s="59"/>
      <c r="AC45" s="676"/>
      <c r="AD45" s="126"/>
      <c r="AE45" s="676"/>
      <c r="AF45" s="126"/>
      <c r="AG45" s="676"/>
      <c r="AH45" s="126"/>
      <c r="AI45" s="1039"/>
      <c r="AJ45" s="59"/>
      <c r="AK45" s="1039"/>
      <c r="AL45" s="126"/>
      <c r="AM45" s="1040"/>
      <c r="AO45" s="1041"/>
      <c r="AP45" s="32"/>
    </row>
    <row r="46" spans="2:42" s="9" customFormat="1">
      <c r="B46" s="14"/>
      <c r="C46" s="14"/>
      <c r="D46" s="14"/>
      <c r="E46" s="24"/>
      <c r="F46" s="189"/>
      <c r="G46" s="24"/>
      <c r="H46" s="189"/>
      <c r="I46" s="24"/>
      <c r="J46" s="189"/>
      <c r="K46" s="24"/>
      <c r="L46" s="189"/>
      <c r="M46" s="24"/>
      <c r="N46" s="189"/>
      <c r="O46" s="24"/>
      <c r="P46" s="189"/>
      <c r="Q46" s="24"/>
      <c r="R46" s="126"/>
      <c r="S46" s="24"/>
      <c r="T46" s="126"/>
      <c r="U46" s="24"/>
      <c r="V46" s="126"/>
      <c r="W46" s="24"/>
      <c r="X46" s="126"/>
      <c r="Y46" s="24"/>
      <c r="Z46" s="126"/>
      <c r="AA46" s="24"/>
      <c r="AB46" s="126"/>
      <c r="AC46" s="24"/>
      <c r="AD46" s="59"/>
      <c r="AE46" s="24"/>
      <c r="AF46" s="59"/>
      <c r="AG46" s="24"/>
      <c r="AH46" s="59"/>
      <c r="AI46" s="14"/>
      <c r="AJ46" s="126"/>
      <c r="AK46" s="1039"/>
      <c r="AL46" s="59"/>
      <c r="AM46" s="1038" t="s">
        <v>35</v>
      </c>
      <c r="AO46" s="1041"/>
      <c r="AP46" s="32"/>
    </row>
    <row r="47" spans="2:42" s="9" customFormat="1" ht="13.5" customHeight="1">
      <c r="B47" s="14" t="s">
        <v>611</v>
      </c>
      <c r="C47" s="14"/>
      <c r="D47" s="14"/>
      <c r="E47" s="676"/>
      <c r="F47" s="185"/>
      <c r="G47" s="676"/>
      <c r="H47" s="185"/>
      <c r="I47" s="676"/>
      <c r="J47" s="185"/>
      <c r="K47" s="676"/>
      <c r="L47" s="185"/>
      <c r="M47" s="676"/>
      <c r="N47" s="185"/>
      <c r="O47" s="676"/>
      <c r="P47" s="185"/>
      <c r="Q47" s="676"/>
      <c r="R47" s="59"/>
      <c r="S47" s="676"/>
      <c r="T47" s="59"/>
      <c r="U47" s="676"/>
      <c r="V47" s="59"/>
      <c r="W47" s="676"/>
      <c r="X47" s="59"/>
      <c r="Y47" s="676"/>
      <c r="Z47" s="59"/>
      <c r="AA47" s="676"/>
      <c r="AB47" s="59"/>
      <c r="AC47" s="676"/>
      <c r="AD47" s="126"/>
      <c r="AE47" s="676"/>
      <c r="AF47" s="126"/>
      <c r="AG47" s="676"/>
      <c r="AH47" s="126"/>
      <c r="AI47" s="676"/>
      <c r="AJ47" s="59"/>
      <c r="AK47" s="1039"/>
      <c r="AL47" s="126"/>
      <c r="AM47" s="1038"/>
      <c r="AO47" s="1041"/>
      <c r="AP47" s="32"/>
    </row>
    <row r="48" spans="2:42" s="9" customFormat="1">
      <c r="B48" s="14"/>
      <c r="C48" s="14"/>
      <c r="D48" s="14"/>
      <c r="E48" s="24"/>
      <c r="F48" s="189"/>
      <c r="G48" s="24"/>
      <c r="H48" s="189"/>
      <c r="I48" s="24"/>
      <c r="J48" s="189"/>
      <c r="K48" s="24"/>
      <c r="L48" s="189"/>
      <c r="M48" s="24"/>
      <c r="N48" s="189"/>
      <c r="O48" s="24"/>
      <c r="P48" s="189"/>
      <c r="Q48" s="24"/>
      <c r="R48" s="126"/>
      <c r="S48" s="24"/>
      <c r="T48" s="126"/>
      <c r="U48" s="24"/>
      <c r="V48" s="126"/>
      <c r="W48" s="24"/>
      <c r="X48" s="126"/>
      <c r="Y48" s="24"/>
      <c r="Z48" s="126"/>
      <c r="AA48" s="24"/>
      <c r="AB48" s="126"/>
      <c r="AC48" s="24"/>
      <c r="AD48" s="59"/>
      <c r="AE48" s="24"/>
      <c r="AF48" s="59"/>
      <c r="AG48" s="24"/>
      <c r="AH48" s="59"/>
      <c r="AI48" s="24"/>
      <c r="AJ48" s="126"/>
      <c r="AK48" s="14"/>
      <c r="AL48" s="59"/>
      <c r="AM48" s="1038"/>
      <c r="AO48" s="1038" t="s">
        <v>35</v>
      </c>
      <c r="AP48" s="32"/>
    </row>
    <row r="49" spans="1:42" s="9" customFormat="1" ht="13.5" customHeight="1">
      <c r="B49" s="126" t="s">
        <v>32</v>
      </c>
      <c r="C49" s="364"/>
      <c r="D49" s="59"/>
      <c r="E49" s="676"/>
      <c r="F49" s="185"/>
      <c r="G49" s="676"/>
      <c r="H49" s="185"/>
      <c r="I49" s="676"/>
      <c r="J49" s="185"/>
      <c r="K49" s="676"/>
      <c r="L49" s="185"/>
      <c r="M49" s="676"/>
      <c r="N49" s="185"/>
      <c r="O49" s="676"/>
      <c r="P49" s="185"/>
      <c r="Q49" s="676"/>
      <c r="R49" s="59"/>
      <c r="S49" s="676"/>
      <c r="T49" s="59"/>
      <c r="U49" s="676"/>
      <c r="V49" s="59"/>
      <c r="W49" s="676"/>
      <c r="X49" s="59"/>
      <c r="Y49" s="676"/>
      <c r="Z49" s="59"/>
      <c r="AA49" s="676"/>
      <c r="AB49" s="59"/>
      <c r="AC49" s="676"/>
      <c r="AD49" s="126"/>
      <c r="AE49" s="676"/>
      <c r="AF49" s="126"/>
      <c r="AG49" s="676"/>
      <c r="AH49" s="126"/>
      <c r="AI49" s="676"/>
      <c r="AJ49" s="59"/>
      <c r="AK49" s="676"/>
      <c r="AL49" s="126"/>
      <c r="AM49" s="1038"/>
      <c r="AO49" s="1038"/>
      <c r="AP49" s="32"/>
    </row>
    <row r="50" spans="1:42" s="9" customFormat="1" ht="12.75" customHeight="1">
      <c r="B50" s="126"/>
      <c r="C50" s="162"/>
      <c r="D50" s="59"/>
      <c r="E50" s="185"/>
      <c r="F50" s="185"/>
      <c r="G50" s="185"/>
      <c r="H50" s="185"/>
      <c r="I50" s="185"/>
      <c r="J50" s="185"/>
      <c r="K50" s="185"/>
      <c r="L50" s="185"/>
      <c r="M50" s="185"/>
      <c r="N50" s="185"/>
      <c r="O50" s="185"/>
      <c r="P50" s="185"/>
      <c r="Q50" s="185"/>
      <c r="R50" s="59"/>
      <c r="S50" s="185"/>
      <c r="T50" s="59"/>
      <c r="U50" s="185"/>
      <c r="V50" s="59"/>
      <c r="W50" s="185"/>
      <c r="X50" s="59"/>
      <c r="Y50" s="185"/>
      <c r="Z50" s="59"/>
      <c r="AA50" s="185"/>
      <c r="AB50" s="126"/>
      <c r="AC50" s="185"/>
      <c r="AD50" s="59"/>
      <c r="AE50" s="185"/>
      <c r="AF50" s="59"/>
      <c r="AG50" s="185"/>
      <c r="AH50" s="59"/>
      <c r="AI50" s="185"/>
      <c r="AJ50" s="126"/>
      <c r="AK50" s="185"/>
      <c r="AL50" s="59"/>
      <c r="AM50" s="191"/>
      <c r="AN50" s="126"/>
      <c r="AO50" s="1038"/>
      <c r="AP50" s="32"/>
    </row>
    <row r="51" spans="1:42" s="9" customFormat="1" ht="13.5" customHeight="1">
      <c r="B51" s="126" t="s">
        <v>32</v>
      </c>
      <c r="C51" s="364"/>
      <c r="D51" s="59"/>
      <c r="E51" s="676"/>
      <c r="F51" s="185"/>
      <c r="G51" s="676"/>
      <c r="H51" s="185"/>
      <c r="I51" s="676"/>
      <c r="J51" s="185"/>
      <c r="K51" s="676"/>
      <c r="L51" s="185"/>
      <c r="M51" s="676"/>
      <c r="N51" s="185"/>
      <c r="O51" s="676"/>
      <c r="P51" s="185"/>
      <c r="Q51" s="676"/>
      <c r="R51" s="59"/>
      <c r="S51" s="676"/>
      <c r="T51" s="59"/>
      <c r="U51" s="676"/>
      <c r="V51" s="59"/>
      <c r="W51" s="676"/>
      <c r="X51" s="59"/>
      <c r="Y51" s="676"/>
      <c r="Z51" s="59"/>
      <c r="AA51" s="676"/>
      <c r="AB51" s="59"/>
      <c r="AC51" s="676"/>
      <c r="AD51" s="126"/>
      <c r="AE51" s="676"/>
      <c r="AF51" s="126"/>
      <c r="AG51" s="676"/>
      <c r="AH51" s="126"/>
      <c r="AI51" s="676"/>
      <c r="AJ51" s="59"/>
      <c r="AK51" s="676"/>
      <c r="AL51" s="126"/>
      <c r="AM51" s="676"/>
      <c r="AN51" s="59"/>
      <c r="AO51" s="1038"/>
    </row>
    <row r="52" spans="1:42" s="9" customFormat="1" ht="13.5" customHeight="1">
      <c r="A52" s="158"/>
      <c r="B52" s="126"/>
      <c r="C52" s="456"/>
      <c r="D52" s="59"/>
      <c r="E52" s="185"/>
      <c r="F52" s="185"/>
      <c r="G52" s="185"/>
      <c r="H52" s="185"/>
      <c r="I52" s="185"/>
      <c r="J52" s="185"/>
      <c r="K52" s="185"/>
      <c r="L52" s="185"/>
      <c r="M52" s="185"/>
      <c r="N52" s="185"/>
      <c r="O52" s="185"/>
      <c r="P52" s="185"/>
      <c r="Q52" s="185"/>
      <c r="R52" s="59"/>
      <c r="S52" s="185"/>
      <c r="T52" s="59"/>
      <c r="U52" s="185"/>
      <c r="V52" s="59"/>
      <c r="W52" s="185"/>
      <c r="X52" s="59"/>
      <c r="Y52" s="185"/>
      <c r="Z52" s="59"/>
      <c r="AA52" s="185"/>
      <c r="AB52" s="59"/>
      <c r="AC52" s="185"/>
      <c r="AD52" s="126"/>
      <c r="AE52" s="185"/>
      <c r="AF52" s="126"/>
      <c r="AG52" s="185"/>
      <c r="AH52" s="126"/>
      <c r="AI52" s="185"/>
      <c r="AJ52" s="59"/>
      <c r="AK52" s="185"/>
      <c r="AL52" s="126"/>
      <c r="AM52" s="185"/>
      <c r="AN52" s="59"/>
      <c r="AO52" s="191"/>
    </row>
    <row r="53" spans="1:42" s="9" customFormat="1" ht="13.5" customHeight="1">
      <c r="A53" s="158"/>
      <c r="B53" s="126"/>
      <c r="C53" s="456"/>
      <c r="D53" s="59"/>
      <c r="E53" s="185"/>
      <c r="F53" s="185"/>
      <c r="G53" s="185"/>
      <c r="H53" s="185"/>
      <c r="I53" s="185"/>
      <c r="J53" s="185"/>
      <c r="K53" s="185"/>
      <c r="L53" s="185"/>
      <c r="M53" s="185"/>
      <c r="N53" s="185"/>
      <c r="O53" s="185"/>
      <c r="P53" s="185"/>
      <c r="Q53" s="185"/>
      <c r="R53" s="59"/>
      <c r="S53" s="185"/>
      <c r="T53" s="59"/>
      <c r="U53" s="185"/>
      <c r="V53" s="59"/>
      <c r="W53" s="185"/>
      <c r="X53" s="59"/>
      <c r="Y53" s="185"/>
      <c r="Z53" s="59"/>
      <c r="AA53" s="185"/>
      <c r="AB53" s="59"/>
      <c r="AC53" s="185"/>
      <c r="AD53" s="126"/>
      <c r="AE53" s="185"/>
      <c r="AF53" s="126"/>
      <c r="AG53" s="185"/>
      <c r="AH53" s="126"/>
      <c r="AI53" s="185"/>
      <c r="AJ53" s="59"/>
      <c r="AK53" s="185"/>
      <c r="AL53" s="126"/>
      <c r="AM53" s="185"/>
      <c r="AN53" s="59"/>
      <c r="AO53" s="191"/>
    </row>
    <row r="54" spans="1:42" s="9" customFormat="1" ht="13.5" customHeight="1">
      <c r="A54" s="158"/>
      <c r="B54" s="126"/>
      <c r="C54" s="456"/>
      <c r="D54" s="59"/>
      <c r="E54" s="185"/>
      <c r="F54" s="185"/>
      <c r="G54" s="185"/>
      <c r="H54" s="185"/>
      <c r="I54" s="185"/>
      <c r="J54" s="185"/>
      <c r="K54" s="185"/>
      <c r="L54" s="185"/>
      <c r="M54" s="185"/>
      <c r="N54" s="185"/>
      <c r="O54" s="185"/>
      <c r="P54" s="185"/>
      <c r="Q54" s="185"/>
      <c r="R54" s="59"/>
      <c r="S54" s="185"/>
      <c r="T54" s="59"/>
      <c r="U54" s="185"/>
      <c r="V54" s="59"/>
      <c r="W54" s="185"/>
      <c r="X54" s="59"/>
      <c r="Y54" s="185"/>
      <c r="Z54" s="59"/>
      <c r="AA54" s="185"/>
      <c r="AB54" s="59"/>
      <c r="AC54" s="185"/>
      <c r="AD54" s="126"/>
      <c r="AE54" s="185"/>
      <c r="AF54" s="126"/>
      <c r="AG54" s="185"/>
      <c r="AH54" s="126"/>
      <c r="AI54" s="185"/>
      <c r="AJ54" s="59"/>
      <c r="AK54" s="185"/>
      <c r="AL54" s="126"/>
      <c r="AM54" s="185"/>
      <c r="AN54" s="59"/>
      <c r="AO54" s="191"/>
    </row>
    <row r="55" spans="1:42" s="9" customFormat="1" ht="13.5" customHeight="1">
      <c r="A55" s="158"/>
      <c r="B55" s="126"/>
      <c r="C55" s="456"/>
      <c r="D55" s="59"/>
      <c r="E55" s="185"/>
      <c r="F55" s="185"/>
      <c r="G55" s="185"/>
      <c r="H55" s="185"/>
      <c r="I55" s="185"/>
      <c r="J55" s="185"/>
      <c r="K55" s="185"/>
      <c r="L55" s="185"/>
      <c r="M55" s="185"/>
      <c r="N55" s="185"/>
      <c r="O55" s="185"/>
      <c r="P55" s="185"/>
      <c r="Q55" s="185"/>
      <c r="R55" s="59"/>
      <c r="S55" s="185"/>
      <c r="T55" s="59"/>
      <c r="U55" s="185"/>
      <c r="V55" s="59"/>
      <c r="W55" s="185"/>
      <c r="X55" s="59"/>
      <c r="Y55" s="185"/>
      <c r="Z55" s="59"/>
      <c r="AA55" s="185"/>
      <c r="AB55" s="59"/>
      <c r="AC55" s="185"/>
      <c r="AD55" s="126"/>
      <c r="AE55" s="185"/>
      <c r="AF55" s="126"/>
      <c r="AG55" s="185"/>
      <c r="AH55" s="126"/>
      <c r="AI55" s="185"/>
      <c r="AJ55" s="59"/>
      <c r="AK55" s="185"/>
      <c r="AL55" s="126"/>
      <c r="AM55" s="185"/>
      <c r="AN55" s="59"/>
      <c r="AO55" s="191"/>
    </row>
    <row r="56" spans="1:42" s="9" customFormat="1" ht="13.5" customHeight="1">
      <c r="A56" s="158"/>
      <c r="B56" s="126"/>
      <c r="C56" s="456"/>
      <c r="D56" s="59"/>
      <c r="E56" s="185"/>
      <c r="F56" s="185"/>
      <c r="G56" s="185"/>
      <c r="H56" s="185"/>
      <c r="I56" s="185"/>
      <c r="J56" s="185"/>
      <c r="K56" s="185"/>
      <c r="L56" s="185"/>
      <c r="M56" s="185"/>
      <c r="N56" s="185"/>
      <c r="O56" s="185"/>
      <c r="P56" s="185"/>
      <c r="Q56" s="185"/>
      <c r="R56" s="59"/>
      <c r="S56" s="185"/>
      <c r="T56" s="59"/>
      <c r="U56" s="185"/>
      <c r="V56" s="59"/>
      <c r="W56" s="185"/>
      <c r="X56" s="59"/>
      <c r="Y56" s="185"/>
      <c r="Z56" s="59"/>
      <c r="AA56" s="185"/>
      <c r="AB56" s="59"/>
      <c r="AC56" s="185"/>
      <c r="AD56" s="126"/>
      <c r="AE56" s="185"/>
      <c r="AF56" s="126"/>
      <c r="AG56" s="185"/>
      <c r="AH56" s="126"/>
      <c r="AI56" s="185"/>
      <c r="AJ56" s="59"/>
      <c r="AK56" s="185"/>
      <c r="AL56" s="126"/>
      <c r="AM56" s="185"/>
      <c r="AN56" s="59"/>
      <c r="AO56" s="191"/>
    </row>
    <row r="57" spans="1:42" s="9" customFormat="1" ht="13.5" customHeight="1" thickBot="1">
      <c r="A57" s="158"/>
      <c r="B57" s="126"/>
      <c r="C57" s="456"/>
      <c r="D57" s="59"/>
      <c r="E57" s="185"/>
      <c r="F57" s="185"/>
      <c r="G57" s="185"/>
      <c r="H57" s="185"/>
      <c r="I57" s="185"/>
      <c r="J57" s="185"/>
      <c r="K57" s="185"/>
      <c r="L57" s="185"/>
      <c r="M57" s="185"/>
      <c r="N57" s="185"/>
      <c r="O57" s="185"/>
      <c r="P57" s="185"/>
      <c r="Q57" s="185"/>
      <c r="R57" s="59"/>
      <c r="S57" s="185"/>
      <c r="T57" s="59"/>
      <c r="U57" s="185"/>
      <c r="V57" s="59"/>
      <c r="W57" s="185"/>
      <c r="X57" s="59"/>
      <c r="Y57" s="185"/>
      <c r="Z57" s="59"/>
      <c r="AA57" s="185"/>
      <c r="AB57" s="59"/>
      <c r="AC57" s="185"/>
      <c r="AD57" s="126"/>
      <c r="AE57" s="185"/>
      <c r="AF57" s="126"/>
      <c r="AG57" s="185"/>
      <c r="AH57" s="126"/>
      <c r="AI57" s="185"/>
      <c r="AJ57" s="59"/>
      <c r="AK57" s="185"/>
      <c r="AL57" s="126"/>
      <c r="AM57" s="185"/>
      <c r="AN57" s="59"/>
      <c r="AO57" s="191"/>
    </row>
    <row r="58" spans="1:42" s="9" customFormat="1" ht="13.5" customHeight="1" thickTop="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035" t="s">
        <v>1</v>
      </c>
      <c r="AL58" s="1035"/>
      <c r="AM58" s="1035"/>
      <c r="AN58" s="1035"/>
      <c r="AO58" s="1035"/>
    </row>
    <row r="59" spans="1:42" s="9" customFormat="1" ht="13.5" customHeight="1">
      <c r="A59" s="158"/>
      <c r="B59" s="126"/>
      <c r="C59" s="456"/>
      <c r="D59" s="59"/>
      <c r="E59" s="185"/>
      <c r="F59" s="185"/>
      <c r="G59" s="185"/>
      <c r="H59" s="185"/>
      <c r="I59" s="185"/>
      <c r="J59" s="185"/>
      <c r="K59" s="185"/>
      <c r="L59" s="185"/>
      <c r="M59" s="185"/>
      <c r="N59" s="185"/>
      <c r="O59" s="185"/>
      <c r="P59" s="185"/>
      <c r="Q59" s="185"/>
      <c r="R59" s="59"/>
      <c r="S59" s="185"/>
      <c r="T59" s="59"/>
      <c r="U59" s="185"/>
      <c r="V59" s="59"/>
      <c r="W59" s="185"/>
      <c r="X59" s="59"/>
      <c r="Y59" s="185"/>
      <c r="Z59" s="59"/>
      <c r="AA59" s="185"/>
      <c r="AB59" s="59"/>
      <c r="AC59" s="185"/>
      <c r="AD59" s="126"/>
      <c r="AE59" s="185"/>
      <c r="AF59" s="126"/>
      <c r="AG59" s="185"/>
      <c r="AH59" s="126"/>
      <c r="AI59" s="185"/>
      <c r="AJ59" s="59"/>
      <c r="AK59" s="185"/>
      <c r="AL59" s="126"/>
      <c r="AM59" s="185"/>
      <c r="AN59" s="59"/>
      <c r="AO59" s="191"/>
    </row>
    <row r="60" spans="1:42" s="9" customFormat="1" ht="13.5" customHeight="1">
      <c r="A60" s="158"/>
      <c r="B60" s="126"/>
      <c r="C60" s="456"/>
      <c r="D60" s="59"/>
      <c r="E60" s="185"/>
      <c r="F60" s="185"/>
      <c r="G60" s="185"/>
      <c r="H60" s="185"/>
      <c r="I60" s="185"/>
      <c r="J60" s="185"/>
      <c r="K60" s="185"/>
      <c r="L60" s="185"/>
      <c r="M60" s="185"/>
      <c r="N60" s="185"/>
      <c r="O60" s="185"/>
      <c r="P60" s="185"/>
      <c r="Q60" s="185"/>
      <c r="R60" s="59"/>
      <c r="S60" s="185"/>
      <c r="T60" s="59"/>
      <c r="U60" s="185"/>
      <c r="V60" s="59"/>
      <c r="W60" s="185"/>
      <c r="X60" s="59"/>
      <c r="Y60" s="185"/>
      <c r="Z60" s="59"/>
      <c r="AA60" s="185"/>
      <c r="AB60" s="59"/>
      <c r="AC60" s="185"/>
      <c r="AD60" s="126"/>
      <c r="AE60" s="185"/>
      <c r="AF60" s="126"/>
      <c r="AG60" s="185"/>
      <c r="AH60" s="126"/>
      <c r="AI60" s="185"/>
      <c r="AJ60" s="59"/>
      <c r="AK60" s="185"/>
      <c r="AL60" s="126"/>
      <c r="AM60" s="185"/>
      <c r="AN60" s="59"/>
      <c r="AO60" s="191"/>
    </row>
    <row r="61" spans="1:42" s="9" customFormat="1" ht="13.5" customHeight="1">
      <c r="A61" s="158"/>
      <c r="B61" s="126"/>
      <c r="C61" s="456"/>
      <c r="D61" s="59"/>
      <c r="E61" s="185"/>
      <c r="F61" s="185"/>
      <c r="G61" s="185"/>
      <c r="H61" s="185"/>
      <c r="I61" s="185"/>
      <c r="J61" s="185"/>
      <c r="K61" s="185"/>
      <c r="L61" s="185"/>
      <c r="M61" s="185"/>
      <c r="N61" s="185"/>
      <c r="O61" s="185"/>
      <c r="P61" s="185"/>
      <c r="Q61" s="185"/>
      <c r="R61" s="59"/>
      <c r="S61" s="185"/>
      <c r="T61" s="59"/>
      <c r="U61" s="185"/>
      <c r="V61" s="59"/>
      <c r="W61" s="185"/>
      <c r="X61" s="59"/>
      <c r="Y61" s="185"/>
      <c r="Z61" s="59"/>
      <c r="AA61" s="185"/>
      <c r="AB61" s="59"/>
      <c r="AC61" s="185"/>
      <c r="AD61" s="126"/>
      <c r="AE61" s="185"/>
      <c r="AF61" s="126"/>
      <c r="AG61" s="185"/>
      <c r="AH61" s="126"/>
      <c r="AI61" s="185"/>
      <c r="AJ61" s="59"/>
      <c r="AK61" s="185"/>
      <c r="AL61" s="126"/>
      <c r="AM61" s="185"/>
      <c r="AN61" s="59"/>
      <c r="AO61" s="191"/>
    </row>
    <row r="62" spans="1:42" s="9" customFormat="1" ht="13.5" customHeight="1">
      <c r="A62" s="158"/>
      <c r="B62" s="126"/>
      <c r="C62" s="456"/>
      <c r="D62" s="59"/>
      <c r="E62" s="185"/>
      <c r="F62" s="185"/>
      <c r="G62" s="185"/>
      <c r="H62" s="185"/>
      <c r="I62" s="185"/>
      <c r="J62" s="185"/>
      <c r="K62" s="185"/>
      <c r="L62" s="185"/>
      <c r="M62" s="185"/>
      <c r="N62" s="185"/>
      <c r="O62" s="185"/>
      <c r="P62" s="185"/>
      <c r="Q62" s="185"/>
      <c r="R62" s="59"/>
      <c r="S62" s="185"/>
      <c r="T62" s="59"/>
      <c r="U62" s="185"/>
      <c r="V62" s="59"/>
      <c r="W62" s="185"/>
      <c r="X62" s="59"/>
      <c r="Y62" s="185"/>
      <c r="Z62" s="59"/>
      <c r="AA62" s="185"/>
      <c r="AB62" s="59"/>
      <c r="AC62" s="185"/>
      <c r="AD62" s="126"/>
      <c r="AE62" s="185"/>
      <c r="AF62" s="126"/>
      <c r="AG62" s="185"/>
      <c r="AH62" s="126"/>
      <c r="AI62" s="185"/>
      <c r="AJ62" s="59"/>
      <c r="AK62" s="185"/>
      <c r="AL62" s="126"/>
      <c r="AM62" s="185"/>
      <c r="AN62" s="59"/>
      <c r="AO62" s="191"/>
    </row>
    <row r="63" spans="1:42" s="9" customFormat="1" ht="13.5" customHeight="1">
      <c r="A63" s="158"/>
      <c r="B63" s="126"/>
      <c r="C63" s="456"/>
      <c r="D63" s="59"/>
      <c r="E63" s="185"/>
      <c r="F63" s="185"/>
      <c r="G63" s="185"/>
      <c r="H63" s="185"/>
      <c r="I63" s="185"/>
      <c r="J63" s="185"/>
      <c r="K63" s="185"/>
      <c r="L63" s="185"/>
      <c r="M63" s="185"/>
      <c r="N63" s="185"/>
      <c r="O63" s="185"/>
      <c r="P63" s="185"/>
      <c r="Q63" s="185"/>
      <c r="R63" s="59"/>
      <c r="S63" s="185"/>
      <c r="T63" s="59"/>
      <c r="U63" s="185"/>
      <c r="V63" s="59"/>
      <c r="W63" s="185"/>
      <c r="X63" s="59"/>
      <c r="Y63" s="185"/>
      <c r="Z63" s="59"/>
      <c r="AA63" s="185"/>
      <c r="AB63" s="59"/>
      <c r="AC63" s="185"/>
      <c r="AD63" s="126"/>
      <c r="AE63" s="185"/>
      <c r="AF63" s="126"/>
      <c r="AG63" s="185"/>
      <c r="AH63" s="126"/>
      <c r="AI63" s="185"/>
      <c r="AJ63" s="59"/>
      <c r="AK63" s="185"/>
      <c r="AL63" s="126"/>
      <c r="AM63" s="185"/>
      <c r="AN63" s="59"/>
      <c r="AO63" s="191"/>
    </row>
    <row r="64" spans="1:42" s="9" customFormat="1" ht="13.5" customHeight="1">
      <c r="A64" s="158"/>
      <c r="B64" s="126"/>
      <c r="C64" s="456"/>
      <c r="D64" s="59"/>
      <c r="E64" s="185"/>
      <c r="F64" s="185"/>
      <c r="G64" s="185"/>
      <c r="H64" s="185"/>
      <c r="I64" s="185"/>
      <c r="J64" s="185"/>
      <c r="K64" s="185"/>
      <c r="L64" s="185"/>
      <c r="M64" s="185"/>
      <c r="N64" s="185"/>
      <c r="O64" s="185"/>
      <c r="P64" s="185"/>
      <c r="Q64" s="185"/>
      <c r="R64" s="59"/>
      <c r="S64" s="185"/>
      <c r="T64" s="59"/>
      <c r="U64" s="185"/>
      <c r="V64" s="59"/>
      <c r="W64" s="185"/>
      <c r="X64" s="59"/>
      <c r="Y64" s="185"/>
      <c r="Z64" s="59"/>
      <c r="AA64" s="185"/>
      <c r="AB64" s="59"/>
      <c r="AC64" s="185"/>
      <c r="AD64" s="126"/>
      <c r="AE64" s="185"/>
      <c r="AF64" s="126"/>
      <c r="AG64" s="185"/>
      <c r="AH64" s="126"/>
      <c r="AI64" s="185"/>
      <c r="AJ64" s="59"/>
      <c r="AK64" s="185"/>
      <c r="AL64" s="126"/>
      <c r="AM64" s="185"/>
      <c r="AN64" s="59"/>
      <c r="AO64" s="191"/>
    </row>
    <row r="65" spans="1:41" s="9" customFormat="1" ht="13.5" customHeight="1">
      <c r="A65" s="158"/>
      <c r="B65" s="126"/>
      <c r="C65" s="456"/>
      <c r="D65" s="59"/>
      <c r="E65" s="185"/>
      <c r="F65" s="185"/>
      <c r="G65" s="185"/>
      <c r="H65" s="185"/>
      <c r="I65" s="185"/>
      <c r="J65" s="185"/>
      <c r="K65" s="185"/>
      <c r="L65" s="185"/>
      <c r="M65" s="185"/>
      <c r="N65" s="185"/>
      <c r="O65" s="185"/>
      <c r="P65" s="185"/>
      <c r="Q65" s="185"/>
      <c r="R65" s="59"/>
      <c r="S65" s="185"/>
      <c r="T65" s="59"/>
      <c r="U65" s="185"/>
      <c r="V65" s="59"/>
      <c r="W65" s="185"/>
      <c r="X65" s="59"/>
      <c r="Y65" s="185"/>
      <c r="Z65" s="59"/>
      <c r="AA65" s="185"/>
      <c r="AB65" s="59"/>
      <c r="AC65" s="185"/>
      <c r="AD65" s="126"/>
      <c r="AE65" s="185"/>
      <c r="AF65" s="126"/>
      <c r="AG65" s="185"/>
      <c r="AH65" s="126"/>
      <c r="AI65" s="185"/>
      <c r="AJ65" s="59"/>
      <c r="AK65" s="185"/>
      <c r="AL65" s="126"/>
      <c r="AM65" s="185"/>
      <c r="AN65" s="59"/>
      <c r="AO65" s="191"/>
    </row>
    <row r="66" spans="1:41" s="9" customFormat="1" ht="13.5" customHeight="1">
      <c r="A66" s="158"/>
      <c r="B66" s="126"/>
      <c r="C66" s="456"/>
      <c r="D66" s="59"/>
      <c r="E66" s="185"/>
      <c r="F66" s="185"/>
      <c r="G66" s="185"/>
      <c r="H66" s="185"/>
      <c r="I66" s="185"/>
      <c r="J66" s="185"/>
      <c r="K66" s="185"/>
      <c r="L66" s="185"/>
      <c r="M66" s="185"/>
      <c r="N66" s="185"/>
      <c r="O66" s="185"/>
      <c r="P66" s="185"/>
      <c r="Q66" s="185"/>
      <c r="R66" s="59"/>
      <c r="S66" s="185"/>
      <c r="T66" s="59"/>
      <c r="U66" s="185"/>
      <c r="V66" s="59"/>
      <c r="W66" s="185"/>
      <c r="X66" s="59"/>
      <c r="Y66" s="185"/>
      <c r="Z66" s="59"/>
      <c r="AA66" s="185"/>
      <c r="AB66" s="59"/>
      <c r="AC66" s="185"/>
      <c r="AD66" s="126"/>
      <c r="AE66" s="185"/>
      <c r="AF66" s="126"/>
      <c r="AG66" s="185"/>
      <c r="AH66" s="126"/>
      <c r="AI66" s="185"/>
      <c r="AJ66" s="59"/>
      <c r="AK66" s="185"/>
      <c r="AL66" s="126"/>
      <c r="AM66" s="185"/>
      <c r="AN66" s="59"/>
      <c r="AO66" s="191"/>
    </row>
    <row r="67" spans="1:41" s="9" customFormat="1" ht="12.75" customHeight="1">
      <c r="A67" s="158"/>
      <c r="B67" s="126"/>
      <c r="C67" s="162"/>
      <c r="D67" s="59"/>
      <c r="E67" s="185"/>
      <c r="F67" s="185"/>
      <c r="G67" s="185"/>
      <c r="H67" s="185"/>
      <c r="I67" s="185"/>
      <c r="J67" s="185"/>
      <c r="K67" s="185"/>
      <c r="L67" s="185"/>
      <c r="M67" s="185"/>
      <c r="N67" s="185"/>
      <c r="O67" s="185"/>
      <c r="P67" s="185"/>
      <c r="Q67" s="185"/>
      <c r="R67" s="59"/>
      <c r="S67" s="185"/>
      <c r="T67" s="59"/>
      <c r="U67" s="185"/>
      <c r="V67" s="59"/>
      <c r="W67" s="185"/>
      <c r="X67" s="59"/>
      <c r="Y67" s="185"/>
      <c r="Z67" s="59"/>
      <c r="AA67" s="185"/>
      <c r="AB67" s="126"/>
      <c r="AC67" s="185"/>
      <c r="AD67" s="59"/>
      <c r="AE67" s="185"/>
      <c r="AF67" s="126"/>
      <c r="AG67" s="185"/>
      <c r="AH67" s="126"/>
      <c r="AI67" s="185"/>
      <c r="AJ67" s="126"/>
      <c r="AK67" s="185"/>
      <c r="AL67" s="59"/>
      <c r="AM67" s="191"/>
      <c r="AN67" s="126"/>
      <c r="AO67" s="191"/>
    </row>
    <row r="68" spans="1:41" ht="5.25" customHeight="1">
      <c r="A68" s="126"/>
      <c r="B68" s="126"/>
      <c r="C68" s="126"/>
      <c r="D68" s="126"/>
      <c r="E68" s="126"/>
      <c r="G68" s="126"/>
      <c r="I68" s="126"/>
      <c r="K68" s="126"/>
      <c r="M68" s="126"/>
      <c r="O68" s="126"/>
      <c r="Q68" s="126"/>
      <c r="S68" s="126"/>
      <c r="U68" s="126"/>
      <c r="W68" s="126"/>
      <c r="Y68" s="126"/>
      <c r="Z68" s="126"/>
      <c r="AA68" s="126"/>
      <c r="AB68" s="126"/>
      <c r="AC68" s="126"/>
      <c r="AD68" s="126"/>
      <c r="AE68" s="126"/>
      <c r="AF68" s="126"/>
      <c r="AG68" s="126"/>
      <c r="AH68" s="126"/>
      <c r="AI68" s="126"/>
      <c r="AJ68" s="126"/>
      <c r="AK68" s="126"/>
      <c r="AL68" s="126"/>
      <c r="AM68" s="126"/>
      <c r="AN68" s="126"/>
      <c r="AO68" s="126"/>
    </row>
    <row r="69" spans="1:41" ht="12.75" customHeight="1"/>
    <row r="70" spans="1:41">
      <c r="AB70" s="126"/>
    </row>
    <row r="71" spans="1:41">
      <c r="AB71" s="59"/>
    </row>
    <row r="72" spans="1:41">
      <c r="AB72" s="59"/>
    </row>
    <row r="73" spans="1:41">
      <c r="AB73" s="59"/>
    </row>
    <row r="74" spans="1:41">
      <c r="AB74" s="126"/>
    </row>
    <row r="75" spans="1:41">
      <c r="AB75" s="126"/>
    </row>
    <row r="76" spans="1:41">
      <c r="AB76" s="59"/>
    </row>
    <row r="77" spans="1:41">
      <c r="AB77" s="126"/>
    </row>
    <row r="78" spans="1:41">
      <c r="AB78" s="59"/>
    </row>
    <row r="79" spans="1:41">
      <c r="AB79" s="126"/>
    </row>
    <row r="80" spans="1:41">
      <c r="AB80" s="59"/>
    </row>
    <row r="81" spans="28:28">
      <c r="AB81" s="126"/>
    </row>
    <row r="82" spans="28:28">
      <c r="AB82" s="59"/>
    </row>
    <row r="83" spans="28:28">
      <c r="AB83" s="126"/>
    </row>
    <row r="84" spans="28:28">
      <c r="AB84" s="59"/>
    </row>
    <row r="85" spans="28:28">
      <c r="AB85" s="126"/>
    </row>
    <row r="86" spans="28:28">
      <c r="AB86" s="59"/>
    </row>
    <row r="87" spans="28:28">
      <c r="AB87" s="59"/>
    </row>
    <row r="88" spans="28:28">
      <c r="AB88" s="59"/>
    </row>
    <row r="89" spans="28:28">
      <c r="AB89" s="126"/>
    </row>
    <row r="90" spans="28:28">
      <c r="AB90" s="126"/>
    </row>
    <row r="91" spans="28:28">
      <c r="AB91" s="59"/>
    </row>
    <row r="92" spans="28:28">
      <c r="AB92" s="126"/>
    </row>
    <row r="93" spans="28:28">
      <c r="AB93" s="59"/>
    </row>
    <row r="94" spans="28:28">
      <c r="AB94" s="126"/>
    </row>
    <row r="95" spans="28:28">
      <c r="AB95" s="59"/>
    </row>
    <row r="96" spans="28:28">
      <c r="AB96" s="126"/>
    </row>
    <row r="97" spans="28:28">
      <c r="AB97" s="59"/>
    </row>
    <row r="98" spans="28:28">
      <c r="AB98" s="126"/>
    </row>
    <row r="99" spans="28:28">
      <c r="AB99" s="59"/>
    </row>
    <row r="100" spans="28:28">
      <c r="AB100" s="126"/>
    </row>
    <row r="101" spans="28:28">
      <c r="AB101" s="59"/>
    </row>
    <row r="102" spans="28:28">
      <c r="AB102" s="59"/>
    </row>
    <row r="103" spans="28:28">
      <c r="AB103" s="59"/>
    </row>
    <row r="104" spans="28:28">
      <c r="AB104" s="126"/>
    </row>
    <row r="105" spans="28:28">
      <c r="AB105" s="126"/>
    </row>
    <row r="106" spans="28:28">
      <c r="AB106" s="59"/>
    </row>
    <row r="107" spans="28:28">
      <c r="AB107" s="126"/>
    </row>
    <row r="108" spans="28:28">
      <c r="AB108" s="59"/>
    </row>
    <row r="109" spans="28:28">
      <c r="AB109" s="126"/>
    </row>
    <row r="110" spans="28:28">
      <c r="AB110" s="59"/>
    </row>
    <row r="111" spans="28:28">
      <c r="AB111" s="126"/>
    </row>
    <row r="112" spans="28:28">
      <c r="AB112" s="59"/>
    </row>
    <row r="113" spans="28:28">
      <c r="AB113" s="126"/>
    </row>
    <row r="114" spans="28:28">
      <c r="AB114" s="59"/>
    </row>
    <row r="115" spans="28:28">
      <c r="AB115" s="126"/>
    </row>
    <row r="116" spans="28:28">
      <c r="AB116" s="59"/>
    </row>
    <row r="117" spans="28:28">
      <c r="AB117" s="59"/>
    </row>
    <row r="118" spans="28:28">
      <c r="AB118" s="59"/>
    </row>
    <row r="119" spans="28:28">
      <c r="AB119" s="126"/>
    </row>
    <row r="120" spans="28:28">
      <c r="AB120" s="126"/>
    </row>
    <row r="121" spans="28:28">
      <c r="AB121" s="59"/>
    </row>
    <row r="122" spans="28:28">
      <c r="AB122" s="126"/>
    </row>
    <row r="123" spans="28:28">
      <c r="AB123" s="59"/>
    </row>
    <row r="124" spans="28:28">
      <c r="AB124" s="126"/>
    </row>
    <row r="125" spans="28:28">
      <c r="AB125" s="59"/>
    </row>
    <row r="126" spans="28:28">
      <c r="AB126" s="126"/>
    </row>
    <row r="127" spans="28:28">
      <c r="AB127" s="59"/>
    </row>
    <row r="128" spans="28:28">
      <c r="AB128" s="126"/>
    </row>
    <row r="129" spans="28:28">
      <c r="AB129" s="59"/>
    </row>
    <row r="130" spans="28:28">
      <c r="AB130" s="126"/>
    </row>
    <row r="131" spans="28:28">
      <c r="AB131" s="59"/>
    </row>
    <row r="132" spans="28:28">
      <c r="AB132" s="59"/>
    </row>
    <row r="133" spans="28:28">
      <c r="AB133" s="59"/>
    </row>
    <row r="134" spans="28:28">
      <c r="AB134" s="126"/>
    </row>
    <row r="135" spans="28:28">
      <c r="AB135" s="126"/>
    </row>
    <row r="136" spans="28:28">
      <c r="AB136" s="59"/>
    </row>
    <row r="137" spans="28:28">
      <c r="AB137" s="126"/>
    </row>
    <row r="138" spans="28:28">
      <c r="AB138" s="59"/>
    </row>
    <row r="139" spans="28:28">
      <c r="AB139" s="126"/>
    </row>
    <row r="140" spans="28:28">
      <c r="AB140" s="59"/>
    </row>
    <row r="141" spans="28:28">
      <c r="AB141" s="126"/>
    </row>
    <row r="142" spans="28:28">
      <c r="AB142" s="59"/>
    </row>
    <row r="143" spans="28:28">
      <c r="AB143" s="126"/>
    </row>
    <row r="144" spans="28:28">
      <c r="AB144" s="59"/>
    </row>
    <row r="145" spans="28:28">
      <c r="AB145" s="126"/>
    </row>
    <row r="146" spans="28:28">
      <c r="AB146" s="59"/>
    </row>
    <row r="147" spans="28:28">
      <c r="AB147" s="126"/>
    </row>
    <row r="148" spans="28:28">
      <c r="AB148" s="59"/>
    </row>
    <row r="149" spans="28:28">
      <c r="AB149" s="126"/>
    </row>
    <row r="150" spans="28:28">
      <c r="AB150" s="59"/>
    </row>
    <row r="151" spans="28:28">
      <c r="AB151" s="126"/>
    </row>
    <row r="152" spans="28:28">
      <c r="AB152" s="59"/>
    </row>
    <row r="153" spans="28:28">
      <c r="AB153" s="59"/>
    </row>
    <row r="154" spans="28:28">
      <c r="AB154" s="59"/>
    </row>
    <row r="155" spans="28:28">
      <c r="AB155" s="126"/>
    </row>
    <row r="156" spans="28:28">
      <c r="AB156" s="126"/>
    </row>
    <row r="157" spans="28:28">
      <c r="AB157" s="59"/>
    </row>
    <row r="158" spans="28:28">
      <c r="AB158" s="126"/>
    </row>
    <row r="159" spans="28:28">
      <c r="AB159" s="59"/>
    </row>
    <row r="160" spans="28:28">
      <c r="AB160" s="126"/>
    </row>
    <row r="161" spans="28:28">
      <c r="AB161" s="59"/>
    </row>
    <row r="162" spans="28:28">
      <c r="AB162" s="126"/>
    </row>
    <row r="163" spans="28:28">
      <c r="AB163" s="59"/>
    </row>
    <row r="164" spans="28:28">
      <c r="AB164" s="126"/>
    </row>
    <row r="165" spans="28:28">
      <c r="AB165" s="59"/>
    </row>
    <row r="166" spans="28:28">
      <c r="AB166" s="126"/>
    </row>
    <row r="167" spans="28:28">
      <c r="AB167" s="59"/>
    </row>
    <row r="168" spans="28:28">
      <c r="AB168" s="59"/>
    </row>
    <row r="169" spans="28:28">
      <c r="AB169" s="59"/>
    </row>
    <row r="170" spans="28:28">
      <c r="AB170" s="126"/>
    </row>
    <row r="171" spans="28:28">
      <c r="AB171" s="126"/>
    </row>
    <row r="172" spans="28:28">
      <c r="AB172" s="59"/>
    </row>
    <row r="173" spans="28:28">
      <c r="AB173" s="126"/>
    </row>
    <row r="174" spans="28:28">
      <c r="AB174" s="59"/>
    </row>
    <row r="175" spans="28:28">
      <c r="AB175" s="126"/>
    </row>
    <row r="176" spans="28:28">
      <c r="AB176" s="59"/>
    </row>
    <row r="177" spans="28:28">
      <c r="AB177" s="126"/>
    </row>
    <row r="178" spans="28:28">
      <c r="AB178" s="59"/>
    </row>
    <row r="179" spans="28:28">
      <c r="AB179" s="126"/>
    </row>
    <row r="180" spans="28:28">
      <c r="AB180" s="59"/>
    </row>
    <row r="181" spans="28:28">
      <c r="AB181" s="126"/>
    </row>
    <row r="182" spans="28:28">
      <c r="AB182" s="59"/>
    </row>
    <row r="183" spans="28:28">
      <c r="AB183" s="59"/>
    </row>
    <row r="184" spans="28:28">
      <c r="AB184" s="59"/>
    </row>
    <row r="185" spans="28:28">
      <c r="AB185" s="126"/>
    </row>
    <row r="186" spans="28:28">
      <c r="AB186" s="126"/>
    </row>
    <row r="187" spans="28:28">
      <c r="AB187" s="59"/>
    </row>
    <row r="188" spans="28:28">
      <c r="AB188" s="126"/>
    </row>
    <row r="189" spans="28:28">
      <c r="AB189" s="59"/>
    </row>
    <row r="190" spans="28:28">
      <c r="AB190" s="126"/>
    </row>
    <row r="191" spans="28:28">
      <c r="AB191" s="59"/>
    </row>
    <row r="192" spans="28:28">
      <c r="AB192" s="126"/>
    </row>
    <row r="193" spans="28:28">
      <c r="AB193" s="59"/>
    </row>
    <row r="194" spans="28:28">
      <c r="AB194" s="126"/>
    </row>
    <row r="195" spans="28:28">
      <c r="AB195" s="59"/>
    </row>
    <row r="196" spans="28:28">
      <c r="AB196" s="126"/>
    </row>
    <row r="197" spans="28:28">
      <c r="AB197" s="59"/>
    </row>
    <row r="198" spans="28:28">
      <c r="AB198" s="59"/>
    </row>
    <row r="199" spans="28:28">
      <c r="AB199" s="59"/>
    </row>
    <row r="200" spans="28:28">
      <c r="AB200" s="126"/>
    </row>
    <row r="201" spans="28:28">
      <c r="AB201" s="126"/>
    </row>
    <row r="202" spans="28:28">
      <c r="AB202" s="59"/>
    </row>
    <row r="203" spans="28:28">
      <c r="AB203" s="126"/>
    </row>
    <row r="204" spans="28:28">
      <c r="AB204" s="59"/>
    </row>
    <row r="205" spans="28:28">
      <c r="AB205" s="126"/>
    </row>
    <row r="206" spans="28:28">
      <c r="AB206" s="59"/>
    </row>
    <row r="207" spans="28:28">
      <c r="AB207" s="126"/>
    </row>
    <row r="208" spans="28:28">
      <c r="AB208" s="59"/>
    </row>
    <row r="209" spans="28:28">
      <c r="AB209" s="126"/>
    </row>
    <row r="210" spans="28:28">
      <c r="AB210" s="59"/>
    </row>
    <row r="211" spans="28:28">
      <c r="AB211" s="126"/>
    </row>
    <row r="212" spans="28:28">
      <c r="AB212" s="59"/>
    </row>
    <row r="213" spans="28:28">
      <c r="AB213" s="59"/>
    </row>
    <row r="214" spans="28:28">
      <c r="AB214" s="59"/>
    </row>
    <row r="215" spans="28:28">
      <c r="AB215" s="126"/>
    </row>
    <row r="216" spans="28:28">
      <c r="AB216" s="126"/>
    </row>
    <row r="217" spans="28:28">
      <c r="AB217" s="59"/>
    </row>
    <row r="218" spans="28:28">
      <c r="AB218" s="126"/>
    </row>
    <row r="219" spans="28:28">
      <c r="AB219" s="59"/>
    </row>
    <row r="220" spans="28:28">
      <c r="AB220" s="126"/>
    </row>
    <row r="221" spans="28:28">
      <c r="AB221" s="59"/>
    </row>
    <row r="222" spans="28:28">
      <c r="AB222" s="126"/>
    </row>
    <row r="223" spans="28:28">
      <c r="AB223" s="59"/>
    </row>
    <row r="224" spans="28:28">
      <c r="AB224" s="126"/>
    </row>
    <row r="225" spans="28:28">
      <c r="AB225" s="59"/>
    </row>
    <row r="226" spans="28:28">
      <c r="AB226" s="126"/>
    </row>
    <row r="227" spans="28:28">
      <c r="AB227" s="59"/>
    </row>
    <row r="228" spans="28:28">
      <c r="AB228" s="59"/>
    </row>
    <row r="229" spans="28:28">
      <c r="AB229" s="59"/>
    </row>
    <row r="230" spans="28:28">
      <c r="AB230" s="126"/>
    </row>
    <row r="231" spans="28:28">
      <c r="AB231" s="126"/>
    </row>
    <row r="232" spans="28:28">
      <c r="AB232" s="59"/>
    </row>
    <row r="233" spans="28:28">
      <c r="AB233" s="126"/>
    </row>
    <row r="234" spans="28:28">
      <c r="AB234" s="59"/>
    </row>
    <row r="235" spans="28:28">
      <c r="AB235" s="126"/>
    </row>
    <row r="236" spans="28:28">
      <c r="AB236" s="59"/>
    </row>
    <row r="237" spans="28:28">
      <c r="AB237" s="126"/>
    </row>
    <row r="238" spans="28:28">
      <c r="AB238" s="59"/>
    </row>
    <row r="239" spans="28:28">
      <c r="AB239" s="126"/>
    </row>
    <row r="240" spans="28:28">
      <c r="AB240" s="59"/>
    </row>
    <row r="241" spans="28:28">
      <c r="AB241" s="126"/>
    </row>
    <row r="242" spans="28:28">
      <c r="AB242" s="59"/>
    </row>
    <row r="243" spans="28:28">
      <c r="AB243" s="59"/>
    </row>
    <row r="244" spans="28:28">
      <c r="AB244" s="59"/>
    </row>
    <row r="245" spans="28:28">
      <c r="AB245" s="126"/>
    </row>
    <row r="246" spans="28:28">
      <c r="AB246" s="126"/>
    </row>
    <row r="247" spans="28:28">
      <c r="AB247" s="59"/>
    </row>
    <row r="248" spans="28:28">
      <c r="AB248" s="126"/>
    </row>
    <row r="249" spans="28:28">
      <c r="AB249" s="59"/>
    </row>
    <row r="250" spans="28:28">
      <c r="AB250" s="126"/>
    </row>
    <row r="251" spans="28:28">
      <c r="AB251" s="59"/>
    </row>
    <row r="252" spans="28:28">
      <c r="AB252" s="126"/>
    </row>
    <row r="253" spans="28:28">
      <c r="AB253" s="59"/>
    </row>
    <row r="254" spans="28:28">
      <c r="AB254" s="126"/>
    </row>
    <row r="255" spans="28:28">
      <c r="AB255" s="59"/>
    </row>
    <row r="256" spans="28:28">
      <c r="AB256" s="126"/>
    </row>
    <row r="257" spans="28:28">
      <c r="AB257" s="59"/>
    </row>
    <row r="258" spans="28:28">
      <c r="AB258" s="59"/>
    </row>
    <row r="259" spans="28:28">
      <c r="AB259" s="59"/>
    </row>
    <row r="260" spans="28:28">
      <c r="AB260" s="126"/>
    </row>
    <row r="261" spans="28:28">
      <c r="AB261" s="126"/>
    </row>
    <row r="262" spans="28:28">
      <c r="AB262" s="59"/>
    </row>
    <row r="263" spans="28:28">
      <c r="AB263" s="126"/>
    </row>
    <row r="264" spans="28:28">
      <c r="AB264" s="59"/>
    </row>
    <row r="265" spans="28:28">
      <c r="AB265" s="126"/>
    </row>
    <row r="266" spans="28:28">
      <c r="AB266" s="59"/>
    </row>
    <row r="267" spans="28:28">
      <c r="AB267" s="126"/>
    </row>
    <row r="268" spans="28:28">
      <c r="AB268" s="59"/>
    </row>
    <row r="269" spans="28:28">
      <c r="AB269" s="126"/>
    </row>
    <row r="270" spans="28:28">
      <c r="AB270" s="59"/>
    </row>
    <row r="271" spans="28:28">
      <c r="AB271" s="126"/>
    </row>
    <row r="272" spans="28:28">
      <c r="AB272" s="59"/>
    </row>
    <row r="273" spans="28:28">
      <c r="AB273" s="59"/>
    </row>
    <row r="274" spans="28:28">
      <c r="AB274" s="59"/>
    </row>
    <row r="275" spans="28:28">
      <c r="AB275" s="126"/>
    </row>
    <row r="276" spans="28:28">
      <c r="AB276" s="126"/>
    </row>
    <row r="277" spans="28:28">
      <c r="AB277" s="59"/>
    </row>
    <row r="278" spans="28:28">
      <c r="AB278" s="126"/>
    </row>
    <row r="279" spans="28:28">
      <c r="AB279" s="59"/>
    </row>
    <row r="280" spans="28:28">
      <c r="AB280" s="126"/>
    </row>
    <row r="281" spans="28:28">
      <c r="AB281" s="59"/>
    </row>
    <row r="282" spans="28:28">
      <c r="AB282" s="126"/>
    </row>
    <row r="283" spans="28:28">
      <c r="AB283" s="59"/>
    </row>
    <row r="284" spans="28:28">
      <c r="AB284" s="126"/>
    </row>
    <row r="285" spans="28:28">
      <c r="AB285" s="59"/>
    </row>
    <row r="286" spans="28:28">
      <c r="AB286" s="59"/>
    </row>
    <row r="287" spans="28:28">
      <c r="AB287" s="126"/>
    </row>
    <row r="288" spans="28:28">
      <c r="AB288" s="59"/>
    </row>
    <row r="289" spans="28:28">
      <c r="AB289" s="126"/>
    </row>
    <row r="290" spans="28:28">
      <c r="AB290" s="59"/>
    </row>
    <row r="291" spans="28:28">
      <c r="AB291" s="59"/>
    </row>
    <row r="292" spans="28:28">
      <c r="AB292" s="59"/>
    </row>
    <row r="293" spans="28:28">
      <c r="AB293" s="126"/>
    </row>
    <row r="294" spans="28:28">
      <c r="AB294" s="126"/>
    </row>
    <row r="295" spans="28:28">
      <c r="AB295" s="59"/>
    </row>
    <row r="296" spans="28:28">
      <c r="AB296" s="126"/>
    </row>
    <row r="297" spans="28:28">
      <c r="AB297" s="59"/>
    </row>
    <row r="298" spans="28:28">
      <c r="AB298" s="126"/>
    </row>
    <row r="299" spans="28:28">
      <c r="AB299" s="59"/>
    </row>
    <row r="300" spans="28:28">
      <c r="AB300" s="126"/>
    </row>
    <row r="301" spans="28:28">
      <c r="AB301" s="59"/>
    </row>
    <row r="302" spans="28:28">
      <c r="AB302" s="126"/>
    </row>
    <row r="303" spans="28:28">
      <c r="AB303" s="59"/>
    </row>
    <row r="304" spans="28:28">
      <c r="AB304" s="126"/>
    </row>
    <row r="305" spans="28:28">
      <c r="AB305" s="59"/>
    </row>
    <row r="306" spans="28:28">
      <c r="AB306" s="59"/>
    </row>
    <row r="307" spans="28:28">
      <c r="AB307" s="59"/>
    </row>
    <row r="308" spans="28:28">
      <c r="AB308" s="126"/>
    </row>
    <row r="309" spans="28:28">
      <c r="AB309" s="126"/>
    </row>
    <row r="310" spans="28:28">
      <c r="AB310" s="59"/>
    </row>
    <row r="311" spans="28:28">
      <c r="AB311" s="126"/>
    </row>
    <row r="312" spans="28:28">
      <c r="AB312" s="59"/>
    </row>
    <row r="313" spans="28:28">
      <c r="AB313" s="126"/>
    </row>
    <row r="314" spans="28:28">
      <c r="AB314" s="59"/>
    </row>
    <row r="315" spans="28:28">
      <c r="AB315" s="126"/>
    </row>
    <row r="316" spans="28:28">
      <c r="AB316" s="59"/>
    </row>
    <row r="317" spans="28:28">
      <c r="AB317" s="126"/>
    </row>
    <row r="318" spans="28:28">
      <c r="AB318" s="59"/>
    </row>
    <row r="319" spans="28:28">
      <c r="AB319" s="126"/>
    </row>
    <row r="320" spans="28:28">
      <c r="AB320" s="59"/>
    </row>
    <row r="321" spans="28:28">
      <c r="AB321" s="59"/>
    </row>
    <row r="322" spans="28:28">
      <c r="AB322" s="59"/>
    </row>
    <row r="323" spans="28:28">
      <c r="AB323" s="126"/>
    </row>
    <row r="324" spans="28:28">
      <c r="AB324" s="126"/>
    </row>
    <row r="325" spans="28:28">
      <c r="AB325" s="59"/>
    </row>
    <row r="326" spans="28:28">
      <c r="AB326" s="126"/>
    </row>
    <row r="327" spans="28:28">
      <c r="AB327" s="59"/>
    </row>
    <row r="328" spans="28:28">
      <c r="AB328" s="126"/>
    </row>
    <row r="329" spans="28:28">
      <c r="AB329" s="59"/>
    </row>
    <row r="330" spans="28:28">
      <c r="AB330" s="126"/>
    </row>
    <row r="331" spans="28:28">
      <c r="AB331" s="59"/>
    </row>
    <row r="332" spans="28:28">
      <c r="AB332" s="126"/>
    </row>
    <row r="333" spans="28:28">
      <c r="AB333" s="59"/>
    </row>
    <row r="334" spans="28:28">
      <c r="AB334" s="126"/>
    </row>
    <row r="335" spans="28:28">
      <c r="AB335" s="59"/>
    </row>
    <row r="336" spans="28:28">
      <c r="AB336" s="59"/>
    </row>
    <row r="337" spans="28:28">
      <c r="AB337" s="59"/>
    </row>
    <row r="338" spans="28:28">
      <c r="AB338" s="126"/>
    </row>
    <row r="339" spans="28:28">
      <c r="AB339" s="126"/>
    </row>
    <row r="340" spans="28:28">
      <c r="AB340" s="59"/>
    </row>
    <row r="341" spans="28:28">
      <c r="AB341" s="126"/>
    </row>
    <row r="342" spans="28:28">
      <c r="AB342" s="59"/>
    </row>
    <row r="343" spans="28:28">
      <c r="AB343" s="126"/>
    </row>
    <row r="344" spans="28:28">
      <c r="AB344" s="59"/>
    </row>
    <row r="345" spans="28:28">
      <c r="AB345" s="126"/>
    </row>
    <row r="346" spans="28:28">
      <c r="AB346" s="59"/>
    </row>
    <row r="347" spans="28:28">
      <c r="AB347" s="126"/>
    </row>
    <row r="348" spans="28:28">
      <c r="AB348" s="59"/>
    </row>
    <row r="349" spans="28:28">
      <c r="AB349" s="126"/>
    </row>
    <row r="350" spans="28:28">
      <c r="AB350" s="59"/>
    </row>
    <row r="351" spans="28:28">
      <c r="AB351" s="59"/>
    </row>
    <row r="352" spans="28:28">
      <c r="AB352" s="59"/>
    </row>
    <row r="353" spans="28:28">
      <c r="AB353" s="126"/>
    </row>
    <row r="354" spans="28:28">
      <c r="AB354" s="126"/>
    </row>
    <row r="355" spans="28:28">
      <c r="AB355" s="59"/>
    </row>
    <row r="356" spans="28:28">
      <c r="AB356" s="126"/>
    </row>
    <row r="357" spans="28:28">
      <c r="AB357" s="59"/>
    </row>
    <row r="358" spans="28:28">
      <c r="AB358" s="126"/>
    </row>
    <row r="359" spans="28:28">
      <c r="AB359" s="59"/>
    </row>
    <row r="360" spans="28:28">
      <c r="AB360" s="126"/>
    </row>
    <row r="361" spans="28:28">
      <c r="AB361" s="59"/>
    </row>
    <row r="362" spans="28:28">
      <c r="AB362" s="126"/>
    </row>
    <row r="363" spans="28:28">
      <c r="AB363" s="59"/>
    </row>
    <row r="364" spans="28:28">
      <c r="AB364" s="126"/>
    </row>
    <row r="365" spans="28:28">
      <c r="AB365" s="59"/>
    </row>
    <row r="366" spans="28:28">
      <c r="AB366" s="59"/>
    </row>
    <row r="367" spans="28:28">
      <c r="AB367" s="59"/>
    </row>
    <row r="368" spans="28:28">
      <c r="AB368" s="126"/>
    </row>
    <row r="369" spans="28:28">
      <c r="AB369" s="126"/>
    </row>
    <row r="370" spans="28:28">
      <c r="AB370" s="59"/>
    </row>
    <row r="371" spans="28:28">
      <c r="AB371" s="126"/>
    </row>
    <row r="372" spans="28:28">
      <c r="AB372" s="59"/>
    </row>
    <row r="373" spans="28:28">
      <c r="AB373" s="126"/>
    </row>
    <row r="374" spans="28:28">
      <c r="AB374" s="59"/>
    </row>
    <row r="375" spans="28:28">
      <c r="AB375" s="126"/>
    </row>
    <row r="376" spans="28:28">
      <c r="AB376" s="59"/>
    </row>
    <row r="377" spans="28:28">
      <c r="AB377" s="126"/>
    </row>
    <row r="378" spans="28:28">
      <c r="AB378" s="59"/>
    </row>
    <row r="379" spans="28:28">
      <c r="AB379" s="126"/>
    </row>
    <row r="380" spans="28:28">
      <c r="AB380" s="59"/>
    </row>
    <row r="381" spans="28:28">
      <c r="AB381" s="59"/>
    </row>
    <row r="382" spans="28:28">
      <c r="AB382" s="59"/>
    </row>
    <row r="383" spans="28:28">
      <c r="AB383" s="126"/>
    </row>
    <row r="384" spans="28:28">
      <c r="AB384" s="126"/>
    </row>
    <row r="385" spans="28:28">
      <c r="AB385" s="59"/>
    </row>
    <row r="386" spans="28:28">
      <c r="AB386" s="126"/>
    </row>
    <row r="387" spans="28:28">
      <c r="AB387" s="59"/>
    </row>
    <row r="388" spans="28:28">
      <c r="AB388" s="126"/>
    </row>
    <row r="389" spans="28:28">
      <c r="AB389" s="59"/>
    </row>
    <row r="390" spans="28:28">
      <c r="AB390" s="126"/>
    </row>
    <row r="391" spans="28:28">
      <c r="AB391" s="59"/>
    </row>
    <row r="392" spans="28:28">
      <c r="AB392" s="126"/>
    </row>
    <row r="393" spans="28:28">
      <c r="AB393" s="59"/>
    </row>
    <row r="394" spans="28:28">
      <c r="AB394" s="126"/>
    </row>
    <row r="395" spans="28:28">
      <c r="AB395" s="59"/>
    </row>
    <row r="396" spans="28:28">
      <c r="AB396" s="59"/>
    </row>
    <row r="397" spans="28:28">
      <c r="AB397" s="59"/>
    </row>
    <row r="398" spans="28:28">
      <c r="AB398" s="126"/>
    </row>
    <row r="399" spans="28:28">
      <c r="AB399" s="126"/>
    </row>
    <row r="400" spans="28:28">
      <c r="AB400" s="59"/>
    </row>
    <row r="401" spans="28:28">
      <c r="AB401" s="126"/>
    </row>
    <row r="402" spans="28:28">
      <c r="AB402" s="59"/>
    </row>
    <row r="403" spans="28:28">
      <c r="AB403" s="126"/>
    </row>
    <row r="404" spans="28:28">
      <c r="AB404" s="59"/>
    </row>
    <row r="405" spans="28:28">
      <c r="AB405" s="126"/>
    </row>
    <row r="406" spans="28:28">
      <c r="AB406" s="59"/>
    </row>
    <row r="407" spans="28:28">
      <c r="AB407" s="126"/>
    </row>
    <row r="408" spans="28:28">
      <c r="AB408" s="59"/>
    </row>
    <row r="409" spans="28:28">
      <c r="AB409" s="126"/>
    </row>
    <row r="410" spans="28:28">
      <c r="AB410" s="59"/>
    </row>
    <row r="411" spans="28:28">
      <c r="AB411" s="59"/>
    </row>
    <row r="412" spans="28:28">
      <c r="AB412" s="59"/>
    </row>
    <row r="413" spans="28:28">
      <c r="AB413" s="126"/>
    </row>
    <row r="414" spans="28:28">
      <c r="AB414" s="126"/>
    </row>
    <row r="415" spans="28:28">
      <c r="AB415" s="59"/>
    </row>
    <row r="416" spans="28:28">
      <c r="AB416" s="126"/>
    </row>
    <row r="417" spans="28:28">
      <c r="AB417" s="59"/>
    </row>
    <row r="418" spans="28:28">
      <c r="AB418" s="126"/>
    </row>
    <row r="419" spans="28:28">
      <c r="AB419" s="59"/>
    </row>
    <row r="420" spans="28:28">
      <c r="AB420" s="126"/>
    </row>
    <row r="421" spans="28:28">
      <c r="AB421" s="59"/>
    </row>
    <row r="422" spans="28:28">
      <c r="AB422" s="126"/>
    </row>
    <row r="423" spans="28:28">
      <c r="AB423" s="59"/>
    </row>
    <row r="424" spans="28:28">
      <c r="AB424" s="126"/>
    </row>
    <row r="425" spans="28:28">
      <c r="AB425" s="59"/>
    </row>
    <row r="426" spans="28:28">
      <c r="AB426" s="59"/>
    </row>
    <row r="427" spans="28:28">
      <c r="AB427" s="59"/>
    </row>
    <row r="428" spans="28:28">
      <c r="AB428" s="126"/>
    </row>
    <row r="429" spans="28:28">
      <c r="AB429" s="126"/>
    </row>
    <row r="430" spans="28:28">
      <c r="AB430" s="59"/>
    </row>
    <row r="431" spans="28:28">
      <c r="AB431" s="126"/>
    </row>
    <row r="432" spans="28:28">
      <c r="AB432" s="59"/>
    </row>
    <row r="433" spans="28:28">
      <c r="AB433" s="126"/>
    </row>
    <row r="434" spans="28:28">
      <c r="AB434" s="59"/>
    </row>
    <row r="435" spans="28:28">
      <c r="AB435" s="126"/>
    </row>
    <row r="436" spans="28:28">
      <c r="AB436" s="59"/>
    </row>
    <row r="437" spans="28:28">
      <c r="AB437" s="126"/>
    </row>
    <row r="438" spans="28:28">
      <c r="AB438" s="59"/>
    </row>
    <row r="439" spans="28:28">
      <c r="AB439" s="126"/>
    </row>
    <row r="440" spans="28:28">
      <c r="AB440" s="59"/>
    </row>
    <row r="441" spans="28:28">
      <c r="AB441" s="59"/>
    </row>
    <row r="442" spans="28:28">
      <c r="AB442" s="59"/>
    </row>
    <row r="443" spans="28:28">
      <c r="AB443" s="126"/>
    </row>
    <row r="444" spans="28:28">
      <c r="AB444" s="126"/>
    </row>
    <row r="445" spans="28:28">
      <c r="AB445" s="59"/>
    </row>
    <row r="446" spans="28:28">
      <c r="AB446" s="126"/>
    </row>
    <row r="447" spans="28:28">
      <c r="AB447" s="59"/>
    </row>
    <row r="448" spans="28:28">
      <c r="AB448" s="126"/>
    </row>
    <row r="449" spans="28:28">
      <c r="AB449" s="59"/>
    </row>
    <row r="450" spans="28:28">
      <c r="AB450" s="126"/>
    </row>
    <row r="451" spans="28:28">
      <c r="AB451" s="59"/>
    </row>
    <row r="452" spans="28:28">
      <c r="AB452" s="126"/>
    </row>
    <row r="453" spans="28:28">
      <c r="AB453" s="59"/>
    </row>
    <row r="454" spans="28:28">
      <c r="AB454" s="126"/>
    </row>
    <row r="455" spans="28:28">
      <c r="AB455" s="59"/>
    </row>
    <row r="456" spans="28:28">
      <c r="AB456" s="59"/>
    </row>
    <row r="457" spans="28:28">
      <c r="AB457" s="59"/>
    </row>
    <row r="458" spans="28:28">
      <c r="AB458" s="126"/>
    </row>
    <row r="459" spans="28:28">
      <c r="AB459" s="126"/>
    </row>
    <row r="460" spans="28:28">
      <c r="AB460" s="59"/>
    </row>
    <row r="461" spans="28:28">
      <c r="AB461" s="126"/>
    </row>
    <row r="462" spans="28:28">
      <c r="AB462" s="59"/>
    </row>
    <row r="463" spans="28:28">
      <c r="AB463" s="126"/>
    </row>
    <row r="464" spans="28:28">
      <c r="AB464" s="59"/>
    </row>
    <row r="465" spans="28:28">
      <c r="AB465" s="126"/>
    </row>
    <row r="466" spans="28:28">
      <c r="AB466" s="59"/>
    </row>
    <row r="467" spans="28:28">
      <c r="AB467" s="126"/>
    </row>
    <row r="468" spans="28:28">
      <c r="AB468" s="59"/>
    </row>
    <row r="469" spans="28:28">
      <c r="AB469" s="126"/>
    </row>
    <row r="470" spans="28:28">
      <c r="AB470" s="59"/>
    </row>
    <row r="471" spans="28:28">
      <c r="AB471" s="59"/>
    </row>
    <row r="472" spans="28:28">
      <c r="AB472" s="59"/>
    </row>
    <row r="473" spans="28:28">
      <c r="AB473" s="126"/>
    </row>
    <row r="474" spans="28:28">
      <c r="AB474" s="126"/>
    </row>
    <row r="475" spans="28:28">
      <c r="AB475" s="59"/>
    </row>
    <row r="476" spans="28:28">
      <c r="AB476" s="126"/>
    </row>
    <row r="477" spans="28:28">
      <c r="AB477" s="59"/>
    </row>
    <row r="478" spans="28:28">
      <c r="AB478" s="126"/>
    </row>
    <row r="479" spans="28:28">
      <c r="AB479" s="59"/>
    </row>
    <row r="480" spans="28:28">
      <c r="AB480" s="126"/>
    </row>
    <row r="481" spans="28:28">
      <c r="AB481" s="59"/>
    </row>
    <row r="482" spans="28:28">
      <c r="AB482" s="126"/>
    </row>
    <row r="483" spans="28:28">
      <c r="AB483" s="59"/>
    </row>
    <row r="484" spans="28:28">
      <c r="AB484" s="126"/>
    </row>
    <row r="485" spans="28:28">
      <c r="AB485" s="59"/>
    </row>
    <row r="486" spans="28:28">
      <c r="AB486" s="59"/>
    </row>
    <row r="487" spans="28:28">
      <c r="AB487" s="59"/>
    </row>
    <row r="488" spans="28:28">
      <c r="AB488" s="126"/>
    </row>
    <row r="489" spans="28:28">
      <c r="AB489" s="126"/>
    </row>
    <row r="490" spans="28:28">
      <c r="AB490" s="59"/>
    </row>
    <row r="491" spans="28:28">
      <c r="AB491" s="126"/>
    </row>
    <row r="492" spans="28:28">
      <c r="AB492" s="59"/>
    </row>
    <row r="493" spans="28:28">
      <c r="AB493" s="126"/>
    </row>
    <row r="494" spans="28:28">
      <c r="AB494" s="59"/>
    </row>
    <row r="495" spans="28:28">
      <c r="AB495" s="126"/>
    </row>
    <row r="496" spans="28:28">
      <c r="AB496" s="59"/>
    </row>
    <row r="497" spans="28:28">
      <c r="AB497" s="126"/>
    </row>
    <row r="498" spans="28:28">
      <c r="AB498" s="59"/>
    </row>
    <row r="499" spans="28:28">
      <c r="AB499" s="126"/>
    </row>
    <row r="500" spans="28:28">
      <c r="AB500" s="59"/>
    </row>
    <row r="501" spans="28:28">
      <c r="AB501" s="59"/>
    </row>
    <row r="502" spans="28:28">
      <c r="AB502" s="59"/>
    </row>
    <row r="503" spans="28:28">
      <c r="AB503" s="126"/>
    </row>
    <row r="504" spans="28:28">
      <c r="AB504" s="126"/>
    </row>
    <row r="505" spans="28:28">
      <c r="AB505" s="59"/>
    </row>
    <row r="506" spans="28:28">
      <c r="AB506" s="126"/>
    </row>
    <row r="507" spans="28:28">
      <c r="AB507" s="59"/>
    </row>
    <row r="508" spans="28:28">
      <c r="AB508" s="126"/>
    </row>
    <row r="509" spans="28:28">
      <c r="AB509" s="59"/>
    </row>
    <row r="510" spans="28:28">
      <c r="AB510" s="126"/>
    </row>
    <row r="511" spans="28:28">
      <c r="AB511" s="59"/>
    </row>
    <row r="512" spans="28:28">
      <c r="AB512" s="126"/>
    </row>
    <row r="513" spans="28:28">
      <c r="AB513" s="59"/>
    </row>
    <row r="514" spans="28:28">
      <c r="AB514" s="126"/>
    </row>
    <row r="515" spans="28:28">
      <c r="AB515" s="59"/>
    </row>
    <row r="516" spans="28:28">
      <c r="AB516" s="59"/>
    </row>
    <row r="517" spans="28:28">
      <c r="AB517" s="59"/>
    </row>
    <row r="518" spans="28:28">
      <c r="AB518" s="126"/>
    </row>
    <row r="519" spans="28:28">
      <c r="AB519" s="126"/>
    </row>
    <row r="520" spans="28:28">
      <c r="AB520" s="59"/>
    </row>
    <row r="521" spans="28:28">
      <c r="AB521" s="126"/>
    </row>
    <row r="522" spans="28:28">
      <c r="AB522" s="59"/>
    </row>
    <row r="523" spans="28:28">
      <c r="AB523" s="126"/>
    </row>
    <row r="524" spans="28:28">
      <c r="AB524" s="59"/>
    </row>
    <row r="525" spans="28:28">
      <c r="AB525" s="126"/>
    </row>
    <row r="526" spans="28:28">
      <c r="AB526" s="59"/>
    </row>
    <row r="527" spans="28:28">
      <c r="AB527" s="126"/>
    </row>
    <row r="528" spans="28:28">
      <c r="AB528" s="59"/>
    </row>
    <row r="529" spans="28:28">
      <c r="AB529" s="126"/>
    </row>
    <row r="530" spans="28:28">
      <c r="AB530" s="59"/>
    </row>
    <row r="531" spans="28:28">
      <c r="AB531" s="59"/>
    </row>
    <row r="532" spans="28:28">
      <c r="AB532" s="59"/>
    </row>
    <row r="533" spans="28:28">
      <c r="AB533" s="126"/>
    </row>
    <row r="534" spans="28:28">
      <c r="AB534" s="126"/>
    </row>
    <row r="535" spans="28:28">
      <c r="AB535" s="59"/>
    </row>
    <row r="536" spans="28:28">
      <c r="AB536" s="126"/>
    </row>
    <row r="537" spans="28:28">
      <c r="AB537" s="59"/>
    </row>
    <row r="538" spans="28:28">
      <c r="AB538" s="126"/>
    </row>
    <row r="539" spans="28:28">
      <c r="AB539" s="59"/>
    </row>
    <row r="540" spans="28:28">
      <c r="AB540" s="126"/>
    </row>
    <row r="541" spans="28:28">
      <c r="AB541" s="59"/>
    </row>
    <row r="542" spans="28:28">
      <c r="AB542" s="126"/>
    </row>
    <row r="543" spans="28:28">
      <c r="AB543" s="59"/>
    </row>
    <row r="544" spans="28:28">
      <c r="AB544" s="126"/>
    </row>
    <row r="545" spans="28:28">
      <c r="AB545" s="59"/>
    </row>
    <row r="546" spans="28:28">
      <c r="AB546" s="59"/>
    </row>
    <row r="547" spans="28:28">
      <c r="AB547" s="59"/>
    </row>
    <row r="548" spans="28:28">
      <c r="AB548" s="126"/>
    </row>
    <row r="549" spans="28:28">
      <c r="AB549" s="126"/>
    </row>
    <row r="550" spans="28:28">
      <c r="AB550" s="59"/>
    </row>
    <row r="551" spans="28:28">
      <c r="AB551" s="126"/>
    </row>
    <row r="552" spans="28:28">
      <c r="AB552" s="59"/>
    </row>
    <row r="553" spans="28:28">
      <c r="AB553" s="126"/>
    </row>
    <row r="554" spans="28:28">
      <c r="AB554" s="59"/>
    </row>
    <row r="555" spans="28:28">
      <c r="AB555" s="126"/>
    </row>
    <row r="556" spans="28:28">
      <c r="AB556" s="59"/>
    </row>
    <row r="557" spans="28:28">
      <c r="AB557" s="126"/>
    </row>
    <row r="558" spans="28:28">
      <c r="AB558" s="59"/>
    </row>
    <row r="559" spans="28:28">
      <c r="AB559" s="126"/>
    </row>
    <row r="560" spans="28:28">
      <c r="AB560" s="59"/>
    </row>
    <row r="561" spans="28:28">
      <c r="AB561" s="59"/>
    </row>
    <row r="562" spans="28:28">
      <c r="AB562" s="59"/>
    </row>
    <row r="563" spans="28:28">
      <c r="AB563" s="126"/>
    </row>
    <row r="564" spans="28:28">
      <c r="AB564" s="126"/>
    </row>
    <row r="565" spans="28:28">
      <c r="AB565" s="59"/>
    </row>
    <row r="566" spans="28:28">
      <c r="AB566" s="126"/>
    </row>
    <row r="567" spans="28:28">
      <c r="AB567" s="59"/>
    </row>
    <row r="568" spans="28:28">
      <c r="AB568" s="126"/>
    </row>
    <row r="569" spans="28:28">
      <c r="AB569" s="59"/>
    </row>
    <row r="570" spans="28:28">
      <c r="AB570" s="126"/>
    </row>
    <row r="571" spans="28:28">
      <c r="AB571" s="59"/>
    </row>
    <row r="572" spans="28:28">
      <c r="AB572" s="126"/>
    </row>
    <row r="573" spans="28:28">
      <c r="AB573" s="59"/>
    </row>
    <row r="574" spans="28:28">
      <c r="AB574" s="126"/>
    </row>
    <row r="575" spans="28:28">
      <c r="AB575" s="59"/>
    </row>
    <row r="576" spans="28:28">
      <c r="AB576" s="59"/>
    </row>
    <row r="577" spans="28:28">
      <c r="AB577" s="59"/>
    </row>
    <row r="578" spans="28:28">
      <c r="AB578" s="126"/>
    </row>
    <row r="579" spans="28:28">
      <c r="AB579" s="126"/>
    </row>
    <row r="580" spans="28:28">
      <c r="AB580" s="59"/>
    </row>
    <row r="581" spans="28:28">
      <c r="AB581" s="126"/>
    </row>
    <row r="582" spans="28:28">
      <c r="AB582" s="59"/>
    </row>
    <row r="583" spans="28:28">
      <c r="AB583" s="126"/>
    </row>
    <row r="584" spans="28:28">
      <c r="AB584" s="59"/>
    </row>
    <row r="585" spans="28:28">
      <c r="AB585" s="126"/>
    </row>
    <row r="586" spans="28:28">
      <c r="AB586" s="59"/>
    </row>
    <row r="587" spans="28:28">
      <c r="AB587" s="126"/>
    </row>
    <row r="588" spans="28:28">
      <c r="AB588" s="59"/>
    </row>
    <row r="589" spans="28:28">
      <c r="AB589" s="126"/>
    </row>
    <row r="590" spans="28:28">
      <c r="AB590" s="59"/>
    </row>
    <row r="591" spans="28:28">
      <c r="AB591" s="59"/>
    </row>
    <row r="592" spans="28:28">
      <c r="AB592" s="59"/>
    </row>
    <row r="593" spans="28:28">
      <c r="AB593" s="126"/>
    </row>
    <row r="594" spans="28:28">
      <c r="AB594" s="126"/>
    </row>
    <row r="595" spans="28:28">
      <c r="AB595" s="59"/>
    </row>
    <row r="596" spans="28:28">
      <c r="AB596" s="126"/>
    </row>
    <row r="597" spans="28:28">
      <c r="AB597" s="59"/>
    </row>
    <row r="598" spans="28:28">
      <c r="AB598" s="126"/>
    </row>
    <row r="599" spans="28:28">
      <c r="AB599" s="59"/>
    </row>
    <row r="600" spans="28:28">
      <c r="AB600" s="126"/>
    </row>
    <row r="601" spans="28:28">
      <c r="AB601" s="59"/>
    </row>
    <row r="602" spans="28:28">
      <c r="AB602" s="126"/>
    </row>
    <row r="603" spans="28:28">
      <c r="AB603" s="59"/>
    </row>
    <row r="604" spans="28:28">
      <c r="AB604" s="126"/>
    </row>
    <row r="605" spans="28:28">
      <c r="AB605" s="59"/>
    </row>
    <row r="606" spans="28:28">
      <c r="AB606" s="59"/>
    </row>
    <row r="607" spans="28:28">
      <c r="AB607" s="59"/>
    </row>
    <row r="608" spans="28:28">
      <c r="AB608" s="126"/>
    </row>
    <row r="609" spans="28:28">
      <c r="AB609" s="126"/>
    </row>
    <row r="610" spans="28:28">
      <c r="AB610" s="59"/>
    </row>
    <row r="611" spans="28:28">
      <c r="AB611" s="126"/>
    </row>
    <row r="612" spans="28:28">
      <c r="AB612" s="59"/>
    </row>
    <row r="613" spans="28:28">
      <c r="AB613" s="126"/>
    </row>
    <row r="614" spans="28:28">
      <c r="AB614" s="59"/>
    </row>
    <row r="615" spans="28:28">
      <c r="AB615" s="126"/>
    </row>
    <row r="616" spans="28:28">
      <c r="AB616" s="59"/>
    </row>
    <row r="617" spans="28:28">
      <c r="AB617" s="126"/>
    </row>
    <row r="618" spans="28:28">
      <c r="AB618" s="59"/>
    </row>
    <row r="619" spans="28:28">
      <c r="AB619" s="126"/>
    </row>
    <row r="620" spans="28:28">
      <c r="AB620" s="59"/>
    </row>
    <row r="621" spans="28:28">
      <c r="AB621" s="59"/>
    </row>
    <row r="622" spans="28:28">
      <c r="AB622" s="59"/>
    </row>
    <row r="623" spans="28:28">
      <c r="AB623" s="126"/>
    </row>
    <row r="624" spans="28:28">
      <c r="AB624" s="126"/>
    </row>
    <row r="625" spans="28:28">
      <c r="AB625" s="59"/>
    </row>
    <row r="626" spans="28:28">
      <c r="AB626" s="126"/>
    </row>
    <row r="627" spans="28:28">
      <c r="AB627" s="59"/>
    </row>
    <row r="628" spans="28:28">
      <c r="AB628" s="126"/>
    </row>
    <row r="629" spans="28:28">
      <c r="AB629" s="59"/>
    </row>
    <row r="630" spans="28:28">
      <c r="AB630" s="126"/>
    </row>
    <row r="631" spans="28:28">
      <c r="AB631" s="59"/>
    </row>
    <row r="632" spans="28:28">
      <c r="AB632" s="126"/>
    </row>
    <row r="633" spans="28:28">
      <c r="AB633" s="59"/>
    </row>
    <row r="634" spans="28:28">
      <c r="AB634" s="126"/>
    </row>
    <row r="635" spans="28:28">
      <c r="AB635" s="59"/>
    </row>
    <row r="636" spans="28:28">
      <c r="AB636" s="59"/>
    </row>
    <row r="637" spans="28:28">
      <c r="AB637" s="59"/>
    </row>
    <row r="638" spans="28:28">
      <c r="AB638" s="126"/>
    </row>
    <row r="639" spans="28:28">
      <c r="AB639" s="126"/>
    </row>
    <row r="640" spans="28:28">
      <c r="AB640" s="59"/>
    </row>
    <row r="641" spans="28:28">
      <c r="AB641" s="126"/>
    </row>
    <row r="642" spans="28:28">
      <c r="AB642" s="59"/>
    </row>
    <row r="643" spans="28:28">
      <c r="AB643" s="126"/>
    </row>
    <row r="644" spans="28:28">
      <c r="AB644" s="59"/>
    </row>
    <row r="645" spans="28:28">
      <c r="AB645" s="126"/>
    </row>
    <row r="646" spans="28:28">
      <c r="AB646" s="59"/>
    </row>
    <row r="647" spans="28:28">
      <c r="AB647" s="126"/>
    </row>
    <row r="648" spans="28:28">
      <c r="AB648" s="59"/>
    </row>
    <row r="649" spans="28:28">
      <c r="AB649" s="126"/>
    </row>
    <row r="650" spans="28:28">
      <c r="AB650" s="59"/>
    </row>
    <row r="651" spans="28:28">
      <c r="AB651" s="59"/>
    </row>
    <row r="652" spans="28:28">
      <c r="AB652" s="59"/>
    </row>
    <row r="653" spans="28:28">
      <c r="AB653" s="126"/>
    </row>
    <row r="654" spans="28:28">
      <c r="AB654" s="126"/>
    </row>
    <row r="655" spans="28:28">
      <c r="AB655" s="59"/>
    </row>
    <row r="656" spans="28:28">
      <c r="AB656" s="126"/>
    </row>
    <row r="657" spans="28:28">
      <c r="AB657" s="59"/>
    </row>
    <row r="658" spans="28:28">
      <c r="AB658" s="126"/>
    </row>
    <row r="659" spans="28:28">
      <c r="AB659" s="59"/>
    </row>
    <row r="660" spans="28:28">
      <c r="AB660" s="126"/>
    </row>
    <row r="661" spans="28:28">
      <c r="AB661" s="59"/>
    </row>
    <row r="662" spans="28:28">
      <c r="AB662" s="126"/>
    </row>
    <row r="663" spans="28:28">
      <c r="AB663" s="59"/>
    </row>
    <row r="664" spans="28:28">
      <c r="AB664" s="126"/>
    </row>
    <row r="665" spans="28:28">
      <c r="AB665" s="59"/>
    </row>
    <row r="666" spans="28:28">
      <c r="AB666" s="59"/>
    </row>
    <row r="667" spans="28:28">
      <c r="AB667" s="59"/>
    </row>
    <row r="668" spans="28:28">
      <c r="AB668" s="126"/>
    </row>
    <row r="669" spans="28:28">
      <c r="AB669" s="126"/>
    </row>
    <row r="670" spans="28:28">
      <c r="AB670" s="59"/>
    </row>
    <row r="671" spans="28:28">
      <c r="AB671" s="126"/>
    </row>
    <row r="672" spans="28:28">
      <c r="AB672" s="59"/>
    </row>
    <row r="673" spans="28:28">
      <c r="AB673" s="126"/>
    </row>
    <row r="674" spans="28:28">
      <c r="AB674" s="59"/>
    </row>
    <row r="675" spans="28:28">
      <c r="AB675" s="126"/>
    </row>
    <row r="676" spans="28:28">
      <c r="AB676" s="59"/>
    </row>
    <row r="677" spans="28:28">
      <c r="AB677" s="126"/>
    </row>
    <row r="678" spans="28:28">
      <c r="AB678" s="59"/>
    </row>
    <row r="679" spans="28:28">
      <c r="AB679" s="126"/>
    </row>
    <row r="680" spans="28:28">
      <c r="AB680" s="59"/>
    </row>
    <row r="681" spans="28:28">
      <c r="AB681" s="59"/>
    </row>
    <row r="682" spans="28:28">
      <c r="AB682" s="59"/>
    </row>
    <row r="683" spans="28:28">
      <c r="AB683" s="126"/>
    </row>
    <row r="684" spans="28:28">
      <c r="AB684" s="126"/>
    </row>
    <row r="685" spans="28:28">
      <c r="AB685" s="59"/>
    </row>
    <row r="686" spans="28:28">
      <c r="AB686" s="126"/>
    </row>
    <row r="687" spans="28:28">
      <c r="AB687" s="59"/>
    </row>
    <row r="688" spans="28:28">
      <c r="AB688" s="126"/>
    </row>
    <row r="689" spans="28:28">
      <c r="AB689" s="59"/>
    </row>
    <row r="690" spans="28:28">
      <c r="AB690" s="126"/>
    </row>
    <row r="691" spans="28:28">
      <c r="AB691" s="59"/>
    </row>
    <row r="692" spans="28:28">
      <c r="AB692" s="126"/>
    </row>
    <row r="693" spans="28:28">
      <c r="AB693" s="59"/>
    </row>
    <row r="694" spans="28:28">
      <c r="AB694" s="126"/>
    </row>
    <row r="695" spans="28:28">
      <c r="AB695" s="59"/>
    </row>
    <row r="696" spans="28:28">
      <c r="AB696" s="59"/>
    </row>
    <row r="697" spans="28:28">
      <c r="AB697" s="59"/>
    </row>
    <row r="698" spans="28:28">
      <c r="AB698" s="126"/>
    </row>
    <row r="699" spans="28:28">
      <c r="AB699" s="126"/>
    </row>
    <row r="700" spans="28:28">
      <c r="AB700" s="59"/>
    </row>
    <row r="701" spans="28:28">
      <c r="AB701" s="126"/>
    </row>
    <row r="702" spans="28:28">
      <c r="AB702" s="59"/>
    </row>
    <row r="703" spans="28:28">
      <c r="AB703" s="126"/>
    </row>
    <row r="704" spans="28:28">
      <c r="AB704" s="59"/>
    </row>
    <row r="705" spans="28:28">
      <c r="AB705" s="126"/>
    </row>
    <row r="706" spans="28:28">
      <c r="AB706" s="59"/>
    </row>
    <row r="707" spans="28:28">
      <c r="AB707" s="126"/>
    </row>
    <row r="708" spans="28:28">
      <c r="AB708" s="59"/>
    </row>
    <row r="709" spans="28:28">
      <c r="AB709" s="126"/>
    </row>
    <row r="710" spans="28:28">
      <c r="AB710" s="59"/>
    </row>
    <row r="711" spans="28:28">
      <c r="AB711" s="59"/>
    </row>
    <row r="712" spans="28:28">
      <c r="AB712" s="59"/>
    </row>
    <row r="713" spans="28:28">
      <c r="AB713" s="126"/>
    </row>
    <row r="714" spans="28:28">
      <c r="AB714" s="126"/>
    </row>
    <row r="715" spans="28:28">
      <c r="AB715" s="59"/>
    </row>
    <row r="716" spans="28:28">
      <c r="AB716" s="126"/>
    </row>
    <row r="717" spans="28:28">
      <c r="AB717" s="59"/>
    </row>
    <row r="718" spans="28:28">
      <c r="AB718" s="126"/>
    </row>
    <row r="719" spans="28:28">
      <c r="AB719" s="59"/>
    </row>
    <row r="720" spans="28:28">
      <c r="AB720" s="126"/>
    </row>
    <row r="721" spans="28:28">
      <c r="AB721" s="59"/>
    </row>
    <row r="722" spans="28:28">
      <c r="AB722" s="126"/>
    </row>
    <row r="723" spans="28:28">
      <c r="AB723" s="59"/>
    </row>
    <row r="724" spans="28:28">
      <c r="AB724" s="126"/>
    </row>
    <row r="725" spans="28:28">
      <c r="AB725" s="59"/>
    </row>
    <row r="726" spans="28:28">
      <c r="AB726" s="59"/>
    </row>
    <row r="727" spans="28:28">
      <c r="AB727" s="59"/>
    </row>
    <row r="728" spans="28:28">
      <c r="AB728" s="126"/>
    </row>
    <row r="729" spans="28:28">
      <c r="AB729" s="126"/>
    </row>
    <row r="730" spans="28:28">
      <c r="AB730" s="59"/>
    </row>
    <row r="731" spans="28:28">
      <c r="AB731" s="126"/>
    </row>
    <row r="732" spans="28:28">
      <c r="AB732" s="59"/>
    </row>
    <row r="733" spans="28:28">
      <c r="AB733" s="126"/>
    </row>
    <row r="734" spans="28:28">
      <c r="AB734" s="59"/>
    </row>
    <row r="735" spans="28:28">
      <c r="AB735" s="126"/>
    </row>
    <row r="736" spans="28:28">
      <c r="AB736" s="59"/>
    </row>
    <row r="737" spans="28:28">
      <c r="AB737" s="126"/>
    </row>
    <row r="738" spans="28:28">
      <c r="AB738" s="59"/>
    </row>
    <row r="739" spans="28:28">
      <c r="AB739" s="126"/>
    </row>
    <row r="740" spans="28:28">
      <c r="AB740" s="59"/>
    </row>
    <row r="741" spans="28:28">
      <c r="AB741" s="59"/>
    </row>
    <row r="742" spans="28:28">
      <c r="AB742" s="59"/>
    </row>
    <row r="743" spans="28:28">
      <c r="AB743" s="126"/>
    </row>
    <row r="744" spans="28:28">
      <c r="AB744" s="126"/>
    </row>
    <row r="745" spans="28:28">
      <c r="AB745" s="59"/>
    </row>
    <row r="746" spans="28:28">
      <c r="AB746" s="126"/>
    </row>
    <row r="747" spans="28:28">
      <c r="AB747" s="59"/>
    </row>
    <row r="748" spans="28:28">
      <c r="AB748" s="126"/>
    </row>
    <row r="749" spans="28:28">
      <c r="AB749" s="59"/>
    </row>
    <row r="750" spans="28:28">
      <c r="AB750" s="126"/>
    </row>
    <row r="751" spans="28:28">
      <c r="AB751" s="59"/>
    </row>
    <row r="752" spans="28:28">
      <c r="AB752" s="126"/>
    </row>
    <row r="753" spans="28:28">
      <c r="AB753" s="59"/>
    </row>
    <row r="754" spans="28:28">
      <c r="AB754" s="126"/>
    </row>
    <row r="755" spans="28:28">
      <c r="AB755" s="59"/>
    </row>
    <row r="756" spans="28:28">
      <c r="AB756" s="59"/>
    </row>
    <row r="757" spans="28:28">
      <c r="AB757" s="59"/>
    </row>
    <row r="758" spans="28:28">
      <c r="AB758" s="126"/>
    </row>
    <row r="759" spans="28:28">
      <c r="AB759" s="126"/>
    </row>
    <row r="760" spans="28:28">
      <c r="AB760" s="59"/>
    </row>
    <row r="761" spans="28:28">
      <c r="AB761" s="126"/>
    </row>
    <row r="762" spans="28:28">
      <c r="AB762" s="59"/>
    </row>
    <row r="763" spans="28:28">
      <c r="AB763" s="126"/>
    </row>
    <row r="764" spans="28:28">
      <c r="AB764" s="59"/>
    </row>
    <row r="765" spans="28:28">
      <c r="AB765" s="126"/>
    </row>
    <row r="766" spans="28:28">
      <c r="AB766" s="59"/>
    </row>
    <row r="767" spans="28:28">
      <c r="AB767" s="126"/>
    </row>
    <row r="768" spans="28:28">
      <c r="AB768" s="59"/>
    </row>
    <row r="769" spans="28:28">
      <c r="AB769" s="126"/>
    </row>
    <row r="770" spans="28:28">
      <c r="AB770" s="59"/>
    </row>
    <row r="771" spans="28:28">
      <c r="AB771" s="59"/>
    </row>
    <row r="772" spans="28:28">
      <c r="AB772" s="59"/>
    </row>
    <row r="773" spans="28:28">
      <c r="AB773" s="126"/>
    </row>
    <row r="774" spans="28:28">
      <c r="AB774" s="126"/>
    </row>
    <row r="775" spans="28:28">
      <c r="AB775" s="59"/>
    </row>
    <row r="776" spans="28:28">
      <c r="AB776" s="126"/>
    </row>
    <row r="777" spans="28:28">
      <c r="AB777" s="59"/>
    </row>
    <row r="778" spans="28:28">
      <c r="AB778" s="126"/>
    </row>
    <row r="779" spans="28:28">
      <c r="AB779" s="59"/>
    </row>
    <row r="780" spans="28:28">
      <c r="AB780" s="126"/>
    </row>
    <row r="781" spans="28:28">
      <c r="AB781" s="59"/>
    </row>
    <row r="782" spans="28:28">
      <c r="AB782" s="126"/>
    </row>
    <row r="783" spans="28:28">
      <c r="AB783" s="59"/>
    </row>
    <row r="784" spans="28:28">
      <c r="AB784" s="126"/>
    </row>
    <row r="785" spans="28:28">
      <c r="AB785" s="59"/>
    </row>
    <row r="786" spans="28:28">
      <c r="AB786" s="59"/>
    </row>
    <row r="787" spans="28:28">
      <c r="AB787" s="59"/>
    </row>
    <row r="788" spans="28:28">
      <c r="AB788" s="126"/>
    </row>
    <row r="789" spans="28:28">
      <c r="AB789" s="126"/>
    </row>
    <row r="790" spans="28:28">
      <c r="AB790" s="59"/>
    </row>
    <row r="791" spans="28:28">
      <c r="AB791" s="126"/>
    </row>
    <row r="792" spans="28:28">
      <c r="AB792" s="59"/>
    </row>
    <row r="793" spans="28:28">
      <c r="AB793" s="126"/>
    </row>
    <row r="794" spans="28:28">
      <c r="AB794" s="59"/>
    </row>
    <row r="795" spans="28:28">
      <c r="AB795" s="126"/>
    </row>
    <row r="796" spans="28:28">
      <c r="AB796" s="59"/>
    </row>
    <row r="797" spans="28:28">
      <c r="AB797" s="126"/>
    </row>
    <row r="798" spans="28:28">
      <c r="AB798" s="59"/>
    </row>
    <row r="799" spans="28:28">
      <c r="AB799" s="126"/>
    </row>
    <row r="800" spans="28:28">
      <c r="AB800" s="59"/>
    </row>
    <row r="801" spans="28:28">
      <c r="AB801" s="59"/>
    </row>
    <row r="802" spans="28:28">
      <c r="AB802" s="59"/>
    </row>
    <row r="803" spans="28:28">
      <c r="AB803" s="126"/>
    </row>
    <row r="804" spans="28:28">
      <c r="AB804" s="126"/>
    </row>
    <row r="805" spans="28:28">
      <c r="AB805" s="59"/>
    </row>
    <row r="806" spans="28:28">
      <c r="AB806" s="126"/>
    </row>
    <row r="807" spans="28:28">
      <c r="AB807" s="59"/>
    </row>
    <row r="808" spans="28:28">
      <c r="AB808" s="126"/>
    </row>
    <row r="809" spans="28:28">
      <c r="AB809" s="59"/>
    </row>
    <row r="810" spans="28:28">
      <c r="AB810" s="126"/>
    </row>
    <row r="811" spans="28:28">
      <c r="AB811" s="59"/>
    </row>
    <row r="812" spans="28:28">
      <c r="AB812" s="126"/>
    </row>
    <row r="813" spans="28:28">
      <c r="AB813" s="59"/>
    </row>
    <row r="814" spans="28:28">
      <c r="AB814" s="126"/>
    </row>
    <row r="815" spans="28:28">
      <c r="AB815" s="59"/>
    </row>
    <row r="816" spans="28:28">
      <c r="AB816" s="59"/>
    </row>
    <row r="817" spans="28:28">
      <c r="AB817" s="59"/>
    </row>
    <row r="818" spans="28:28">
      <c r="AB818" s="126"/>
    </row>
    <row r="819" spans="28:28">
      <c r="AB819" s="126"/>
    </row>
    <row r="820" spans="28:28">
      <c r="AB820" s="59"/>
    </row>
    <row r="821" spans="28:28">
      <c r="AB821" s="126"/>
    </row>
    <row r="822" spans="28:28">
      <c r="AB822" s="59"/>
    </row>
    <row r="823" spans="28:28">
      <c r="AB823" s="126"/>
    </row>
    <row r="824" spans="28:28">
      <c r="AB824" s="59"/>
    </row>
    <row r="825" spans="28:28">
      <c r="AB825" s="126"/>
    </row>
    <row r="826" spans="28:28">
      <c r="AB826" s="59"/>
    </row>
    <row r="827" spans="28:28">
      <c r="AB827" s="126"/>
    </row>
    <row r="828" spans="28:28">
      <c r="AB828" s="59"/>
    </row>
    <row r="829" spans="28:28">
      <c r="AB829" s="126"/>
    </row>
    <row r="830" spans="28:28">
      <c r="AB830" s="59"/>
    </row>
    <row r="831" spans="28:28">
      <c r="AB831" s="59"/>
    </row>
    <row r="832" spans="28:28">
      <c r="AB832" s="59"/>
    </row>
    <row r="833" spans="28:28">
      <c r="AB833" s="126"/>
    </row>
    <row r="834" spans="28:28">
      <c r="AB834" s="126"/>
    </row>
    <row r="835" spans="28:28">
      <c r="AB835" s="59"/>
    </row>
    <row r="836" spans="28:28">
      <c r="AB836" s="126"/>
    </row>
    <row r="837" spans="28:28">
      <c r="AB837" s="59"/>
    </row>
    <row r="838" spans="28:28">
      <c r="AB838" s="126"/>
    </row>
    <row r="839" spans="28:28">
      <c r="AB839" s="59"/>
    </row>
    <row r="840" spans="28:28">
      <c r="AB840" s="126"/>
    </row>
    <row r="841" spans="28:28">
      <c r="AB841" s="59"/>
    </row>
    <row r="842" spans="28:28">
      <c r="AB842" s="126"/>
    </row>
    <row r="843" spans="28:28">
      <c r="AB843" s="59"/>
    </row>
    <row r="844" spans="28:28">
      <c r="AB844" s="126"/>
    </row>
    <row r="845" spans="28:28">
      <c r="AB845" s="59"/>
    </row>
    <row r="846" spans="28:28">
      <c r="AB846" s="59"/>
    </row>
    <row r="847" spans="28:28">
      <c r="AB847" s="59"/>
    </row>
    <row r="848" spans="28:28">
      <c r="AB848" s="126"/>
    </row>
    <row r="849" spans="28:28">
      <c r="AB849" s="126"/>
    </row>
    <row r="850" spans="28:28">
      <c r="AB850" s="59"/>
    </row>
    <row r="851" spans="28:28">
      <c r="AB851" s="126"/>
    </row>
    <row r="852" spans="28:28">
      <c r="AB852" s="59"/>
    </row>
    <row r="853" spans="28:28">
      <c r="AB853" s="126"/>
    </row>
    <row r="854" spans="28:28">
      <c r="AB854" s="59"/>
    </row>
    <row r="855" spans="28:28">
      <c r="AB855" s="126"/>
    </row>
    <row r="856" spans="28:28">
      <c r="AB856" s="59"/>
    </row>
    <row r="857" spans="28:28">
      <c r="AB857" s="126"/>
    </row>
    <row r="858" spans="28:28">
      <c r="AB858" s="59"/>
    </row>
    <row r="859" spans="28:28">
      <c r="AB859" s="126"/>
    </row>
    <row r="860" spans="28:28">
      <c r="AB860" s="59"/>
    </row>
    <row r="861" spans="28:28">
      <c r="AB861" s="59"/>
    </row>
    <row r="862" spans="28:28">
      <c r="AB862" s="59"/>
    </row>
    <row r="863" spans="28:28">
      <c r="AB863" s="126"/>
    </row>
    <row r="864" spans="28:28">
      <c r="AB864" s="126"/>
    </row>
    <row r="865" spans="28:28">
      <c r="AB865" s="59"/>
    </row>
    <row r="866" spans="28:28">
      <c r="AB866" s="126"/>
    </row>
    <row r="867" spans="28:28">
      <c r="AB867" s="59"/>
    </row>
    <row r="868" spans="28:28">
      <c r="AB868" s="126"/>
    </row>
    <row r="869" spans="28:28">
      <c r="AB869" s="59"/>
    </row>
    <row r="870" spans="28:28">
      <c r="AB870" s="126"/>
    </row>
    <row r="871" spans="28:28">
      <c r="AB871" s="59"/>
    </row>
    <row r="872" spans="28:28">
      <c r="AB872" s="126"/>
    </row>
    <row r="873" spans="28:28">
      <c r="AB873" s="59"/>
    </row>
    <row r="874" spans="28:28">
      <c r="AB874" s="126"/>
    </row>
    <row r="875" spans="28:28">
      <c r="AB875" s="59"/>
    </row>
    <row r="876" spans="28:28">
      <c r="AB876" s="59"/>
    </row>
    <row r="877" spans="28:28">
      <c r="AB877" s="59"/>
    </row>
    <row r="878" spans="28:28">
      <c r="AB878" s="126"/>
    </row>
    <row r="879" spans="28:28">
      <c r="AB879" s="126"/>
    </row>
    <row r="880" spans="28:28">
      <c r="AB880" s="59"/>
    </row>
    <row r="881" spans="28:28">
      <c r="AB881" s="126"/>
    </row>
    <row r="882" spans="28:28">
      <c r="AB882" s="59"/>
    </row>
    <row r="883" spans="28:28">
      <c r="AB883" s="126"/>
    </row>
    <row r="884" spans="28:28">
      <c r="AB884" s="59"/>
    </row>
    <row r="885" spans="28:28">
      <c r="AB885" s="126"/>
    </row>
    <row r="886" spans="28:28">
      <c r="AB886" s="59"/>
    </row>
    <row r="887" spans="28:28">
      <c r="AB887" s="126"/>
    </row>
    <row r="888" spans="28:28">
      <c r="AB888" s="59"/>
    </row>
    <row r="889" spans="28:28">
      <c r="AB889" s="126"/>
    </row>
    <row r="890" spans="28:28">
      <c r="AB890" s="59"/>
    </row>
    <row r="891" spans="28:28">
      <c r="AB891" s="59"/>
    </row>
    <row r="892" spans="28:28">
      <c r="AB892" s="59"/>
    </row>
    <row r="893" spans="28:28">
      <c r="AB893" s="126"/>
    </row>
    <row r="894" spans="28:28">
      <c r="AB894" s="126"/>
    </row>
    <row r="895" spans="28:28">
      <c r="AB895" s="59"/>
    </row>
    <row r="896" spans="28:28">
      <c r="AB896" s="126"/>
    </row>
    <row r="897" spans="28:28">
      <c r="AB897" s="59"/>
    </row>
    <row r="898" spans="28:28">
      <c r="AB898" s="126"/>
    </row>
    <row r="899" spans="28:28">
      <c r="AB899" s="59"/>
    </row>
    <row r="900" spans="28:28">
      <c r="AB900" s="126"/>
    </row>
    <row r="901" spans="28:28">
      <c r="AB901" s="59"/>
    </row>
    <row r="902" spans="28:28">
      <c r="AB902" s="126"/>
    </row>
    <row r="903" spans="28:28">
      <c r="AB903" s="59"/>
    </row>
    <row r="904" spans="28:28">
      <c r="AB904" s="126"/>
    </row>
    <row r="905" spans="28:28">
      <c r="AB905" s="59"/>
    </row>
    <row r="906" spans="28:28">
      <c r="AB906" s="59"/>
    </row>
    <row r="907" spans="28:28">
      <c r="AB907" s="59"/>
    </row>
    <row r="908" spans="28:28">
      <c r="AB908" s="126"/>
    </row>
    <row r="909" spans="28:28">
      <c r="AB909" s="126"/>
    </row>
    <row r="910" spans="28:28">
      <c r="AB910" s="59"/>
    </row>
    <row r="911" spans="28:28">
      <c r="AB911" s="126"/>
    </row>
    <row r="912" spans="28:28">
      <c r="AB912" s="59"/>
    </row>
    <row r="913" spans="28:28">
      <c r="AB913" s="126"/>
    </row>
    <row r="914" spans="28:28">
      <c r="AB914" s="59"/>
    </row>
    <row r="915" spans="28:28">
      <c r="AB915" s="126"/>
    </row>
    <row r="916" spans="28:28">
      <c r="AB916" s="59"/>
    </row>
    <row r="917" spans="28:28">
      <c r="AB917" s="126"/>
    </row>
    <row r="918" spans="28:28">
      <c r="AB918" s="59"/>
    </row>
    <row r="919" spans="28:28">
      <c r="AB919" s="126"/>
    </row>
    <row r="920" spans="28:28">
      <c r="AB920" s="59"/>
    </row>
    <row r="921" spans="28:28">
      <c r="AB921" s="59"/>
    </row>
    <row r="922" spans="28:28">
      <c r="AB922" s="59"/>
    </row>
    <row r="923" spans="28:28">
      <c r="AB923" s="126"/>
    </row>
    <row r="924" spans="28:28">
      <c r="AB924" s="126"/>
    </row>
    <row r="925" spans="28:28">
      <c r="AB925" s="59"/>
    </row>
    <row r="926" spans="28:28">
      <c r="AB926" s="126"/>
    </row>
    <row r="927" spans="28:28">
      <c r="AB927" s="59"/>
    </row>
    <row r="928" spans="28:28">
      <c r="AB928" s="126"/>
    </row>
    <row r="929" spans="28:28">
      <c r="AB929" s="59"/>
    </row>
    <row r="930" spans="28:28">
      <c r="AB930" s="126"/>
    </row>
    <row r="931" spans="28:28">
      <c r="AB931" s="59"/>
    </row>
    <row r="932" spans="28:28">
      <c r="AB932" s="126"/>
    </row>
    <row r="933" spans="28:28">
      <c r="AB933" s="59"/>
    </row>
    <row r="934" spans="28:28">
      <c r="AB934" s="126"/>
    </row>
    <row r="935" spans="28:28">
      <c r="AB935" s="59"/>
    </row>
    <row r="936" spans="28:28">
      <c r="AB936" s="59"/>
    </row>
    <row r="937" spans="28:28">
      <c r="AB937" s="59"/>
    </row>
    <row r="938" spans="28:28">
      <c r="AB938" s="126"/>
    </row>
    <row r="939" spans="28:28">
      <c r="AB939" s="126"/>
    </row>
    <row r="940" spans="28:28">
      <c r="AB940" s="59"/>
    </row>
    <row r="941" spans="28:28">
      <c r="AB941" s="126"/>
    </row>
    <row r="942" spans="28:28">
      <c r="AB942" s="59"/>
    </row>
    <row r="943" spans="28:28">
      <c r="AB943" s="126"/>
    </row>
    <row r="944" spans="28:28">
      <c r="AB944" s="59"/>
    </row>
    <row r="945" spans="28:28">
      <c r="AB945" s="126"/>
    </row>
    <row r="946" spans="28:28">
      <c r="AB946" s="59"/>
    </row>
    <row r="947" spans="28:28">
      <c r="AB947" s="126"/>
    </row>
    <row r="948" spans="28:28">
      <c r="AB948" s="59"/>
    </row>
    <row r="949" spans="28:28">
      <c r="AB949" s="126"/>
    </row>
    <row r="950" spans="28:28">
      <c r="AB950" s="59"/>
    </row>
    <row r="951" spans="28:28">
      <c r="AB951" s="59"/>
    </row>
    <row r="952" spans="28:28">
      <c r="AB952" s="59"/>
    </row>
    <row r="953" spans="28:28">
      <c r="AB953" s="126"/>
    </row>
    <row r="954" spans="28:28">
      <c r="AB954" s="126"/>
    </row>
    <row r="955" spans="28:28">
      <c r="AB955" s="59"/>
    </row>
    <row r="956" spans="28:28">
      <c r="AB956" s="126"/>
    </row>
    <row r="957" spans="28:28">
      <c r="AB957" s="59"/>
    </row>
    <row r="958" spans="28:28">
      <c r="AB958" s="126"/>
    </row>
    <row r="959" spans="28:28">
      <c r="AB959" s="59"/>
    </row>
    <row r="960" spans="28:28">
      <c r="AB960" s="126"/>
    </row>
    <row r="961" spans="28:28">
      <c r="AB961" s="59"/>
    </row>
    <row r="962" spans="28:28">
      <c r="AB962" s="126"/>
    </row>
    <row r="963" spans="28:28">
      <c r="AB963" s="59"/>
    </row>
    <row r="964" spans="28:28">
      <c r="AB964" s="126"/>
    </row>
    <row r="965" spans="28:28">
      <c r="AB965" s="59"/>
    </row>
    <row r="966" spans="28:28">
      <c r="AB966" s="59"/>
    </row>
    <row r="967" spans="28:28">
      <c r="AB967" s="59"/>
    </row>
    <row r="968" spans="28:28">
      <c r="AB968" s="126"/>
    </row>
    <row r="969" spans="28:28">
      <c r="AB969" s="126"/>
    </row>
    <row r="970" spans="28:28">
      <c r="AB970" s="59"/>
    </row>
    <row r="971" spans="28:28">
      <c r="AB971" s="126"/>
    </row>
    <row r="972" spans="28:28">
      <c r="AB972" s="59"/>
    </row>
    <row r="973" spans="28:28">
      <c r="AB973" s="126"/>
    </row>
    <row r="974" spans="28:28">
      <c r="AB974" s="59"/>
    </row>
    <row r="975" spans="28:28">
      <c r="AB975" s="126"/>
    </row>
    <row r="976" spans="28:28">
      <c r="AB976" s="59"/>
    </row>
    <row r="977" spans="28:28">
      <c r="AB977" s="126"/>
    </row>
    <row r="978" spans="28:28">
      <c r="AB978" s="59"/>
    </row>
    <row r="979" spans="28:28">
      <c r="AB979" s="126"/>
    </row>
    <row r="980" spans="28:28">
      <c r="AB980" s="59"/>
    </row>
    <row r="981" spans="28:28">
      <c r="AB981" s="59"/>
    </row>
    <row r="982" spans="28:28">
      <c r="AB982" s="59"/>
    </row>
    <row r="983" spans="28:28">
      <c r="AB983" s="126"/>
    </row>
    <row r="984" spans="28:28">
      <c r="AB984" s="126"/>
    </row>
    <row r="985" spans="28:28">
      <c r="AB985" s="59"/>
    </row>
    <row r="986" spans="28:28">
      <c r="AB986" s="126"/>
    </row>
    <row r="987" spans="28:28">
      <c r="AB987" s="59"/>
    </row>
    <row r="988" spans="28:28">
      <c r="AB988" s="126"/>
    </row>
    <row r="989" spans="28:28">
      <c r="AB989" s="59"/>
    </row>
    <row r="990" spans="28:28">
      <c r="AB990" s="126"/>
    </row>
    <row r="991" spans="28:28">
      <c r="AB991" s="59"/>
    </row>
    <row r="992" spans="28:28">
      <c r="AB992" s="126"/>
    </row>
    <row r="993" spans="28:28">
      <c r="AB993" s="59"/>
    </row>
    <row r="994" spans="28:28">
      <c r="AB994" s="126"/>
    </row>
    <row r="995" spans="28:28">
      <c r="AB995" s="59"/>
    </row>
    <row r="996" spans="28:28">
      <c r="AB996" s="59"/>
    </row>
    <row r="997" spans="28:28">
      <c r="AB997" s="59"/>
    </row>
    <row r="998" spans="28:28">
      <c r="AB998" s="126"/>
    </row>
    <row r="999" spans="28:28">
      <c r="AB999" s="126"/>
    </row>
    <row r="1000" spans="28:28">
      <c r="AB1000" s="59"/>
    </row>
    <row r="1001" spans="28:28">
      <c r="AB1001" s="126"/>
    </row>
    <row r="1002" spans="28:28">
      <c r="AB1002" s="59"/>
    </row>
    <row r="1003" spans="28:28">
      <c r="AB1003" s="126"/>
    </row>
    <row r="1004" spans="28:28">
      <c r="AB1004" s="59"/>
    </row>
    <row r="1005" spans="28:28">
      <c r="AB1005" s="126"/>
    </row>
    <row r="1006" spans="28:28">
      <c r="AB1006" s="59"/>
    </row>
    <row r="1007" spans="28:28">
      <c r="AB1007" s="126"/>
    </row>
    <row r="1008" spans="28:28">
      <c r="AB1008" s="59"/>
    </row>
    <row r="1009" spans="28:28">
      <c r="AB1009" s="126"/>
    </row>
    <row r="1010" spans="28:28">
      <c r="AB1010" s="59"/>
    </row>
    <row r="1011" spans="28:28">
      <c r="AB1011" s="59"/>
    </row>
    <row r="1012" spans="28:28">
      <c r="AB1012" s="59"/>
    </row>
    <row r="1013" spans="28:28">
      <c r="AB1013" s="126"/>
    </row>
    <row r="1014" spans="28:28">
      <c r="AB1014" s="126"/>
    </row>
    <row r="1015" spans="28:28">
      <c r="AB1015" s="59"/>
    </row>
    <row r="1016" spans="28:28">
      <c r="AB1016" s="126"/>
    </row>
    <row r="1017" spans="28:28">
      <c r="AB1017" s="59"/>
    </row>
    <row r="1018" spans="28:28">
      <c r="AB1018" s="126"/>
    </row>
    <row r="1019" spans="28:28">
      <c r="AB1019" s="59"/>
    </row>
    <row r="1020" spans="28:28">
      <c r="AB1020" s="126"/>
    </row>
    <row r="1021" spans="28:28">
      <c r="AB1021" s="59"/>
    </row>
    <row r="1022" spans="28:28">
      <c r="AB1022" s="126"/>
    </row>
    <row r="1023" spans="28:28">
      <c r="AB1023" s="59"/>
    </row>
    <row r="1024" spans="28:28">
      <c r="AB1024" s="126"/>
    </row>
    <row r="1025" spans="28:28">
      <c r="AB1025" s="59"/>
    </row>
    <row r="1026" spans="28:28">
      <c r="AB1026" s="59"/>
    </row>
    <row r="1027" spans="28:28">
      <c r="AB1027" s="59"/>
    </row>
    <row r="1028" spans="28:28">
      <c r="AB1028" s="126"/>
    </row>
    <row r="1029" spans="28:28">
      <c r="AB1029" s="126"/>
    </row>
    <row r="1030" spans="28:28">
      <c r="AB1030" s="59"/>
    </row>
    <row r="1031" spans="28:28">
      <c r="AB1031" s="126"/>
    </row>
    <row r="1032" spans="28:28">
      <c r="AB1032" s="59"/>
    </row>
    <row r="1033" spans="28:28">
      <c r="AB1033" s="126"/>
    </row>
    <row r="1034" spans="28:28">
      <c r="AB1034" s="59"/>
    </row>
    <row r="1035" spans="28:28">
      <c r="AB1035" s="126"/>
    </row>
    <row r="1036" spans="28:28">
      <c r="AB1036" s="59"/>
    </row>
    <row r="1037" spans="28:28">
      <c r="AB1037" s="126"/>
    </row>
    <row r="1038" spans="28:28">
      <c r="AB1038" s="59"/>
    </row>
    <row r="1039" spans="28:28">
      <c r="AB1039" s="126"/>
    </row>
    <row r="1040" spans="28:28">
      <c r="AB1040" s="59"/>
    </row>
    <row r="1041" spans="28:28">
      <c r="AB1041" s="59"/>
    </row>
    <row r="1042" spans="28:28">
      <c r="AB1042" s="59"/>
    </row>
    <row r="1043" spans="28:28">
      <c r="AB1043" s="126"/>
    </row>
    <row r="1044" spans="28:28">
      <c r="AB1044" s="126"/>
    </row>
    <row r="1045" spans="28:28">
      <c r="AB1045" s="59"/>
    </row>
    <row r="1046" spans="28:28">
      <c r="AB1046" s="126"/>
    </row>
    <row r="1047" spans="28:28">
      <c r="AB1047" s="59"/>
    </row>
    <row r="1048" spans="28:28">
      <c r="AB1048" s="126"/>
    </row>
    <row r="1049" spans="28:28">
      <c r="AB1049" s="59"/>
    </row>
    <row r="1050" spans="28:28">
      <c r="AB1050" s="126"/>
    </row>
    <row r="1051" spans="28:28">
      <c r="AB1051" s="59"/>
    </row>
    <row r="1052" spans="28:28">
      <c r="AB1052" s="126"/>
    </row>
    <row r="1053" spans="28:28">
      <c r="AB1053" s="59"/>
    </row>
    <row r="1054" spans="28:28">
      <c r="AB1054" s="126"/>
    </row>
    <row r="1055" spans="28:28">
      <c r="AB1055" s="59"/>
    </row>
    <row r="1056" spans="28:28">
      <c r="AB1056" s="59"/>
    </row>
    <row r="1057" spans="28:28">
      <c r="AB1057" s="59"/>
    </row>
    <row r="1058" spans="28:28">
      <c r="AB1058" s="126"/>
    </row>
    <row r="1059" spans="28:28">
      <c r="AB1059" s="126"/>
    </row>
    <row r="1060" spans="28:28">
      <c r="AB1060" s="59"/>
    </row>
    <row r="1061" spans="28:28">
      <c r="AB1061" s="126"/>
    </row>
    <row r="1062" spans="28:28">
      <c r="AB1062" s="59"/>
    </row>
    <row r="1063" spans="28:28">
      <c r="AB1063" s="126"/>
    </row>
    <row r="1064" spans="28:28">
      <c r="AB1064" s="59"/>
    </row>
    <row r="1065" spans="28:28">
      <c r="AB1065" s="126"/>
    </row>
    <row r="1066" spans="28:28">
      <c r="AB1066" s="59"/>
    </row>
    <row r="1067" spans="28:28">
      <c r="AB1067" s="126"/>
    </row>
    <row r="1068" spans="28:28">
      <c r="AB1068" s="59"/>
    </row>
    <row r="1069" spans="28:28">
      <c r="AB1069" s="126"/>
    </row>
    <row r="1070" spans="28:28">
      <c r="AB1070" s="59"/>
    </row>
    <row r="1071" spans="28:28">
      <c r="AB1071" s="59"/>
    </row>
    <row r="1072" spans="28:28">
      <c r="AB1072" s="59"/>
    </row>
    <row r="1073" spans="28:28">
      <c r="AB1073" s="126"/>
    </row>
    <row r="1074" spans="28:28">
      <c r="AB1074" s="126"/>
    </row>
    <row r="1075" spans="28:28">
      <c r="AB1075" s="59"/>
    </row>
    <row r="1076" spans="28:28">
      <c r="AB1076" s="126"/>
    </row>
    <row r="1077" spans="28:28">
      <c r="AB1077" s="59"/>
    </row>
    <row r="1078" spans="28:28">
      <c r="AB1078" s="126"/>
    </row>
    <row r="1079" spans="28:28">
      <c r="AB1079" s="59"/>
    </row>
    <row r="1080" spans="28:28">
      <c r="AB1080" s="126"/>
    </row>
    <row r="1081" spans="28:28">
      <c r="AB1081" s="59"/>
    </row>
    <row r="1082" spans="28:28">
      <c r="AB1082" s="126"/>
    </row>
    <row r="1083" spans="28:28">
      <c r="AB1083" s="59"/>
    </row>
    <row r="1084" spans="28:28">
      <c r="AB1084" s="126"/>
    </row>
    <row r="1085" spans="28:28">
      <c r="AB1085" s="59"/>
    </row>
    <row r="1086" spans="28:28">
      <c r="AB1086" s="59"/>
    </row>
    <row r="1087" spans="28:28">
      <c r="AB1087" s="59"/>
    </row>
    <row r="1088" spans="28:28">
      <c r="AB1088" s="126"/>
    </row>
    <row r="1089" spans="28:28">
      <c r="AB1089" s="126"/>
    </row>
    <row r="1090" spans="28:28">
      <c r="AB1090" s="59"/>
    </row>
    <row r="1091" spans="28:28">
      <c r="AB1091" s="126"/>
    </row>
    <row r="1092" spans="28:28">
      <c r="AB1092" s="59"/>
    </row>
    <row r="1093" spans="28:28">
      <c r="AB1093" s="126"/>
    </row>
    <row r="1094" spans="28:28">
      <c r="AB1094" s="59"/>
    </row>
    <row r="1095" spans="28:28">
      <c r="AB1095" s="126"/>
    </row>
    <row r="1096" spans="28:28">
      <c r="AB1096" s="59"/>
    </row>
    <row r="1097" spans="28:28">
      <c r="AB1097" s="126"/>
    </row>
    <row r="1098" spans="28:28">
      <c r="AB1098" s="59"/>
    </row>
    <row r="1099" spans="28:28">
      <c r="AB1099" s="126"/>
    </row>
    <row r="1100" spans="28:28">
      <c r="AB1100" s="59"/>
    </row>
    <row r="1101" spans="28:28">
      <c r="AB1101" s="59"/>
    </row>
    <row r="1102" spans="28:28">
      <c r="AB1102" s="59"/>
    </row>
    <row r="1103" spans="28:28">
      <c r="AB1103" s="126"/>
    </row>
    <row r="1104" spans="28:28">
      <c r="AB1104" s="126"/>
    </row>
    <row r="1105" spans="28:28">
      <c r="AB1105" s="59"/>
    </row>
    <row r="1106" spans="28:28">
      <c r="AB1106" s="126"/>
    </row>
    <row r="1107" spans="28:28">
      <c r="AB1107" s="59"/>
    </row>
    <row r="1108" spans="28:28">
      <c r="AB1108" s="126"/>
    </row>
    <row r="1109" spans="28:28">
      <c r="AB1109" s="59"/>
    </row>
    <row r="1110" spans="28:28">
      <c r="AB1110" s="126"/>
    </row>
    <row r="1111" spans="28:28">
      <c r="AB1111" s="59"/>
    </row>
    <row r="1112" spans="28:28">
      <c r="AB1112" s="126"/>
    </row>
    <row r="1113" spans="28:28">
      <c r="AB1113" s="59"/>
    </row>
    <row r="1114" spans="28:28">
      <c r="AB1114" s="126"/>
    </row>
    <row r="1115" spans="28:28">
      <c r="AB1115" s="59"/>
    </row>
    <row r="1116" spans="28:28">
      <c r="AB1116" s="59"/>
    </row>
    <row r="1117" spans="28:28">
      <c r="AB1117" s="59"/>
    </row>
    <row r="1118" spans="28:28">
      <c r="AB1118" s="126"/>
    </row>
    <row r="1119" spans="28:28">
      <c r="AB1119" s="126"/>
    </row>
    <row r="1120" spans="28:28">
      <c r="AB1120" s="59"/>
    </row>
    <row r="1121" spans="28:28">
      <c r="AB1121" s="126"/>
    </row>
    <row r="1122" spans="28:28">
      <c r="AB1122" s="59"/>
    </row>
    <row r="1123" spans="28:28">
      <c r="AB1123" s="126"/>
    </row>
    <row r="1124" spans="28:28">
      <c r="AB1124" s="59"/>
    </row>
    <row r="1125" spans="28:28">
      <c r="AB1125" s="126"/>
    </row>
    <row r="1126" spans="28:28">
      <c r="AB1126" s="59"/>
    </row>
    <row r="1127" spans="28:28">
      <c r="AB1127" s="126"/>
    </row>
    <row r="1128" spans="28:28">
      <c r="AB1128" s="59"/>
    </row>
    <row r="1129" spans="28:28">
      <c r="AB1129" s="126"/>
    </row>
    <row r="1130" spans="28:28">
      <c r="AB1130" s="59"/>
    </row>
    <row r="1131" spans="28:28">
      <c r="AB1131" s="59"/>
    </row>
    <row r="1132" spans="28:28">
      <c r="AB1132" s="59"/>
    </row>
    <row r="1133" spans="28:28">
      <c r="AB1133" s="126"/>
    </row>
    <row r="1134" spans="28:28">
      <c r="AB1134" s="126"/>
    </row>
    <row r="1135" spans="28:28">
      <c r="AB1135" s="59"/>
    </row>
    <row r="1136" spans="28:28">
      <c r="AB1136" s="126"/>
    </row>
    <row r="1137" spans="28:28">
      <c r="AB1137" s="59"/>
    </row>
    <row r="1138" spans="28:28">
      <c r="AB1138" s="126"/>
    </row>
    <row r="1139" spans="28:28">
      <c r="AB1139" s="59"/>
    </row>
    <row r="1140" spans="28:28">
      <c r="AB1140" s="126"/>
    </row>
    <row r="1141" spans="28:28">
      <c r="AB1141" s="59"/>
    </row>
    <row r="1142" spans="28:28">
      <c r="AB1142" s="126"/>
    </row>
    <row r="1143" spans="28:28">
      <c r="AB1143" s="59"/>
    </row>
    <row r="1144" spans="28:28">
      <c r="AB1144" s="126"/>
    </row>
    <row r="1145" spans="28:28">
      <c r="AB1145" s="59"/>
    </row>
    <row r="1146" spans="28:28">
      <c r="AB1146" s="59"/>
    </row>
    <row r="1147" spans="28:28">
      <c r="AB1147" s="59"/>
    </row>
    <row r="1148" spans="28:28">
      <c r="AB1148" s="126"/>
    </row>
    <row r="1149" spans="28:28">
      <c r="AB1149" s="126"/>
    </row>
    <row r="1150" spans="28:28">
      <c r="AB1150" s="59"/>
    </row>
    <row r="1151" spans="28:28">
      <c r="AB1151" s="126"/>
    </row>
    <row r="1152" spans="28:28">
      <c r="AB1152" s="59"/>
    </row>
    <row r="1153" spans="28:28">
      <c r="AB1153" s="126"/>
    </row>
    <row r="1154" spans="28:28">
      <c r="AB1154" s="59"/>
    </row>
    <row r="1155" spans="28:28">
      <c r="AB1155" s="126"/>
    </row>
    <row r="1156" spans="28:28">
      <c r="AB1156" s="59"/>
    </row>
    <row r="1157" spans="28:28">
      <c r="AB1157" s="126"/>
    </row>
    <row r="1158" spans="28:28">
      <c r="AB1158" s="59"/>
    </row>
    <row r="1159" spans="28:28">
      <c r="AB1159" s="126"/>
    </row>
    <row r="1160" spans="28:28">
      <c r="AB1160" s="59"/>
    </row>
    <row r="1161" spans="28:28">
      <c r="AB1161" s="59"/>
    </row>
    <row r="1162" spans="28:28">
      <c r="AB1162" s="59"/>
    </row>
    <row r="1163" spans="28:28">
      <c r="AB1163" s="126"/>
    </row>
    <row r="1164" spans="28:28">
      <c r="AB1164" s="126"/>
    </row>
    <row r="1165" spans="28:28">
      <c r="AB1165" s="59"/>
    </row>
    <row r="1166" spans="28:28">
      <c r="AB1166" s="126"/>
    </row>
    <row r="1167" spans="28:28">
      <c r="AB1167" s="59"/>
    </row>
    <row r="1168" spans="28:28">
      <c r="AB1168" s="126"/>
    </row>
    <row r="1169" spans="28:28">
      <c r="AB1169" s="59"/>
    </row>
    <row r="1170" spans="28:28">
      <c r="AB1170" s="126"/>
    </row>
    <row r="1171" spans="28:28">
      <c r="AB1171" s="59"/>
    </row>
    <row r="1172" spans="28:28">
      <c r="AB1172" s="126"/>
    </row>
    <row r="1173" spans="28:28">
      <c r="AB1173" s="59"/>
    </row>
    <row r="1174" spans="28:28">
      <c r="AB1174" s="126"/>
    </row>
    <row r="1175" spans="28:28">
      <c r="AB1175" s="59"/>
    </row>
    <row r="1176" spans="28:28">
      <c r="AB1176" s="59"/>
    </row>
    <row r="1177" spans="28:28">
      <c r="AB1177" s="59"/>
    </row>
    <row r="1178" spans="28:28">
      <c r="AB1178" s="126"/>
    </row>
    <row r="1179" spans="28:28">
      <c r="AB1179" s="126"/>
    </row>
    <row r="1180" spans="28:28">
      <c r="AB1180" s="59"/>
    </row>
    <row r="1181" spans="28:28">
      <c r="AB1181" s="126"/>
    </row>
    <row r="1182" spans="28:28">
      <c r="AB1182" s="59"/>
    </row>
    <row r="1183" spans="28:28">
      <c r="AB1183" s="126"/>
    </row>
    <row r="1184" spans="28:28">
      <c r="AB1184" s="59"/>
    </row>
    <row r="1185" spans="28:28">
      <c r="AB1185" s="126"/>
    </row>
    <row r="1186" spans="28:28">
      <c r="AB1186" s="59"/>
    </row>
    <row r="1187" spans="28:28">
      <c r="AB1187" s="126"/>
    </row>
    <row r="1188" spans="28:28">
      <c r="AB1188" s="59"/>
    </row>
    <row r="1189" spans="28:28">
      <c r="AB1189" s="126"/>
    </row>
    <row r="1190" spans="28:28">
      <c r="AB1190" s="59"/>
    </row>
    <row r="1191" spans="28:28">
      <c r="AB1191" s="59"/>
    </row>
    <row r="1192" spans="28:28">
      <c r="AB1192" s="59"/>
    </row>
    <row r="1193" spans="28:28">
      <c r="AB1193" s="126"/>
    </row>
    <row r="1194" spans="28:28">
      <c r="AB1194" s="126"/>
    </row>
    <row r="1195" spans="28:28">
      <c r="AB1195" s="59"/>
    </row>
    <row r="1196" spans="28:28">
      <c r="AB1196" s="126"/>
    </row>
    <row r="1197" spans="28:28">
      <c r="AB1197" s="59"/>
    </row>
    <row r="1198" spans="28:28">
      <c r="AB1198" s="126"/>
    </row>
    <row r="1199" spans="28:28">
      <c r="AB1199" s="59"/>
    </row>
    <row r="1200" spans="28:28">
      <c r="AB1200" s="126"/>
    </row>
    <row r="1201" spans="28:28">
      <c r="AB1201" s="59"/>
    </row>
    <row r="1202" spans="28:28">
      <c r="AB1202" s="126"/>
    </row>
    <row r="1203" spans="28:28">
      <c r="AB1203" s="59"/>
    </row>
    <row r="1204" spans="28:28">
      <c r="AB1204" s="126"/>
    </row>
    <row r="1205" spans="28:28">
      <c r="AB1205" s="59"/>
    </row>
    <row r="1206" spans="28:28">
      <c r="AB1206" s="59"/>
    </row>
    <row r="1207" spans="28:28">
      <c r="AB1207" s="59"/>
    </row>
    <row r="1208" spans="28:28">
      <c r="AB1208" s="126"/>
    </row>
    <row r="1209" spans="28:28">
      <c r="AB1209" s="126"/>
    </row>
    <row r="1210" spans="28:28">
      <c r="AB1210" s="59"/>
    </row>
    <row r="1211" spans="28:28">
      <c r="AB1211" s="126"/>
    </row>
    <row r="1212" spans="28:28">
      <c r="AB1212" s="59"/>
    </row>
    <row r="1213" spans="28:28">
      <c r="AB1213" s="126"/>
    </row>
    <row r="1214" spans="28:28">
      <c r="AB1214" s="59"/>
    </row>
    <row r="1215" spans="28:28">
      <c r="AB1215" s="126"/>
    </row>
    <row r="1216" spans="28:28">
      <c r="AB1216" s="59"/>
    </row>
    <row r="1217" spans="28:28">
      <c r="AB1217" s="126"/>
    </row>
    <row r="1218" spans="28:28">
      <c r="AB1218" s="59"/>
    </row>
    <row r="1219" spans="28:28">
      <c r="AB1219" s="126"/>
    </row>
    <row r="1220" spans="28:28">
      <c r="AB1220" s="59"/>
    </row>
    <row r="1221" spans="28:28">
      <c r="AB1221" s="59"/>
    </row>
    <row r="1222" spans="28:28">
      <c r="AB1222" s="59"/>
    </row>
    <row r="1223" spans="28:28">
      <c r="AB1223" s="126"/>
    </row>
    <row r="1224" spans="28:28">
      <c r="AB1224" s="126"/>
    </row>
    <row r="1225" spans="28:28">
      <c r="AB1225" s="59"/>
    </row>
    <row r="1226" spans="28:28">
      <c r="AB1226" s="126"/>
    </row>
    <row r="1227" spans="28:28">
      <c r="AB1227" s="59"/>
    </row>
    <row r="1228" spans="28:28">
      <c r="AB1228" s="126"/>
    </row>
    <row r="1229" spans="28:28">
      <c r="AB1229" s="59"/>
    </row>
    <row r="1230" spans="28:28">
      <c r="AB1230" s="126"/>
    </row>
    <row r="1231" spans="28:28">
      <c r="AB1231" s="59"/>
    </row>
    <row r="1232" spans="28:28">
      <c r="AB1232" s="126"/>
    </row>
    <row r="1233" spans="28:28">
      <c r="AB1233" s="59"/>
    </row>
    <row r="1234" spans="28:28">
      <c r="AB1234" s="126"/>
    </row>
    <row r="1235" spans="28:28">
      <c r="AB1235" s="59"/>
    </row>
    <row r="1236" spans="28:28">
      <c r="AB1236" s="59"/>
    </row>
    <row r="1237" spans="28:28">
      <c r="AB1237" s="59"/>
    </row>
    <row r="1238" spans="28:28">
      <c r="AB1238" s="126"/>
    </row>
    <row r="1239" spans="28:28">
      <c r="AB1239" s="126"/>
    </row>
    <row r="1240" spans="28:28">
      <c r="AB1240" s="59"/>
    </row>
    <row r="1241" spans="28:28">
      <c r="AB1241" s="126"/>
    </row>
    <row r="1242" spans="28:28">
      <c r="AB1242" s="59"/>
    </row>
    <row r="1243" spans="28:28">
      <c r="AB1243" s="126"/>
    </row>
    <row r="1244" spans="28:28">
      <c r="AB1244" s="59"/>
    </row>
    <row r="1245" spans="28:28">
      <c r="AB1245" s="126"/>
    </row>
    <row r="1246" spans="28:28">
      <c r="AB1246" s="59"/>
    </row>
    <row r="1247" spans="28:28">
      <c r="AB1247" s="126"/>
    </row>
    <row r="1248" spans="28:28">
      <c r="AB1248" s="59"/>
    </row>
    <row r="1249" spans="28:28">
      <c r="AB1249" s="126"/>
    </row>
    <row r="1250" spans="28:28">
      <c r="AB1250" s="59"/>
    </row>
    <row r="1251" spans="28:28">
      <c r="AB1251" s="59"/>
    </row>
    <row r="1252" spans="28:28">
      <c r="AB1252" s="59"/>
    </row>
    <row r="1253" spans="28:28">
      <c r="AB1253" s="126"/>
    </row>
    <row r="1254" spans="28:28">
      <c r="AB1254" s="126"/>
    </row>
    <row r="1255" spans="28:28">
      <c r="AB1255" s="59"/>
    </row>
    <row r="1256" spans="28:28">
      <c r="AB1256" s="126"/>
    </row>
    <row r="1257" spans="28:28">
      <c r="AB1257" s="59"/>
    </row>
    <row r="1258" spans="28:28">
      <c r="AB1258" s="126"/>
    </row>
    <row r="1259" spans="28:28">
      <c r="AB1259" s="59"/>
    </row>
    <row r="1260" spans="28:28">
      <c r="AB1260" s="126"/>
    </row>
    <row r="1261" spans="28:28">
      <c r="AB1261" s="59"/>
    </row>
    <row r="1262" spans="28:28">
      <c r="AB1262" s="126"/>
    </row>
    <row r="1263" spans="28:28">
      <c r="AB1263" s="59"/>
    </row>
    <row r="1264" spans="28:28">
      <c r="AB1264" s="126"/>
    </row>
    <row r="1265" spans="28:28">
      <c r="AB1265" s="59"/>
    </row>
    <row r="1266" spans="28:28">
      <c r="AB1266" s="59"/>
    </row>
    <row r="1267" spans="28:28">
      <c r="AB1267" s="59"/>
    </row>
    <row r="1268" spans="28:28">
      <c r="AB1268" s="126"/>
    </row>
    <row r="1269" spans="28:28">
      <c r="AB1269" s="126"/>
    </row>
    <row r="1270" spans="28:28">
      <c r="AB1270" s="59"/>
    </row>
    <row r="1271" spans="28:28">
      <c r="AB1271" s="126"/>
    </row>
    <row r="1272" spans="28:28">
      <c r="AB1272" s="59"/>
    </row>
    <row r="1273" spans="28:28">
      <c r="AB1273" s="126"/>
    </row>
    <row r="1274" spans="28:28">
      <c r="AB1274" s="59"/>
    </row>
    <row r="1275" spans="28:28">
      <c r="AB1275" s="126"/>
    </row>
    <row r="1276" spans="28:28">
      <c r="AB1276" s="59"/>
    </row>
    <row r="1277" spans="28:28">
      <c r="AB1277" s="126"/>
    </row>
    <row r="1278" spans="28:28">
      <c r="AB1278" s="59"/>
    </row>
    <row r="1279" spans="28:28">
      <c r="AB1279" s="126"/>
    </row>
    <row r="1280" spans="28:28">
      <c r="AB1280" s="59"/>
    </row>
    <row r="1281" spans="28:28">
      <c r="AB1281" s="59"/>
    </row>
    <row r="1282" spans="28:28">
      <c r="AB1282" s="59"/>
    </row>
    <row r="1283" spans="28:28">
      <c r="AB1283" s="126"/>
    </row>
    <row r="1284" spans="28:28">
      <c r="AB1284" s="126"/>
    </row>
    <row r="1285" spans="28:28">
      <c r="AB1285" s="59"/>
    </row>
    <row r="1286" spans="28:28">
      <c r="AB1286" s="126"/>
    </row>
    <row r="1287" spans="28:28">
      <c r="AB1287" s="59"/>
    </row>
    <row r="1288" spans="28:28">
      <c r="AB1288" s="126"/>
    </row>
    <row r="1289" spans="28:28">
      <c r="AB1289" s="59"/>
    </row>
    <row r="1290" spans="28:28">
      <c r="AB1290" s="126"/>
    </row>
    <row r="1291" spans="28:28">
      <c r="AB1291" s="59"/>
    </row>
    <row r="1292" spans="28:28">
      <c r="AB1292" s="126"/>
    </row>
    <row r="1293" spans="28:28">
      <c r="AB1293" s="59"/>
    </row>
    <row r="1294" spans="28:28">
      <c r="AB1294" s="126"/>
    </row>
    <row r="1295" spans="28:28">
      <c r="AB1295" s="59"/>
    </row>
    <row r="1296" spans="28:28">
      <c r="AB1296" s="59"/>
    </row>
    <row r="1297" spans="28:28">
      <c r="AB1297" s="59"/>
    </row>
    <row r="1298" spans="28:28">
      <c r="AB1298" s="126"/>
    </row>
    <row r="1299" spans="28:28">
      <c r="AB1299" s="126"/>
    </row>
    <row r="1300" spans="28:28">
      <c r="AB1300" s="59"/>
    </row>
    <row r="1301" spans="28:28">
      <c r="AB1301" s="126"/>
    </row>
    <row r="1302" spans="28:28">
      <c r="AB1302" s="59"/>
    </row>
    <row r="1303" spans="28:28">
      <c r="AB1303" s="126"/>
    </row>
    <row r="1304" spans="28:28">
      <c r="AB1304" s="59"/>
    </row>
    <row r="1305" spans="28:28">
      <c r="AB1305" s="126"/>
    </row>
    <row r="1306" spans="28:28">
      <c r="AB1306" s="59"/>
    </row>
    <row r="1307" spans="28:28">
      <c r="AB1307" s="126"/>
    </row>
    <row r="1308" spans="28:28">
      <c r="AB1308" s="59"/>
    </row>
    <row r="1309" spans="28:28">
      <c r="AB1309" s="126"/>
    </row>
    <row r="1310" spans="28:28">
      <c r="AB1310" s="59"/>
    </row>
    <row r="1311" spans="28:28">
      <c r="AB1311" s="59"/>
    </row>
    <row r="1312" spans="28:28">
      <c r="AB1312" s="59"/>
    </row>
    <row r="1313" spans="28:28">
      <c r="AB1313" s="126"/>
    </row>
    <row r="1314" spans="28:28">
      <c r="AB1314" s="126"/>
    </row>
    <row r="1315" spans="28:28">
      <c r="AB1315" s="59"/>
    </row>
    <row r="1316" spans="28:28">
      <c r="AB1316" s="126"/>
    </row>
    <row r="1317" spans="28:28">
      <c r="AB1317" s="59"/>
    </row>
    <row r="1318" spans="28:28">
      <c r="AB1318" s="126"/>
    </row>
    <row r="1319" spans="28:28">
      <c r="AB1319" s="59"/>
    </row>
    <row r="1320" spans="28:28">
      <c r="AB1320" s="126"/>
    </row>
    <row r="1321" spans="28:28">
      <c r="AB1321" s="59"/>
    </row>
    <row r="1322" spans="28:28">
      <c r="AB1322" s="126"/>
    </row>
    <row r="1323" spans="28:28">
      <c r="AB1323" s="59"/>
    </row>
    <row r="1324" spans="28:28">
      <c r="AB1324" s="126"/>
    </row>
    <row r="1325" spans="28:28">
      <c r="AB1325" s="59"/>
    </row>
    <row r="1326" spans="28:28">
      <c r="AB1326" s="59"/>
    </row>
    <row r="1327" spans="28:28">
      <c r="AB1327" s="59"/>
    </row>
    <row r="1328" spans="28:28">
      <c r="AB1328" s="126"/>
    </row>
    <row r="1329" spans="28:28">
      <c r="AB1329" s="126"/>
    </row>
    <row r="1330" spans="28:28">
      <c r="AB1330" s="59"/>
    </row>
    <row r="1331" spans="28:28">
      <c r="AB1331" s="126"/>
    </row>
    <row r="1332" spans="28:28">
      <c r="AB1332" s="59"/>
    </row>
    <row r="1333" spans="28:28">
      <c r="AB1333" s="126"/>
    </row>
    <row r="1334" spans="28:28">
      <c r="AB1334" s="59"/>
    </row>
    <row r="1335" spans="28:28">
      <c r="AB1335" s="126"/>
    </row>
    <row r="1336" spans="28:28">
      <c r="AB1336" s="59"/>
    </row>
    <row r="1337" spans="28:28">
      <c r="AB1337" s="126"/>
    </row>
    <row r="1338" spans="28:28">
      <c r="AB1338" s="59"/>
    </row>
    <row r="1339" spans="28:28">
      <c r="AB1339" s="126"/>
    </row>
    <row r="1340" spans="28:28">
      <c r="AB1340" s="59"/>
    </row>
    <row r="1341" spans="28:28">
      <c r="AB1341" s="59"/>
    </row>
    <row r="1342" spans="28:28">
      <c r="AB1342" s="59"/>
    </row>
    <row r="1343" spans="28:28">
      <c r="AB1343" s="126"/>
    </row>
    <row r="1344" spans="28:28">
      <c r="AB1344" s="126"/>
    </row>
    <row r="1345" spans="28:28">
      <c r="AB1345" s="59"/>
    </row>
    <row r="1346" spans="28:28">
      <c r="AB1346" s="126"/>
    </row>
    <row r="1347" spans="28:28">
      <c r="AB1347" s="59"/>
    </row>
    <row r="1348" spans="28:28">
      <c r="AB1348" s="126"/>
    </row>
    <row r="1349" spans="28:28">
      <c r="AB1349" s="59"/>
    </row>
    <row r="1350" spans="28:28">
      <c r="AB1350" s="126"/>
    </row>
    <row r="1351" spans="28:28">
      <c r="AB1351" s="59"/>
    </row>
    <row r="1352" spans="28:28">
      <c r="AB1352" s="126"/>
    </row>
    <row r="1353" spans="28:28">
      <c r="AB1353" s="59"/>
    </row>
    <row r="1354" spans="28:28">
      <c r="AB1354" s="126"/>
    </row>
    <row r="1355" spans="28:28">
      <c r="AB1355" s="59"/>
    </row>
    <row r="1356" spans="28:28">
      <c r="AB1356" s="59"/>
    </row>
    <row r="1357" spans="28:28">
      <c r="AB1357" s="59"/>
    </row>
    <row r="1358" spans="28:28">
      <c r="AB1358" s="126"/>
    </row>
    <row r="1359" spans="28:28">
      <c r="AB1359" s="126"/>
    </row>
    <row r="1360" spans="28:28">
      <c r="AB1360" s="59"/>
    </row>
    <row r="1361" spans="28:28">
      <c r="AB1361" s="126"/>
    </row>
    <row r="1362" spans="28:28">
      <c r="AB1362" s="59"/>
    </row>
    <row r="1363" spans="28:28">
      <c r="AB1363" s="126"/>
    </row>
    <row r="1364" spans="28:28">
      <c r="AB1364" s="59"/>
    </row>
    <row r="1365" spans="28:28">
      <c r="AB1365" s="126"/>
    </row>
    <row r="1366" spans="28:28">
      <c r="AB1366" s="59"/>
    </row>
    <row r="1367" spans="28:28">
      <c r="AB1367" s="126"/>
    </row>
    <row r="1368" spans="28:28">
      <c r="AB1368" s="59"/>
    </row>
    <row r="1369" spans="28:28">
      <c r="AB1369" s="126"/>
    </row>
    <row r="1370" spans="28:28">
      <c r="AB1370" s="59"/>
    </row>
    <row r="1371" spans="28:28">
      <c r="AB1371" s="59"/>
    </row>
    <row r="1372" spans="28:28">
      <c r="AB1372" s="59"/>
    </row>
    <row r="1373" spans="28:28">
      <c r="AB1373" s="126"/>
    </row>
    <row r="1374" spans="28:28">
      <c r="AB1374" s="126"/>
    </row>
    <row r="1375" spans="28:28">
      <c r="AB1375" s="59"/>
    </row>
    <row r="1376" spans="28:28">
      <c r="AB1376" s="126"/>
    </row>
    <row r="1377" spans="28:28">
      <c r="AB1377" s="59"/>
    </row>
    <row r="1378" spans="28:28">
      <c r="AB1378" s="126"/>
    </row>
    <row r="1379" spans="28:28">
      <c r="AB1379" s="59"/>
    </row>
    <row r="1380" spans="28:28">
      <c r="AB1380" s="126"/>
    </row>
    <row r="1381" spans="28:28">
      <c r="AB1381" s="59"/>
    </row>
    <row r="1382" spans="28:28">
      <c r="AB1382" s="126"/>
    </row>
    <row r="1383" spans="28:28">
      <c r="AB1383" s="59"/>
    </row>
    <row r="1384" spans="28:28">
      <c r="AB1384" s="126"/>
    </row>
    <row r="1385" spans="28:28">
      <c r="AB1385" s="59"/>
    </row>
    <row r="1386" spans="28:28">
      <c r="AB1386" s="59"/>
    </row>
    <row r="1387" spans="28:28">
      <c r="AB1387" s="59"/>
    </row>
    <row r="1388" spans="28:28">
      <c r="AB1388" s="126"/>
    </row>
    <row r="1389" spans="28:28">
      <c r="AB1389" s="126"/>
    </row>
    <row r="1390" spans="28:28">
      <c r="AB1390" s="59"/>
    </row>
    <row r="1391" spans="28:28">
      <c r="AB1391" s="126"/>
    </row>
    <row r="1392" spans="28:28">
      <c r="AB1392" s="59"/>
    </row>
    <row r="1393" spans="28:28">
      <c r="AB1393" s="126"/>
    </row>
    <row r="1394" spans="28:28">
      <c r="AB1394" s="59"/>
    </row>
    <row r="1395" spans="28:28">
      <c r="AB1395" s="126"/>
    </row>
    <row r="1396" spans="28:28">
      <c r="AB1396" s="59"/>
    </row>
    <row r="1397" spans="28:28">
      <c r="AB1397" s="126"/>
    </row>
    <row r="1398" spans="28:28">
      <c r="AB1398" s="59"/>
    </row>
    <row r="1399" spans="28:28">
      <c r="AB1399" s="126"/>
    </row>
    <row r="1400" spans="28:28">
      <c r="AB1400" s="59"/>
    </row>
    <row r="1401" spans="28:28">
      <c r="AB1401" s="59"/>
    </row>
    <row r="1402" spans="28:28">
      <c r="AB1402" s="59"/>
    </row>
    <row r="1403" spans="28:28">
      <c r="AB1403" s="126"/>
    </row>
    <row r="1404" spans="28:28">
      <c r="AB1404" s="126"/>
    </row>
    <row r="1405" spans="28:28">
      <c r="AB1405" s="59"/>
    </row>
    <row r="1406" spans="28:28">
      <c r="AB1406" s="126"/>
    </row>
    <row r="1407" spans="28:28">
      <c r="AB1407" s="59"/>
    </row>
    <row r="1408" spans="28:28">
      <c r="AB1408" s="126"/>
    </row>
    <row r="1409" spans="28:28">
      <c r="AB1409" s="59"/>
    </row>
    <row r="1410" spans="28:28">
      <c r="AB1410" s="126"/>
    </row>
    <row r="1411" spans="28:28">
      <c r="AB1411" s="59"/>
    </row>
    <row r="1412" spans="28:28">
      <c r="AB1412" s="126"/>
    </row>
    <row r="1413" spans="28:28">
      <c r="AB1413" s="59"/>
    </row>
    <row r="1414" spans="28:28">
      <c r="AB1414" s="126"/>
    </row>
    <row r="1415" spans="28:28">
      <c r="AB1415" s="59"/>
    </row>
    <row r="1416" spans="28:28">
      <c r="AB1416" s="59"/>
    </row>
    <row r="1417" spans="28:28">
      <c r="AB1417" s="59"/>
    </row>
    <row r="1418" spans="28:28">
      <c r="AB1418" s="126"/>
    </row>
    <row r="1419" spans="28:28">
      <c r="AB1419" s="126"/>
    </row>
    <row r="1420" spans="28:28">
      <c r="AB1420" s="59"/>
    </row>
    <row r="1421" spans="28:28">
      <c r="AB1421" s="126"/>
    </row>
    <row r="1422" spans="28:28">
      <c r="AB1422" s="59"/>
    </row>
    <row r="1423" spans="28:28">
      <c r="AB1423" s="126"/>
    </row>
    <row r="1424" spans="28:28">
      <c r="AB1424" s="59"/>
    </row>
    <row r="1425" spans="28:28">
      <c r="AB1425" s="126"/>
    </row>
    <row r="1426" spans="28:28">
      <c r="AB1426" s="59"/>
    </row>
    <row r="1427" spans="28:28">
      <c r="AB1427" s="126"/>
    </row>
    <row r="1428" spans="28:28">
      <c r="AB1428" s="59"/>
    </row>
    <row r="1429" spans="28:28">
      <c r="AB1429" s="126"/>
    </row>
    <row r="1430" spans="28:28">
      <c r="AB1430" s="59"/>
    </row>
    <row r="1431" spans="28:28">
      <c r="AB1431" s="59"/>
    </row>
    <row r="1432" spans="28:28">
      <c r="AB1432" s="59"/>
    </row>
    <row r="1433" spans="28:28">
      <c r="AB1433" s="126"/>
    </row>
    <row r="1434" spans="28:28">
      <c r="AB1434" s="126"/>
    </row>
    <row r="1435" spans="28:28">
      <c r="AB1435" s="59"/>
    </row>
    <row r="1436" spans="28:28">
      <c r="AB1436" s="126"/>
    </row>
    <row r="1437" spans="28:28">
      <c r="AB1437" s="59"/>
    </row>
    <row r="1438" spans="28:28">
      <c r="AB1438" s="126"/>
    </row>
    <row r="1439" spans="28:28">
      <c r="AB1439" s="59"/>
    </row>
    <row r="1440" spans="28:28">
      <c r="AB1440" s="126"/>
    </row>
    <row r="1441" spans="28:28">
      <c r="AB1441" s="59"/>
    </row>
    <row r="1442" spans="28:28">
      <c r="AB1442" s="126"/>
    </row>
    <row r="1443" spans="28:28">
      <c r="AB1443" s="59"/>
    </row>
    <row r="1444" spans="28:28">
      <c r="AB1444" s="126"/>
    </row>
    <row r="1445" spans="28:28">
      <c r="AB1445" s="59"/>
    </row>
    <row r="1446" spans="28:28">
      <c r="AB1446" s="59"/>
    </row>
    <row r="1447" spans="28:28">
      <c r="AB1447" s="59"/>
    </row>
    <row r="1448" spans="28:28">
      <c r="AB1448" s="126"/>
    </row>
    <row r="1449" spans="28:28">
      <c r="AB1449" s="126"/>
    </row>
    <row r="1450" spans="28:28">
      <c r="AB1450" s="59"/>
    </row>
    <row r="1451" spans="28:28">
      <c r="AB1451" s="126"/>
    </row>
    <row r="1452" spans="28:28">
      <c r="AB1452" s="59"/>
    </row>
    <row r="1453" spans="28:28">
      <c r="AB1453" s="126"/>
    </row>
    <row r="1454" spans="28:28">
      <c r="AB1454" s="59"/>
    </row>
    <row r="1455" spans="28:28">
      <c r="AB1455" s="126"/>
    </row>
    <row r="1456" spans="28:28">
      <c r="AB1456" s="59"/>
    </row>
    <row r="1457" spans="28:28">
      <c r="AB1457" s="126"/>
    </row>
    <row r="1458" spans="28:28">
      <c r="AB1458" s="59"/>
    </row>
    <row r="1459" spans="28:28">
      <c r="AB1459" s="126"/>
    </row>
    <row r="1460" spans="28:28">
      <c r="AB1460" s="59"/>
    </row>
    <row r="1461" spans="28:28">
      <c r="AB1461" s="59"/>
    </row>
    <row r="1462" spans="28:28">
      <c r="AB1462" s="59"/>
    </row>
    <row r="1463" spans="28:28">
      <c r="AB1463" s="126"/>
    </row>
    <row r="1464" spans="28:28">
      <c r="AB1464" s="126"/>
    </row>
    <row r="1465" spans="28:28">
      <c r="AB1465" s="59"/>
    </row>
    <row r="1466" spans="28:28">
      <c r="AB1466" s="126"/>
    </row>
    <row r="1467" spans="28:28">
      <c r="AB1467" s="59"/>
    </row>
    <row r="1468" spans="28:28">
      <c r="AB1468" s="126"/>
    </row>
    <row r="1469" spans="28:28">
      <c r="AB1469" s="59"/>
    </row>
    <row r="1470" spans="28:28">
      <c r="AB1470" s="126"/>
    </row>
    <row r="1471" spans="28:28">
      <c r="AB1471" s="59"/>
    </row>
    <row r="1472" spans="28:28">
      <c r="AB1472" s="126"/>
    </row>
    <row r="1473" spans="28:28">
      <c r="AB1473" s="59"/>
    </row>
    <row r="1474" spans="28:28">
      <c r="AB1474" s="126"/>
    </row>
    <row r="1475" spans="28:28">
      <c r="AB1475" s="59"/>
    </row>
    <row r="1476" spans="28:28">
      <c r="AB1476" s="59"/>
    </row>
    <row r="1477" spans="28:28">
      <c r="AB1477" s="59"/>
    </row>
    <row r="1478" spans="28:28">
      <c r="AB1478" s="126"/>
    </row>
    <row r="1479" spans="28:28">
      <c r="AB1479" s="126"/>
    </row>
    <row r="1480" spans="28:28">
      <c r="AB1480" s="59"/>
    </row>
    <row r="1481" spans="28:28">
      <c r="AB1481" s="126"/>
    </row>
    <row r="1482" spans="28:28">
      <c r="AB1482" s="59"/>
    </row>
    <row r="1483" spans="28:28">
      <c r="AB1483" s="126"/>
    </row>
    <row r="1484" spans="28:28">
      <c r="AB1484" s="59"/>
    </row>
    <row r="1485" spans="28:28">
      <c r="AB1485" s="126"/>
    </row>
    <row r="1486" spans="28:28">
      <c r="AB1486" s="59"/>
    </row>
    <row r="1487" spans="28:28">
      <c r="AB1487" s="126"/>
    </row>
    <row r="1488" spans="28:28">
      <c r="AB1488" s="59"/>
    </row>
    <row r="1489" spans="28:28">
      <c r="AB1489" s="126"/>
    </row>
    <row r="1490" spans="28:28">
      <c r="AB1490" s="59"/>
    </row>
    <row r="1491" spans="28:28">
      <c r="AB1491" s="59"/>
    </row>
    <row r="1492" spans="28:28">
      <c r="AB1492" s="59"/>
    </row>
    <row r="1493" spans="28:28">
      <c r="AB1493" s="126"/>
    </row>
    <row r="1494" spans="28:28">
      <c r="AB1494" s="126"/>
    </row>
    <row r="1495" spans="28:28">
      <c r="AB1495" s="59"/>
    </row>
    <row r="1496" spans="28:28">
      <c r="AB1496" s="126"/>
    </row>
    <row r="1497" spans="28:28">
      <c r="AB1497" s="59"/>
    </row>
    <row r="1498" spans="28:28">
      <c r="AB1498" s="126"/>
    </row>
    <row r="1499" spans="28:28">
      <c r="AB1499" s="59"/>
    </row>
    <row r="1500" spans="28:28">
      <c r="AB1500" s="126"/>
    </row>
    <row r="1501" spans="28:28">
      <c r="AB1501" s="59"/>
    </row>
    <row r="1502" spans="28:28">
      <c r="AB1502" s="126"/>
    </row>
    <row r="1503" spans="28:28">
      <c r="AB1503" s="59"/>
    </row>
    <row r="1504" spans="28:28">
      <c r="AB1504" s="126"/>
    </row>
    <row r="1505" spans="28:28">
      <c r="AB1505" s="59"/>
    </row>
    <row r="1506" spans="28:28">
      <c r="AB1506" s="59"/>
    </row>
    <row r="1507" spans="28:28">
      <c r="AB1507" s="59"/>
    </row>
    <row r="1508" spans="28:28">
      <c r="AB1508" s="126"/>
    </row>
    <row r="1509" spans="28:28">
      <c r="AB1509" s="126"/>
    </row>
    <row r="1510" spans="28:28">
      <c r="AB1510" s="59"/>
    </row>
    <row r="1511" spans="28:28">
      <c r="AB1511" s="126"/>
    </row>
    <row r="1512" spans="28:28">
      <c r="AB1512" s="59"/>
    </row>
    <row r="1513" spans="28:28">
      <c r="AB1513" s="126"/>
    </row>
    <row r="1514" spans="28:28">
      <c r="AB1514" s="59"/>
    </row>
    <row r="1515" spans="28:28">
      <c r="AB1515" s="126"/>
    </row>
    <row r="1516" spans="28:28">
      <c r="AB1516" s="59"/>
    </row>
    <row r="1517" spans="28:28">
      <c r="AB1517" s="126"/>
    </row>
    <row r="1518" spans="28:28">
      <c r="AB1518" s="59"/>
    </row>
    <row r="1519" spans="28:28">
      <c r="AB1519" s="126"/>
    </row>
    <row r="1520" spans="28:28">
      <c r="AB1520" s="59"/>
    </row>
    <row r="1521" spans="28:28">
      <c r="AB1521" s="59"/>
    </row>
    <row r="1522" spans="28:28">
      <c r="AB1522" s="59"/>
    </row>
    <row r="1523" spans="28:28">
      <c r="AB1523" s="126"/>
    </row>
    <row r="1524" spans="28:28">
      <c r="AB1524" s="126"/>
    </row>
    <row r="1525" spans="28:28">
      <c r="AB1525" s="59"/>
    </row>
    <row r="1526" spans="28:28">
      <c r="AB1526" s="126"/>
    </row>
    <row r="1527" spans="28:28">
      <c r="AB1527" s="59"/>
    </row>
    <row r="1528" spans="28:28">
      <c r="AB1528" s="126"/>
    </row>
    <row r="1529" spans="28:28">
      <c r="AB1529" s="59"/>
    </row>
    <row r="1530" spans="28:28">
      <c r="AB1530" s="126"/>
    </row>
    <row r="1531" spans="28:28">
      <c r="AB1531" s="59"/>
    </row>
    <row r="1532" spans="28:28">
      <c r="AB1532" s="126"/>
    </row>
    <row r="1533" spans="28:28">
      <c r="AB1533" s="59"/>
    </row>
    <row r="1534" spans="28:28">
      <c r="AB1534" s="126"/>
    </row>
    <row r="1535" spans="28:28">
      <c r="AB1535" s="59"/>
    </row>
    <row r="1536" spans="28:28">
      <c r="AB1536" s="59"/>
    </row>
    <row r="1537" spans="28:28">
      <c r="AB1537" s="59"/>
    </row>
    <row r="1538" spans="28:28">
      <c r="AB1538" s="126"/>
    </row>
    <row r="1539" spans="28:28">
      <c r="AB1539" s="126"/>
    </row>
    <row r="1540" spans="28:28">
      <c r="AB1540" s="59"/>
    </row>
    <row r="1541" spans="28:28">
      <c r="AB1541" s="126"/>
    </row>
    <row r="1542" spans="28:28">
      <c r="AB1542" s="59"/>
    </row>
    <row r="1543" spans="28:28">
      <c r="AB1543" s="126"/>
    </row>
    <row r="1544" spans="28:28">
      <c r="AB1544" s="59"/>
    </row>
    <row r="1545" spans="28:28">
      <c r="AB1545" s="126"/>
    </row>
    <row r="1546" spans="28:28">
      <c r="AB1546" s="59"/>
    </row>
    <row r="1547" spans="28:28">
      <c r="AB1547" s="126"/>
    </row>
    <row r="1548" spans="28:28">
      <c r="AB1548" s="59"/>
    </row>
    <row r="1549" spans="28:28">
      <c r="AB1549" s="126"/>
    </row>
    <row r="1550" spans="28:28">
      <c r="AB1550" s="59"/>
    </row>
    <row r="1551" spans="28:28">
      <c r="AB1551" s="59"/>
    </row>
    <row r="1552" spans="28:28">
      <c r="AB1552" s="59"/>
    </row>
    <row r="1553" spans="28:28">
      <c r="AB1553" s="126"/>
    </row>
    <row r="1554" spans="28:28">
      <c r="AB1554" s="126"/>
    </row>
    <row r="1555" spans="28:28">
      <c r="AB1555" s="59"/>
    </row>
    <row r="1556" spans="28:28">
      <c r="AB1556" s="126"/>
    </row>
    <row r="1557" spans="28:28">
      <c r="AB1557" s="59"/>
    </row>
    <row r="1558" spans="28:28">
      <c r="AB1558" s="126"/>
    </row>
    <row r="1559" spans="28:28">
      <c r="AB1559" s="59"/>
    </row>
    <row r="1560" spans="28:28">
      <c r="AB1560" s="126"/>
    </row>
    <row r="1561" spans="28:28">
      <c r="AB1561" s="59"/>
    </row>
    <row r="1562" spans="28:28">
      <c r="AB1562" s="126"/>
    </row>
    <row r="1563" spans="28:28">
      <c r="AB1563" s="59"/>
    </row>
    <row r="1564" spans="28:28">
      <c r="AB1564" s="126"/>
    </row>
    <row r="1565" spans="28:28">
      <c r="AB1565" s="59"/>
    </row>
    <row r="1566" spans="28:28">
      <c r="AB1566" s="59"/>
    </row>
    <row r="1567" spans="28:28">
      <c r="AB1567" s="59"/>
    </row>
    <row r="1568" spans="28:28">
      <c r="AB1568" s="126"/>
    </row>
    <row r="1569" spans="28:28">
      <c r="AB1569" s="126"/>
    </row>
    <row r="1570" spans="28:28">
      <c r="AB1570" s="59"/>
    </row>
    <row r="1571" spans="28:28">
      <c r="AB1571" s="126"/>
    </row>
    <row r="1572" spans="28:28">
      <c r="AB1572" s="59"/>
    </row>
    <row r="1573" spans="28:28">
      <c r="AB1573" s="126"/>
    </row>
    <row r="1574" spans="28:28">
      <c r="AB1574" s="59"/>
    </row>
    <row r="1575" spans="28:28">
      <c r="AB1575" s="126"/>
    </row>
    <row r="1576" spans="28:28">
      <c r="AB1576" s="59"/>
    </row>
    <row r="1577" spans="28:28">
      <c r="AB1577" s="126"/>
    </row>
    <row r="1578" spans="28:28">
      <c r="AB1578" s="59"/>
    </row>
    <row r="1579" spans="28:28">
      <c r="AB1579" s="126"/>
    </row>
    <row r="1580" spans="28:28">
      <c r="AB1580" s="59"/>
    </row>
    <row r="1581" spans="28:28">
      <c r="AB1581" s="59"/>
    </row>
    <row r="1582" spans="28:28">
      <c r="AB1582" s="59"/>
    </row>
    <row r="1583" spans="28:28">
      <c r="AB1583" s="126"/>
    </row>
    <row r="1584" spans="28:28">
      <c r="AB1584" s="126"/>
    </row>
    <row r="1585" spans="28:28">
      <c r="AB1585" s="59"/>
    </row>
    <row r="1586" spans="28:28">
      <c r="AB1586" s="126"/>
    </row>
    <row r="1587" spans="28:28">
      <c r="AB1587" s="59"/>
    </row>
    <row r="1588" spans="28:28">
      <c r="AB1588" s="126"/>
    </row>
    <row r="1589" spans="28:28">
      <c r="AB1589" s="59"/>
    </row>
    <row r="1590" spans="28:28">
      <c r="AB1590" s="126"/>
    </row>
    <row r="1591" spans="28:28">
      <c r="AB1591" s="59"/>
    </row>
    <row r="1592" spans="28:28">
      <c r="AB1592" s="126"/>
    </row>
    <row r="1593" spans="28:28">
      <c r="AB1593" s="59"/>
    </row>
    <row r="1594" spans="28:28">
      <c r="AB1594" s="126"/>
    </row>
    <row r="1595" spans="28:28">
      <c r="AB1595" s="59"/>
    </row>
    <row r="1596" spans="28:28">
      <c r="AB1596" s="59"/>
    </row>
    <row r="1597" spans="28:28">
      <c r="AB1597" s="59"/>
    </row>
    <row r="1598" spans="28:28">
      <c r="AB1598" s="126"/>
    </row>
    <row r="1599" spans="28:28">
      <c r="AB1599" s="126"/>
    </row>
    <row r="1600" spans="28:28">
      <c r="AB1600" s="59"/>
    </row>
    <row r="1601" spans="28:28">
      <c r="AB1601" s="126"/>
    </row>
    <row r="1602" spans="28:28">
      <c r="AB1602" s="59"/>
    </row>
    <row r="1603" spans="28:28">
      <c r="AB1603" s="126"/>
    </row>
    <row r="1604" spans="28:28">
      <c r="AB1604" s="59"/>
    </row>
    <row r="1605" spans="28:28">
      <c r="AB1605" s="126"/>
    </row>
    <row r="1606" spans="28:28">
      <c r="AB1606" s="59"/>
    </row>
    <row r="1607" spans="28:28">
      <c r="AB1607" s="126"/>
    </row>
    <row r="1608" spans="28:28">
      <c r="AB1608" s="59"/>
    </row>
    <row r="1609" spans="28:28">
      <c r="AB1609" s="126"/>
    </row>
    <row r="1610" spans="28:28">
      <c r="AB1610" s="59"/>
    </row>
    <row r="1611" spans="28:28">
      <c r="AB1611" s="59"/>
    </row>
    <row r="1612" spans="28:28">
      <c r="AB1612" s="59"/>
    </row>
    <row r="1613" spans="28:28">
      <c r="AB1613" s="126"/>
    </row>
    <row r="1614" spans="28:28">
      <c r="AB1614" s="126"/>
    </row>
    <row r="1615" spans="28:28">
      <c r="AB1615" s="59"/>
    </row>
    <row r="1616" spans="28:28">
      <c r="AB1616" s="126"/>
    </row>
    <row r="1617" spans="28:28">
      <c r="AB1617" s="59"/>
    </row>
    <row r="1618" spans="28:28">
      <c r="AB1618" s="126"/>
    </row>
    <row r="1619" spans="28:28">
      <c r="AB1619" s="59"/>
    </row>
    <row r="1620" spans="28:28">
      <c r="AB1620" s="126"/>
    </row>
    <row r="1621" spans="28:28">
      <c r="AB1621" s="59"/>
    </row>
    <row r="1622" spans="28:28">
      <c r="AB1622" s="126"/>
    </row>
    <row r="1623" spans="28:28">
      <c r="AB1623" s="59"/>
    </row>
    <row r="1624" spans="28:28">
      <c r="AB1624" s="126"/>
    </row>
    <row r="1625" spans="28:28">
      <c r="AB1625" s="59"/>
    </row>
    <row r="1626" spans="28:28">
      <c r="AB1626" s="59"/>
    </row>
    <row r="1627" spans="28:28">
      <c r="AB1627" s="59"/>
    </row>
    <row r="1628" spans="28:28">
      <c r="AB1628" s="126"/>
    </row>
    <row r="1629" spans="28:28">
      <c r="AB1629" s="126"/>
    </row>
    <row r="1630" spans="28:28">
      <c r="AB1630" s="59"/>
    </row>
    <row r="1631" spans="28:28">
      <c r="AB1631" s="126"/>
    </row>
    <row r="1632" spans="28:28">
      <c r="AB1632" s="59"/>
    </row>
    <row r="1633" spans="28:28">
      <c r="AB1633" s="126"/>
    </row>
    <row r="1634" spans="28:28">
      <c r="AB1634" s="59"/>
    </row>
    <row r="1635" spans="28:28">
      <c r="AB1635" s="126"/>
    </row>
    <row r="1636" spans="28:28">
      <c r="AB1636" s="59"/>
    </row>
    <row r="1637" spans="28:28">
      <c r="AB1637" s="126"/>
    </row>
    <row r="1638" spans="28:28">
      <c r="AB1638" s="59"/>
    </row>
    <row r="1639" spans="28:28">
      <c r="AB1639" s="126"/>
    </row>
    <row r="1640" spans="28:28">
      <c r="AB1640" s="59"/>
    </row>
    <row r="1641" spans="28:28">
      <c r="AB1641" s="59"/>
    </row>
    <row r="1642" spans="28:28">
      <c r="AB1642" s="59"/>
    </row>
    <row r="1643" spans="28:28">
      <c r="AB1643" s="126"/>
    </row>
    <row r="1644" spans="28:28">
      <c r="AB1644" s="126"/>
    </row>
    <row r="1645" spans="28:28">
      <c r="AB1645" s="59"/>
    </row>
    <row r="1646" spans="28:28">
      <c r="AB1646" s="126"/>
    </row>
    <row r="1647" spans="28:28">
      <c r="AB1647" s="59"/>
    </row>
    <row r="1648" spans="28:28">
      <c r="AB1648" s="126"/>
    </row>
    <row r="1649" spans="28:28">
      <c r="AB1649" s="59"/>
    </row>
    <row r="1650" spans="28:28">
      <c r="AB1650" s="126"/>
    </row>
    <row r="1651" spans="28:28">
      <c r="AB1651" s="59"/>
    </row>
    <row r="1652" spans="28:28">
      <c r="AB1652" s="126"/>
    </row>
    <row r="1653" spans="28:28">
      <c r="AB1653" s="59"/>
    </row>
    <row r="1654" spans="28:28">
      <c r="AB1654" s="126"/>
    </row>
    <row r="1655" spans="28:28">
      <c r="AB1655" s="59"/>
    </row>
    <row r="1656" spans="28:28">
      <c r="AB1656" s="59"/>
    </row>
    <row r="1657" spans="28:28">
      <c r="AB1657" s="59"/>
    </row>
    <row r="1658" spans="28:28">
      <c r="AB1658" s="126"/>
    </row>
    <row r="1659" spans="28:28">
      <c r="AB1659" s="126"/>
    </row>
    <row r="1660" spans="28:28">
      <c r="AB1660" s="59"/>
    </row>
    <row r="1661" spans="28:28">
      <c r="AB1661" s="126"/>
    </row>
    <row r="1662" spans="28:28">
      <c r="AB1662" s="59"/>
    </row>
    <row r="1663" spans="28:28">
      <c r="AB1663" s="126"/>
    </row>
    <row r="1664" spans="28:28">
      <c r="AB1664" s="59"/>
    </row>
    <row r="1665" spans="28:28">
      <c r="AB1665" s="126"/>
    </row>
    <row r="1666" spans="28:28">
      <c r="AB1666" s="59"/>
    </row>
    <row r="1667" spans="28:28">
      <c r="AB1667" s="126"/>
    </row>
    <row r="1668" spans="28:28">
      <c r="AB1668" s="59"/>
    </row>
    <row r="1669" spans="28:28">
      <c r="AB1669" s="126"/>
    </row>
    <row r="1670" spans="28:28">
      <c r="AB1670" s="59"/>
    </row>
    <row r="1671" spans="28:28">
      <c r="AB1671" s="59"/>
    </row>
    <row r="1672" spans="28:28">
      <c r="AB1672" s="59"/>
    </row>
    <row r="1673" spans="28:28">
      <c r="AB1673" s="126"/>
    </row>
    <row r="1674" spans="28:28">
      <c r="AB1674" s="126"/>
    </row>
    <row r="1675" spans="28:28">
      <c r="AB1675" s="59"/>
    </row>
    <row r="1676" spans="28:28">
      <c r="AB1676" s="126"/>
    </row>
    <row r="1677" spans="28:28">
      <c r="AB1677" s="59"/>
    </row>
    <row r="1678" spans="28:28">
      <c r="AB1678" s="126"/>
    </row>
    <row r="1679" spans="28:28">
      <c r="AB1679" s="59"/>
    </row>
    <row r="1680" spans="28:28">
      <c r="AB1680" s="126"/>
    </row>
    <row r="1681" spans="28:28">
      <c r="AB1681" s="59"/>
    </row>
    <row r="1682" spans="28:28">
      <c r="AB1682" s="126"/>
    </row>
    <row r="1683" spans="28:28">
      <c r="AB1683" s="59"/>
    </row>
    <row r="1684" spans="28:28">
      <c r="AB1684" s="126"/>
    </row>
    <row r="1685" spans="28:28">
      <c r="AB1685" s="59"/>
    </row>
    <row r="1686" spans="28:28">
      <c r="AB1686" s="59"/>
    </row>
    <row r="1687" spans="28:28">
      <c r="AB1687" s="59"/>
    </row>
    <row r="1688" spans="28:28">
      <c r="AB1688" s="126"/>
    </row>
    <row r="1689" spans="28:28">
      <c r="AB1689" s="126"/>
    </row>
    <row r="1690" spans="28:28">
      <c r="AB1690" s="59"/>
    </row>
    <row r="1691" spans="28:28">
      <c r="AB1691" s="126"/>
    </row>
    <row r="1692" spans="28:28">
      <c r="AB1692" s="59"/>
    </row>
    <row r="1693" spans="28:28">
      <c r="AB1693" s="126"/>
    </row>
    <row r="1694" spans="28:28">
      <c r="AB1694" s="59"/>
    </row>
    <row r="1695" spans="28:28">
      <c r="AB1695" s="126"/>
    </row>
    <row r="1696" spans="28:28">
      <c r="AB1696" s="59"/>
    </row>
    <row r="1697" spans="28:28">
      <c r="AB1697" s="126"/>
    </row>
    <row r="1698" spans="28:28">
      <c r="AB1698" s="59"/>
    </row>
    <row r="1699" spans="28:28">
      <c r="AB1699" s="126"/>
    </row>
    <row r="1700" spans="28:28">
      <c r="AB1700" s="59"/>
    </row>
    <row r="1701" spans="28:28">
      <c r="AB1701" s="59"/>
    </row>
    <row r="1702" spans="28:28">
      <c r="AB1702" s="59"/>
    </row>
    <row r="1703" spans="28:28">
      <c r="AB1703" s="126"/>
    </row>
    <row r="1704" spans="28:28">
      <c r="AB1704" s="126"/>
    </row>
    <row r="1705" spans="28:28">
      <c r="AB1705" s="59"/>
    </row>
    <row r="1706" spans="28:28">
      <c r="AB1706" s="126"/>
    </row>
    <row r="1707" spans="28:28">
      <c r="AB1707" s="59"/>
    </row>
    <row r="1708" spans="28:28">
      <c r="AB1708" s="126"/>
    </row>
    <row r="1709" spans="28:28">
      <c r="AB1709" s="59"/>
    </row>
    <row r="1710" spans="28:28">
      <c r="AB1710" s="126"/>
    </row>
    <row r="1711" spans="28:28">
      <c r="AB1711" s="59"/>
    </row>
    <row r="1712" spans="28:28">
      <c r="AB1712" s="126"/>
    </row>
    <row r="1713" spans="28:28">
      <c r="AB1713" s="59"/>
    </row>
    <row r="1714" spans="28:28">
      <c r="AB1714" s="126"/>
    </row>
    <row r="1715" spans="28:28">
      <c r="AB1715" s="59"/>
    </row>
    <row r="1716" spans="28:28">
      <c r="AB1716" s="59"/>
    </row>
    <row r="1717" spans="28:28">
      <c r="AB1717" s="59"/>
    </row>
    <row r="1718" spans="28:28">
      <c r="AB1718" s="126"/>
    </row>
    <row r="1719" spans="28:28">
      <c r="AB1719" s="126"/>
    </row>
    <row r="1720" spans="28:28">
      <c r="AB1720" s="59"/>
    </row>
    <row r="1721" spans="28:28">
      <c r="AB1721" s="126"/>
    </row>
    <row r="1722" spans="28:28">
      <c r="AB1722" s="59"/>
    </row>
    <row r="1723" spans="28:28">
      <c r="AB1723" s="126"/>
    </row>
    <row r="1724" spans="28:28">
      <c r="AB1724" s="59"/>
    </row>
    <row r="1725" spans="28:28">
      <c r="AB1725" s="126"/>
    </row>
    <row r="1726" spans="28:28">
      <c r="AB1726" s="59"/>
    </row>
    <row r="1727" spans="28:28">
      <c r="AB1727" s="126"/>
    </row>
    <row r="1728" spans="28:28">
      <c r="AB1728" s="59"/>
    </row>
    <row r="1729" spans="28:28">
      <c r="AB1729" s="126"/>
    </row>
    <row r="1730" spans="28:28">
      <c r="AB1730" s="59"/>
    </row>
    <row r="1731" spans="28:28">
      <c r="AB1731" s="59"/>
    </row>
    <row r="1732" spans="28:28">
      <c r="AB1732" s="59"/>
    </row>
    <row r="1733" spans="28:28">
      <c r="AB1733" s="126"/>
    </row>
    <row r="1734" spans="28:28">
      <c r="AB1734" s="126"/>
    </row>
    <row r="1735" spans="28:28">
      <c r="AB1735" s="59"/>
    </row>
    <row r="1736" spans="28:28">
      <c r="AB1736" s="126"/>
    </row>
    <row r="1737" spans="28:28">
      <c r="AB1737" s="59"/>
    </row>
    <row r="1738" spans="28:28">
      <c r="AB1738" s="126"/>
    </row>
    <row r="1739" spans="28:28">
      <c r="AB1739" s="59"/>
    </row>
    <row r="1740" spans="28:28">
      <c r="AB1740" s="126"/>
    </row>
    <row r="1741" spans="28:28">
      <c r="AB1741" s="59"/>
    </row>
    <row r="1742" spans="28:28">
      <c r="AB1742" s="126"/>
    </row>
    <row r="1743" spans="28:28">
      <c r="AB1743" s="59"/>
    </row>
    <row r="1744" spans="28:28">
      <c r="AB1744" s="126"/>
    </row>
    <row r="1745" spans="28:28">
      <c r="AB1745" s="59"/>
    </row>
    <row r="1746" spans="28:28">
      <c r="AB1746" s="59"/>
    </row>
    <row r="1747" spans="28:28">
      <c r="AB1747" s="59"/>
    </row>
    <row r="1748" spans="28:28">
      <c r="AB1748" s="126"/>
    </row>
    <row r="1749" spans="28:28">
      <c r="AB1749" s="126"/>
    </row>
    <row r="1750" spans="28:28">
      <c r="AB1750" s="59"/>
    </row>
    <row r="1751" spans="28:28">
      <c r="AB1751" s="126"/>
    </row>
    <row r="1752" spans="28:28">
      <c r="AB1752" s="59"/>
    </row>
    <row r="1753" spans="28:28">
      <c r="AB1753" s="126"/>
    </row>
    <row r="1754" spans="28:28">
      <c r="AB1754" s="59"/>
    </row>
    <row r="1755" spans="28:28">
      <c r="AB1755" s="126"/>
    </row>
    <row r="1756" spans="28:28">
      <c r="AB1756" s="59"/>
    </row>
    <row r="1757" spans="28:28">
      <c r="AB1757" s="126"/>
    </row>
    <row r="1758" spans="28:28">
      <c r="AB1758" s="59"/>
    </row>
    <row r="1759" spans="28:28">
      <c r="AB1759" s="126"/>
    </row>
    <row r="1760" spans="28:28">
      <c r="AB1760" s="59"/>
    </row>
    <row r="1761" spans="28:28">
      <c r="AB1761" s="59"/>
    </row>
    <row r="1762" spans="28:28">
      <c r="AB1762" s="59"/>
    </row>
    <row r="1763" spans="28:28">
      <c r="AB1763" s="126"/>
    </row>
    <row r="1764" spans="28:28">
      <c r="AB1764" s="126"/>
    </row>
    <row r="1765" spans="28:28">
      <c r="AB1765" s="59"/>
    </row>
    <row r="1766" spans="28:28">
      <c r="AB1766" s="126"/>
    </row>
    <row r="1767" spans="28:28">
      <c r="AB1767" s="59"/>
    </row>
    <row r="1768" spans="28:28">
      <c r="AB1768" s="126"/>
    </row>
    <row r="1769" spans="28:28">
      <c r="AB1769" s="59"/>
    </row>
    <row r="1770" spans="28:28">
      <c r="AB1770" s="126"/>
    </row>
    <row r="1771" spans="28:28">
      <c r="AB1771" s="59"/>
    </row>
    <row r="1772" spans="28:28">
      <c r="AB1772" s="126"/>
    </row>
    <row r="1773" spans="28:28">
      <c r="AB1773" s="59"/>
    </row>
    <row r="1774" spans="28:28">
      <c r="AB1774" s="126"/>
    </row>
    <row r="1775" spans="28:28">
      <c r="AB1775" s="59"/>
    </row>
    <row r="1776" spans="28:28">
      <c r="AB1776" s="59"/>
    </row>
    <row r="1777" spans="28:28">
      <c r="AB1777" s="59"/>
    </row>
    <row r="1778" spans="28:28">
      <c r="AB1778" s="126"/>
    </row>
    <row r="1779" spans="28:28">
      <c r="AB1779" s="126"/>
    </row>
    <row r="1780" spans="28:28">
      <c r="AB1780" s="59"/>
    </row>
    <row r="1781" spans="28:28">
      <c r="AB1781" s="126"/>
    </row>
    <row r="1782" spans="28:28">
      <c r="AB1782" s="59"/>
    </row>
    <row r="1783" spans="28:28">
      <c r="AB1783" s="126"/>
    </row>
    <row r="1784" spans="28:28">
      <c r="AB1784" s="59"/>
    </row>
    <row r="1785" spans="28:28">
      <c r="AB1785" s="126"/>
    </row>
    <row r="1786" spans="28:28">
      <c r="AB1786" s="59"/>
    </row>
    <row r="1787" spans="28:28">
      <c r="AB1787" s="126"/>
    </row>
    <row r="1788" spans="28:28">
      <c r="AB1788" s="59"/>
    </row>
    <row r="1789" spans="28:28">
      <c r="AB1789" s="126"/>
    </row>
    <row r="1790" spans="28:28">
      <c r="AB1790" s="59"/>
    </row>
    <row r="1791" spans="28:28">
      <c r="AB1791" s="59"/>
    </row>
    <row r="1792" spans="28:28">
      <c r="AB1792" s="59"/>
    </row>
    <row r="1793" spans="28:28">
      <c r="AB1793" s="126"/>
    </row>
    <row r="1794" spans="28:28">
      <c r="AB1794" s="126"/>
    </row>
    <row r="1795" spans="28:28">
      <c r="AB1795" s="59"/>
    </row>
    <row r="1796" spans="28:28">
      <c r="AB1796" s="126"/>
    </row>
    <row r="1797" spans="28:28">
      <c r="AB1797" s="59"/>
    </row>
    <row r="1798" spans="28:28">
      <c r="AB1798" s="126"/>
    </row>
    <row r="1799" spans="28:28">
      <c r="AB1799" s="59"/>
    </row>
    <row r="1800" spans="28:28">
      <c r="AB1800" s="126"/>
    </row>
    <row r="1801" spans="28:28">
      <c r="AB1801" s="59"/>
    </row>
    <row r="1802" spans="28:28">
      <c r="AB1802" s="126"/>
    </row>
    <row r="1803" spans="28:28">
      <c r="AB1803" s="59"/>
    </row>
    <row r="1804" spans="28:28">
      <c r="AB1804" s="126"/>
    </row>
    <row r="1805" spans="28:28">
      <c r="AB1805" s="59"/>
    </row>
    <row r="1806" spans="28:28">
      <c r="AB1806" s="59"/>
    </row>
    <row r="1807" spans="28:28">
      <c r="AB1807" s="59"/>
    </row>
    <row r="1808" spans="28:28">
      <c r="AB1808" s="126"/>
    </row>
    <row r="1809" spans="28:28">
      <c r="AB1809" s="126"/>
    </row>
    <row r="1810" spans="28:28">
      <c r="AB1810" s="59"/>
    </row>
    <row r="1811" spans="28:28">
      <c r="AB1811" s="126"/>
    </row>
    <row r="1812" spans="28:28">
      <c r="AB1812" s="59"/>
    </row>
    <row r="1813" spans="28:28">
      <c r="AB1813" s="126"/>
    </row>
    <row r="1814" spans="28:28">
      <c r="AB1814" s="59"/>
    </row>
    <row r="1815" spans="28:28">
      <c r="AB1815" s="126"/>
    </row>
    <row r="1816" spans="28:28">
      <c r="AB1816" s="59"/>
    </row>
    <row r="1817" spans="28:28">
      <c r="AB1817" s="126"/>
    </row>
    <row r="1818" spans="28:28">
      <c r="AB1818" s="59"/>
    </row>
    <row r="1819" spans="28:28">
      <c r="AB1819" s="126"/>
    </row>
    <row r="1820" spans="28:28">
      <c r="AB1820" s="59"/>
    </row>
    <row r="1821" spans="28:28">
      <c r="AB1821" s="59"/>
    </row>
    <row r="1822" spans="28:28">
      <c r="AB1822" s="59"/>
    </row>
    <row r="1823" spans="28:28">
      <c r="AB1823" s="126"/>
    </row>
    <row r="1824" spans="28:28">
      <c r="AB1824" s="126"/>
    </row>
    <row r="1825" spans="28:28">
      <c r="AB1825" s="59"/>
    </row>
    <row r="1826" spans="28:28">
      <c r="AB1826" s="126"/>
    </row>
    <row r="1827" spans="28:28">
      <c r="AB1827" s="59"/>
    </row>
    <row r="1828" spans="28:28">
      <c r="AB1828" s="126"/>
    </row>
    <row r="1829" spans="28:28">
      <c r="AB1829" s="59"/>
    </row>
    <row r="1830" spans="28:28">
      <c r="AB1830" s="126"/>
    </row>
    <row r="1831" spans="28:28">
      <c r="AB1831" s="59"/>
    </row>
    <row r="1832" spans="28:28">
      <c r="AB1832" s="126"/>
    </row>
    <row r="1833" spans="28:28">
      <c r="AB1833" s="59"/>
    </row>
    <row r="1834" spans="28:28">
      <c r="AB1834" s="126"/>
    </row>
    <row r="1835" spans="28:28">
      <c r="AB1835" s="59"/>
    </row>
    <row r="1836" spans="28:28">
      <c r="AB1836" s="59"/>
    </row>
    <row r="1837" spans="28:28">
      <c r="AB1837" s="59"/>
    </row>
    <row r="1838" spans="28:28">
      <c r="AB1838" s="126"/>
    </row>
    <row r="1839" spans="28:28">
      <c r="AB1839" s="126"/>
    </row>
    <row r="1840" spans="28:28">
      <c r="AB1840" s="59"/>
    </row>
    <row r="1841" spans="28:28">
      <c r="AB1841" s="126"/>
    </row>
    <row r="1842" spans="28:28">
      <c r="AB1842" s="59"/>
    </row>
    <row r="1843" spans="28:28">
      <c r="AB1843" s="126"/>
    </row>
    <row r="1844" spans="28:28">
      <c r="AB1844" s="59"/>
    </row>
    <row r="1845" spans="28:28">
      <c r="AB1845" s="126"/>
    </row>
    <row r="1846" spans="28:28">
      <c r="AB1846" s="59"/>
    </row>
    <row r="1847" spans="28:28">
      <c r="AB1847" s="126"/>
    </row>
    <row r="1848" spans="28:28">
      <c r="AB1848" s="59"/>
    </row>
    <row r="1849" spans="28:28">
      <c r="AB1849" s="126"/>
    </row>
    <row r="1850" spans="28:28">
      <c r="AB1850" s="59"/>
    </row>
    <row r="1851" spans="28:28">
      <c r="AB1851" s="59"/>
    </row>
    <row r="1852" spans="28:28">
      <c r="AB1852" s="59"/>
    </row>
    <row r="1853" spans="28:28">
      <c r="AB1853" s="126"/>
    </row>
    <row r="1854" spans="28:28">
      <c r="AB1854" s="126"/>
    </row>
    <row r="1855" spans="28:28">
      <c r="AB1855" s="59"/>
    </row>
    <row r="1856" spans="28:28">
      <c r="AB1856" s="126"/>
    </row>
    <row r="1857" spans="28:28">
      <c r="AB1857" s="59"/>
    </row>
    <row r="1858" spans="28:28">
      <c r="AB1858" s="126"/>
    </row>
    <row r="1859" spans="28:28">
      <c r="AB1859" s="59"/>
    </row>
    <row r="1860" spans="28:28">
      <c r="AB1860" s="126"/>
    </row>
    <row r="1861" spans="28:28">
      <c r="AB1861" s="59"/>
    </row>
    <row r="1862" spans="28:28">
      <c r="AB1862" s="126"/>
    </row>
    <row r="1863" spans="28:28">
      <c r="AB1863" s="59"/>
    </row>
    <row r="1864" spans="28:28">
      <c r="AB1864" s="126"/>
    </row>
    <row r="1865" spans="28:28">
      <c r="AB1865" s="59"/>
    </row>
    <row r="1866" spans="28:28">
      <c r="AB1866" s="59"/>
    </row>
    <row r="1867" spans="28:28">
      <c r="AB1867" s="59"/>
    </row>
    <row r="1868" spans="28:28">
      <c r="AB1868" s="126"/>
    </row>
    <row r="1869" spans="28:28">
      <c r="AB1869" s="126"/>
    </row>
    <row r="1870" spans="28:28">
      <c r="AB1870" s="59"/>
    </row>
    <row r="1871" spans="28:28">
      <c r="AB1871" s="126"/>
    </row>
    <row r="1872" spans="28:28">
      <c r="AB1872" s="59"/>
    </row>
    <row r="1873" spans="28:28">
      <c r="AB1873" s="126"/>
    </row>
    <row r="1874" spans="28:28">
      <c r="AB1874" s="59"/>
    </row>
    <row r="1875" spans="28:28">
      <c r="AB1875" s="126"/>
    </row>
    <row r="1876" spans="28:28">
      <c r="AB1876" s="59"/>
    </row>
    <row r="1877" spans="28:28">
      <c r="AB1877" s="126"/>
    </row>
    <row r="1878" spans="28:28">
      <c r="AB1878" s="59"/>
    </row>
    <row r="1879" spans="28:28">
      <c r="AB1879" s="126"/>
    </row>
    <row r="1880" spans="28:28">
      <c r="AB1880" s="59"/>
    </row>
    <row r="1881" spans="28:28">
      <c r="AB1881" s="59"/>
    </row>
    <row r="1882" spans="28:28">
      <c r="AB1882" s="59"/>
    </row>
    <row r="1883" spans="28:28">
      <c r="AB1883" s="126"/>
    </row>
    <row r="1884" spans="28:28">
      <c r="AB1884" s="126"/>
    </row>
    <row r="1885" spans="28:28">
      <c r="AB1885" s="59"/>
    </row>
    <row r="1886" spans="28:28">
      <c r="AB1886" s="126"/>
    </row>
    <row r="1887" spans="28:28">
      <c r="AB1887" s="59"/>
    </row>
    <row r="1888" spans="28:28">
      <c r="AB1888" s="126"/>
    </row>
    <row r="1889" spans="28:28">
      <c r="AB1889" s="59"/>
    </row>
    <row r="1890" spans="28:28">
      <c r="AB1890" s="126"/>
    </row>
    <row r="1891" spans="28:28">
      <c r="AB1891" s="59"/>
    </row>
    <row r="1892" spans="28:28">
      <c r="AB1892" s="126"/>
    </row>
    <row r="1893" spans="28:28">
      <c r="AB1893" s="59"/>
    </row>
    <row r="1894" spans="28:28">
      <c r="AB1894" s="126"/>
    </row>
    <row r="1895" spans="28:28">
      <c r="AB1895" s="59"/>
    </row>
    <row r="1896" spans="28:28">
      <c r="AB1896" s="59"/>
    </row>
    <row r="1897" spans="28:28">
      <c r="AB1897" s="59"/>
    </row>
    <row r="1898" spans="28:28">
      <c r="AB1898" s="126"/>
    </row>
    <row r="1899" spans="28:28">
      <c r="AB1899" s="126"/>
    </row>
    <row r="1900" spans="28:28">
      <c r="AB1900" s="59"/>
    </row>
    <row r="1901" spans="28:28">
      <c r="AB1901" s="126"/>
    </row>
    <row r="1902" spans="28:28">
      <c r="AB1902" s="59"/>
    </row>
    <row r="1903" spans="28:28">
      <c r="AB1903" s="126"/>
    </row>
    <row r="1904" spans="28:28">
      <c r="AB1904" s="59"/>
    </row>
    <row r="1905" spans="28:28">
      <c r="AB1905" s="126"/>
    </row>
    <row r="1906" spans="28:28">
      <c r="AB1906" s="59"/>
    </row>
    <row r="1907" spans="28:28">
      <c r="AB1907" s="126"/>
    </row>
    <row r="1908" spans="28:28">
      <c r="AB1908" s="59"/>
    </row>
    <row r="1909" spans="28:28">
      <c r="AB1909" s="126"/>
    </row>
    <row r="1910" spans="28:28">
      <c r="AB1910" s="59"/>
    </row>
    <row r="1911" spans="28:28">
      <c r="AB1911" s="59"/>
    </row>
    <row r="1912" spans="28:28">
      <c r="AB1912" s="59"/>
    </row>
    <row r="1913" spans="28:28">
      <c r="AB1913" s="126"/>
    </row>
    <row r="1914" spans="28:28">
      <c r="AB1914" s="126"/>
    </row>
    <row r="1915" spans="28:28">
      <c r="AB1915" s="59"/>
    </row>
    <row r="1916" spans="28:28">
      <c r="AB1916" s="126"/>
    </row>
    <row r="1917" spans="28:28">
      <c r="AB1917" s="59"/>
    </row>
    <row r="1918" spans="28:28">
      <c r="AB1918" s="126"/>
    </row>
    <row r="1919" spans="28:28">
      <c r="AB1919" s="59"/>
    </row>
    <row r="1920" spans="28:28">
      <c r="AB1920" s="126"/>
    </row>
    <row r="1921" spans="28:28">
      <c r="AB1921" s="59"/>
    </row>
    <row r="1922" spans="28:28">
      <c r="AB1922" s="126"/>
    </row>
    <row r="1923" spans="28:28">
      <c r="AB1923" s="59"/>
    </row>
    <row r="1924" spans="28:28">
      <c r="AB1924" s="126"/>
    </row>
    <row r="1925" spans="28:28">
      <c r="AB1925" s="59"/>
    </row>
    <row r="1926" spans="28:28">
      <c r="AB1926" s="59"/>
    </row>
    <row r="1927" spans="28:28">
      <c r="AB1927" s="59"/>
    </row>
    <row r="1928" spans="28:28">
      <c r="AB1928" s="126"/>
    </row>
    <row r="1929" spans="28:28">
      <c r="AB1929" s="126"/>
    </row>
    <row r="1930" spans="28:28">
      <c r="AB1930" s="59"/>
    </row>
    <row r="1931" spans="28:28">
      <c r="AB1931" s="126"/>
    </row>
    <row r="1932" spans="28:28">
      <c r="AB1932" s="59"/>
    </row>
    <row r="1933" spans="28:28">
      <c r="AB1933" s="126"/>
    </row>
    <row r="1934" spans="28:28">
      <c r="AB1934" s="59"/>
    </row>
    <row r="1935" spans="28:28">
      <c r="AB1935" s="126"/>
    </row>
    <row r="1936" spans="28:28">
      <c r="AB1936" s="59"/>
    </row>
    <row r="1937" spans="28:28">
      <c r="AB1937" s="126"/>
    </row>
    <row r="1938" spans="28:28">
      <c r="AB1938" s="59"/>
    </row>
    <row r="1939" spans="28:28">
      <c r="AB1939" s="126"/>
    </row>
    <row r="1940" spans="28:28">
      <c r="AB1940" s="59"/>
    </row>
    <row r="1941" spans="28:28">
      <c r="AB1941" s="59"/>
    </row>
    <row r="1942" spans="28:28">
      <c r="AB1942" s="59"/>
    </row>
    <row r="1943" spans="28:28">
      <c r="AB1943" s="126"/>
    </row>
    <row r="1944" spans="28:28">
      <c r="AB1944" s="126"/>
    </row>
    <row r="1945" spans="28:28">
      <c r="AB1945" s="59"/>
    </row>
    <row r="1946" spans="28:28">
      <c r="AB1946" s="126"/>
    </row>
    <row r="1947" spans="28:28">
      <c r="AB1947" s="59"/>
    </row>
    <row r="1948" spans="28:28">
      <c r="AB1948" s="126"/>
    </row>
    <row r="1949" spans="28:28">
      <c r="AB1949" s="59"/>
    </row>
    <row r="1950" spans="28:28">
      <c r="AB1950" s="126"/>
    </row>
    <row r="1951" spans="28:28">
      <c r="AB1951" s="59"/>
    </row>
    <row r="1952" spans="28:28">
      <c r="AB1952" s="126"/>
    </row>
    <row r="1953" spans="28:28">
      <c r="AB1953" s="59"/>
    </row>
    <row r="1954" spans="28:28">
      <c r="AB1954" s="126"/>
    </row>
    <row r="1955" spans="28:28">
      <c r="AB1955" s="59"/>
    </row>
    <row r="1956" spans="28:28">
      <c r="AB1956" s="59"/>
    </row>
    <row r="1957" spans="28:28">
      <c r="AB1957" s="59"/>
    </row>
    <row r="1958" spans="28:28">
      <c r="AB1958" s="126"/>
    </row>
    <row r="1959" spans="28:28">
      <c r="AB1959" s="126"/>
    </row>
    <row r="1960" spans="28:28">
      <c r="AB1960" s="59"/>
    </row>
    <row r="1961" spans="28:28">
      <c r="AB1961" s="126"/>
    </row>
    <row r="1962" spans="28:28">
      <c r="AB1962" s="59"/>
    </row>
    <row r="1963" spans="28:28">
      <c r="AB1963" s="126"/>
    </row>
    <row r="1964" spans="28:28">
      <c r="AB1964" s="59"/>
    </row>
    <row r="1965" spans="28:28">
      <c r="AB1965" s="126"/>
    </row>
    <row r="1966" spans="28:28">
      <c r="AB1966" s="59"/>
    </row>
    <row r="1967" spans="28:28">
      <c r="AB1967" s="126"/>
    </row>
    <row r="1968" spans="28:28">
      <c r="AB1968" s="59"/>
    </row>
    <row r="1969" spans="28:28">
      <c r="AB1969" s="126"/>
    </row>
    <row r="1970" spans="28:28">
      <c r="AB1970" s="59"/>
    </row>
    <row r="1971" spans="28:28">
      <c r="AB1971" s="59"/>
    </row>
    <row r="1972" spans="28:28">
      <c r="AB1972" s="59"/>
    </row>
    <row r="1973" spans="28:28">
      <c r="AB1973" s="126"/>
    </row>
    <row r="1974" spans="28:28">
      <c r="AB1974" s="126"/>
    </row>
    <row r="1975" spans="28:28">
      <c r="AB1975" s="59"/>
    </row>
    <row r="1976" spans="28:28">
      <c r="AB1976" s="126"/>
    </row>
    <row r="1977" spans="28:28">
      <c r="AB1977" s="59"/>
    </row>
    <row r="1978" spans="28:28">
      <c r="AB1978" s="126"/>
    </row>
    <row r="1979" spans="28:28">
      <c r="AB1979" s="59"/>
    </row>
    <row r="1980" spans="28:28">
      <c r="AB1980" s="126"/>
    </row>
    <row r="1981" spans="28:28">
      <c r="AB1981" s="59"/>
    </row>
    <row r="1982" spans="28:28">
      <c r="AB1982" s="126"/>
    </row>
    <row r="1983" spans="28:28">
      <c r="AB1983" s="59"/>
    </row>
    <row r="1984" spans="28:28">
      <c r="AB1984" s="126"/>
    </row>
    <row r="1985" spans="28:28">
      <c r="AB1985" s="59"/>
    </row>
    <row r="1986" spans="28:28">
      <c r="AB1986" s="59"/>
    </row>
    <row r="1987" spans="28:28">
      <c r="AB1987" s="59"/>
    </row>
    <row r="1988" spans="28:28">
      <c r="AB1988" s="126"/>
    </row>
    <row r="1989" spans="28:28">
      <c r="AB1989" s="126"/>
    </row>
    <row r="1990" spans="28:28">
      <c r="AB1990" s="59"/>
    </row>
    <row r="1991" spans="28:28">
      <c r="AB1991" s="126"/>
    </row>
    <row r="1992" spans="28:28">
      <c r="AB1992" s="59"/>
    </row>
    <row r="1993" spans="28:28">
      <c r="AB1993" s="126"/>
    </row>
    <row r="1994" spans="28:28">
      <c r="AB1994" s="59"/>
    </row>
    <row r="1995" spans="28:28">
      <c r="AB1995" s="126"/>
    </row>
    <row r="1996" spans="28:28">
      <c r="AB1996" s="59"/>
    </row>
    <row r="1997" spans="28:28">
      <c r="AB1997" s="126"/>
    </row>
    <row r="1998" spans="28:28">
      <c r="AB1998" s="59"/>
    </row>
    <row r="1999" spans="28:28">
      <c r="AB1999" s="126"/>
    </row>
    <row r="2000" spans="28:28">
      <c r="AB2000" s="59"/>
    </row>
    <row r="2001" spans="28:28">
      <c r="AB2001" s="59"/>
    </row>
    <row r="2002" spans="28:28">
      <c r="AB2002" s="59"/>
    </row>
    <row r="2003" spans="28:28">
      <c r="AB2003" s="126"/>
    </row>
    <row r="2004" spans="28:28">
      <c r="AB2004" s="126"/>
    </row>
    <row r="2005" spans="28:28">
      <c r="AB2005" s="59"/>
    </row>
    <row r="2006" spans="28:28">
      <c r="AB2006" s="126"/>
    </row>
    <row r="2007" spans="28:28">
      <c r="AB2007" s="59"/>
    </row>
    <row r="2008" spans="28:28">
      <c r="AB2008" s="126"/>
    </row>
    <row r="2009" spans="28:28">
      <c r="AB2009" s="59"/>
    </row>
    <row r="2010" spans="28:28">
      <c r="AB2010" s="126"/>
    </row>
    <row r="2011" spans="28:28">
      <c r="AB2011" s="59"/>
    </row>
    <row r="2012" spans="28:28">
      <c r="AB2012" s="126"/>
    </row>
    <row r="2013" spans="28:28">
      <c r="AB2013" s="59"/>
    </row>
    <row r="2014" spans="28:28">
      <c r="AB2014" s="126"/>
    </row>
    <row r="2015" spans="28:28">
      <c r="AB2015" s="59"/>
    </row>
    <row r="2016" spans="28:28">
      <c r="AB2016" s="59"/>
    </row>
    <row r="2017" spans="28:28">
      <c r="AB2017" s="59"/>
    </row>
    <row r="2018" spans="28:28">
      <c r="AB2018" s="126"/>
    </row>
    <row r="2019" spans="28:28">
      <c r="AB2019" s="126"/>
    </row>
    <row r="2020" spans="28:28">
      <c r="AB2020" s="59"/>
    </row>
    <row r="2021" spans="28:28">
      <c r="AB2021" s="126"/>
    </row>
    <row r="2022" spans="28:28">
      <c r="AB2022" s="59"/>
    </row>
    <row r="2023" spans="28:28">
      <c r="AB2023" s="126"/>
    </row>
    <row r="2024" spans="28:28">
      <c r="AB2024" s="59"/>
    </row>
    <row r="2025" spans="28:28">
      <c r="AB2025" s="126"/>
    </row>
    <row r="2026" spans="28:28">
      <c r="AB2026" s="59"/>
    </row>
    <row r="2027" spans="28:28">
      <c r="AB2027" s="126"/>
    </row>
    <row r="2028" spans="28:28">
      <c r="AB2028" s="59"/>
    </row>
    <row r="2029" spans="28:28">
      <c r="AB2029" s="126"/>
    </row>
    <row r="2030" spans="28:28">
      <c r="AB2030" s="59"/>
    </row>
    <row r="2031" spans="28:28">
      <c r="AB2031" s="59"/>
    </row>
    <row r="2032" spans="28:28">
      <c r="AB2032" s="59"/>
    </row>
    <row r="2033" spans="28:28">
      <c r="AB2033" s="126"/>
    </row>
    <row r="2034" spans="28:28">
      <c r="AB2034" s="126"/>
    </row>
    <row r="2035" spans="28:28">
      <c r="AB2035" s="59"/>
    </row>
    <row r="2036" spans="28:28">
      <c r="AB2036" s="126"/>
    </row>
    <row r="2037" spans="28:28">
      <c r="AB2037" s="59"/>
    </row>
    <row r="2038" spans="28:28">
      <c r="AB2038" s="126"/>
    </row>
    <row r="2039" spans="28:28">
      <c r="AB2039" s="59"/>
    </row>
    <row r="2040" spans="28:28">
      <c r="AB2040" s="126"/>
    </row>
    <row r="2041" spans="28:28">
      <c r="AB2041" s="59"/>
    </row>
    <row r="2042" spans="28:28">
      <c r="AB2042" s="126"/>
    </row>
    <row r="2043" spans="28:28">
      <c r="AB2043" s="59"/>
    </row>
    <row r="2044" spans="28:28">
      <c r="AB2044" s="126"/>
    </row>
    <row r="2045" spans="28:28">
      <c r="AB2045" s="59"/>
    </row>
    <row r="2046" spans="28:28">
      <c r="AB2046" s="59"/>
    </row>
    <row r="2047" spans="28:28">
      <c r="AB2047" s="59"/>
    </row>
    <row r="2048" spans="28:28">
      <c r="AB2048" s="126"/>
    </row>
    <row r="2049" spans="28:28">
      <c r="AB2049" s="126"/>
    </row>
    <row r="2050" spans="28:28">
      <c r="AB2050" s="59"/>
    </row>
    <row r="2051" spans="28:28">
      <c r="AB2051" s="126"/>
    </row>
    <row r="2052" spans="28:28">
      <c r="AB2052" s="59"/>
    </row>
    <row r="2053" spans="28:28">
      <c r="AB2053" s="126"/>
    </row>
    <row r="2054" spans="28:28">
      <c r="AB2054" s="59"/>
    </row>
    <row r="2055" spans="28:28">
      <c r="AB2055" s="126"/>
    </row>
    <row r="2056" spans="28:28">
      <c r="AB2056" s="59"/>
    </row>
    <row r="2057" spans="28:28">
      <c r="AB2057" s="126"/>
    </row>
    <row r="2058" spans="28:28">
      <c r="AB2058" s="59"/>
    </row>
    <row r="2059" spans="28:28">
      <c r="AB2059" s="126"/>
    </row>
    <row r="2060" spans="28:28">
      <c r="AB2060" s="59"/>
    </row>
    <row r="2061" spans="28:28">
      <c r="AB2061" s="59"/>
    </row>
    <row r="2062" spans="28:28">
      <c r="AB2062" s="59"/>
    </row>
    <row r="2063" spans="28:28">
      <c r="AB2063" s="126"/>
    </row>
    <row r="2064" spans="28:28">
      <c r="AB2064" s="126"/>
    </row>
    <row r="2065" spans="28:28">
      <c r="AB2065" s="59"/>
    </row>
    <row r="2066" spans="28:28">
      <c r="AB2066" s="126"/>
    </row>
    <row r="2067" spans="28:28">
      <c r="AB2067" s="59"/>
    </row>
    <row r="2068" spans="28:28">
      <c r="AB2068" s="126"/>
    </row>
    <row r="2069" spans="28:28">
      <c r="AB2069" s="59"/>
    </row>
    <row r="2070" spans="28:28">
      <c r="AB2070" s="126"/>
    </row>
    <row r="2071" spans="28:28">
      <c r="AB2071" s="59"/>
    </row>
    <row r="2072" spans="28:28">
      <c r="AB2072" s="126"/>
    </row>
    <row r="2073" spans="28:28">
      <c r="AB2073" s="59"/>
    </row>
    <row r="2074" spans="28:28">
      <c r="AB2074" s="126"/>
    </row>
    <row r="2075" spans="28:28">
      <c r="AB2075" s="59"/>
    </row>
    <row r="2076" spans="28:28">
      <c r="AB2076" s="59"/>
    </row>
    <row r="2077" spans="28:28">
      <c r="AB2077" s="59"/>
    </row>
    <row r="2078" spans="28:28">
      <c r="AB2078" s="126"/>
    </row>
    <row r="2079" spans="28:28">
      <c r="AB2079" s="126"/>
    </row>
    <row r="2080" spans="28:28">
      <c r="AB2080" s="59"/>
    </row>
    <row r="2081" spans="28:28">
      <c r="AB2081" s="126"/>
    </row>
    <row r="2082" spans="28:28">
      <c r="AB2082" s="59"/>
    </row>
    <row r="2083" spans="28:28">
      <c r="AB2083" s="126"/>
    </row>
    <row r="2084" spans="28:28">
      <c r="AB2084" s="59"/>
    </row>
    <row r="2085" spans="28:28">
      <c r="AB2085" s="126"/>
    </row>
    <row r="2086" spans="28:28">
      <c r="AB2086" s="59"/>
    </row>
    <row r="2087" spans="28:28">
      <c r="AB2087" s="126"/>
    </row>
    <row r="2088" spans="28:28">
      <c r="AB2088" s="59"/>
    </row>
    <row r="2089" spans="28:28">
      <c r="AB2089" s="126"/>
    </row>
    <row r="2090" spans="28:28">
      <c r="AB2090" s="59"/>
    </row>
    <row r="2091" spans="28:28">
      <c r="AB2091" s="59"/>
    </row>
    <row r="2092" spans="28:28">
      <c r="AB2092" s="59"/>
    </row>
    <row r="2093" spans="28:28">
      <c r="AB2093" s="126"/>
    </row>
    <row r="2094" spans="28:28">
      <c r="AB2094" s="126"/>
    </row>
    <row r="2095" spans="28:28">
      <c r="AB2095" s="59"/>
    </row>
    <row r="2096" spans="28:28">
      <c r="AB2096" s="126"/>
    </row>
    <row r="2097" spans="28:28">
      <c r="AB2097" s="59"/>
    </row>
    <row r="2098" spans="28:28">
      <c r="AB2098" s="126"/>
    </row>
    <row r="2099" spans="28:28">
      <c r="AB2099" s="59"/>
    </row>
    <row r="2100" spans="28:28">
      <c r="AB2100" s="126"/>
    </row>
    <row r="2101" spans="28:28">
      <c r="AB2101" s="59"/>
    </row>
    <row r="2102" spans="28:28">
      <c r="AB2102" s="126"/>
    </row>
    <row r="2103" spans="28:28">
      <c r="AB2103" s="59"/>
    </row>
    <row r="2104" spans="28:28">
      <c r="AB2104" s="126"/>
    </row>
    <row r="2105" spans="28:28">
      <c r="AB2105" s="59"/>
    </row>
    <row r="2106" spans="28:28">
      <c r="AB2106" s="59"/>
    </row>
    <row r="2107" spans="28:28">
      <c r="AB2107" s="59"/>
    </row>
    <row r="2108" spans="28:28">
      <c r="AB2108" s="126"/>
    </row>
    <row r="2109" spans="28:28">
      <c r="AB2109" s="126"/>
    </row>
    <row r="2110" spans="28:28">
      <c r="AB2110" s="59"/>
    </row>
    <row r="2111" spans="28:28">
      <c r="AB2111" s="126"/>
    </row>
    <row r="2112" spans="28:28">
      <c r="AB2112" s="59"/>
    </row>
    <row r="2113" spans="28:28">
      <c r="AB2113" s="126"/>
    </row>
    <row r="2114" spans="28:28">
      <c r="AB2114" s="59"/>
    </row>
    <row r="2115" spans="28:28">
      <c r="AB2115" s="126"/>
    </row>
    <row r="2116" spans="28:28">
      <c r="AB2116" s="59"/>
    </row>
    <row r="2117" spans="28:28">
      <c r="AB2117" s="126"/>
    </row>
    <row r="2118" spans="28:28">
      <c r="AB2118" s="59"/>
    </row>
    <row r="2119" spans="28:28">
      <c r="AB2119" s="126"/>
    </row>
    <row r="2120" spans="28:28">
      <c r="AB2120" s="59"/>
    </row>
    <row r="2121" spans="28:28">
      <c r="AB2121" s="59"/>
    </row>
    <row r="2122" spans="28:28">
      <c r="AB2122" s="59"/>
    </row>
    <row r="2123" spans="28:28">
      <c r="AB2123" s="126"/>
    </row>
    <row r="2124" spans="28:28">
      <c r="AB2124" s="126"/>
    </row>
    <row r="2125" spans="28:28">
      <c r="AB2125" s="59"/>
    </row>
    <row r="2126" spans="28:28">
      <c r="AB2126" s="126"/>
    </row>
    <row r="2127" spans="28:28">
      <c r="AB2127" s="59"/>
    </row>
    <row r="2128" spans="28:28">
      <c r="AB2128" s="126"/>
    </row>
    <row r="2129" spans="28:28">
      <c r="AB2129" s="59"/>
    </row>
    <row r="2130" spans="28:28">
      <c r="AB2130" s="126"/>
    </row>
    <row r="2131" spans="28:28">
      <c r="AB2131" s="59"/>
    </row>
    <row r="2132" spans="28:28">
      <c r="AB2132" s="126"/>
    </row>
    <row r="2133" spans="28:28">
      <c r="AB2133" s="59"/>
    </row>
    <row r="2134" spans="28:28">
      <c r="AB2134" s="126"/>
    </row>
    <row r="2135" spans="28:28">
      <c r="AB2135" s="59"/>
    </row>
    <row r="2136" spans="28:28">
      <c r="AB2136" s="59"/>
    </row>
    <row r="2137" spans="28:28">
      <c r="AB2137" s="59"/>
    </row>
    <row r="2138" spans="28:28">
      <c r="AB2138" s="126"/>
    </row>
    <row r="2139" spans="28:28">
      <c r="AB2139" s="126"/>
    </row>
    <row r="2140" spans="28:28">
      <c r="AB2140" s="59"/>
    </row>
    <row r="2141" spans="28:28">
      <c r="AB2141" s="126"/>
    </row>
    <row r="2142" spans="28:28">
      <c r="AB2142" s="59"/>
    </row>
    <row r="2143" spans="28:28">
      <c r="AB2143" s="126"/>
    </row>
    <row r="2144" spans="28:28">
      <c r="AB2144" s="59"/>
    </row>
    <row r="2145" spans="28:28">
      <c r="AB2145" s="126"/>
    </row>
    <row r="2146" spans="28:28">
      <c r="AB2146" s="59"/>
    </row>
    <row r="2147" spans="28:28">
      <c r="AB2147" s="126"/>
    </row>
    <row r="2148" spans="28:28">
      <c r="AB2148" s="59"/>
    </row>
    <row r="2149" spans="28:28">
      <c r="AB2149" s="126"/>
    </row>
    <row r="2150" spans="28:28">
      <c r="AB2150" s="59"/>
    </row>
    <row r="2151" spans="28:28">
      <c r="AB2151" s="59"/>
    </row>
    <row r="2152" spans="28:28">
      <c r="AB2152" s="59"/>
    </row>
    <row r="2153" spans="28:28">
      <c r="AB2153" s="126"/>
    </row>
    <row r="2154" spans="28:28">
      <c r="AB2154" s="126"/>
    </row>
    <row r="2155" spans="28:28">
      <c r="AB2155" s="59"/>
    </row>
    <row r="2156" spans="28:28">
      <c r="AB2156" s="126"/>
    </row>
    <row r="2157" spans="28:28">
      <c r="AB2157" s="59"/>
    </row>
    <row r="2158" spans="28:28">
      <c r="AB2158" s="126"/>
    </row>
    <row r="2159" spans="28:28">
      <c r="AB2159" s="59"/>
    </row>
    <row r="2160" spans="28:28">
      <c r="AB2160" s="126"/>
    </row>
    <row r="2161" spans="28:28">
      <c r="AB2161" s="59"/>
    </row>
    <row r="2162" spans="28:28">
      <c r="AB2162" s="126"/>
    </row>
    <row r="2163" spans="28:28">
      <c r="AB2163" s="59"/>
    </row>
    <row r="2164" spans="28:28">
      <c r="AB2164" s="126"/>
    </row>
    <row r="2165" spans="28:28">
      <c r="AB2165" s="59"/>
    </row>
    <row r="2166" spans="28:28">
      <c r="AB2166" s="59"/>
    </row>
    <row r="2167" spans="28:28">
      <c r="AB2167" s="59"/>
    </row>
    <row r="2168" spans="28:28">
      <c r="AB2168" s="126"/>
    </row>
    <row r="2169" spans="28:28">
      <c r="AB2169" s="126"/>
    </row>
    <row r="2170" spans="28:28">
      <c r="AB2170" s="59"/>
    </row>
    <row r="2171" spans="28:28">
      <c r="AB2171" s="126"/>
    </row>
    <row r="2172" spans="28:28">
      <c r="AB2172" s="59"/>
    </row>
    <row r="2173" spans="28:28">
      <c r="AB2173" s="126"/>
    </row>
    <row r="2174" spans="28:28">
      <c r="AB2174" s="59"/>
    </row>
    <row r="2175" spans="28:28">
      <c r="AB2175" s="126"/>
    </row>
    <row r="2176" spans="28:28">
      <c r="AB2176" s="59"/>
    </row>
    <row r="2177" spans="28:28">
      <c r="AB2177" s="126"/>
    </row>
    <row r="2178" spans="28:28">
      <c r="AB2178" s="59"/>
    </row>
    <row r="2179" spans="28:28">
      <c r="AB2179" s="126"/>
    </row>
    <row r="2180" spans="28:28">
      <c r="AB2180" s="59"/>
    </row>
    <row r="2181" spans="28:28">
      <c r="AB2181" s="59"/>
    </row>
    <row r="2182" spans="28:28">
      <c r="AB2182" s="59"/>
    </row>
    <row r="2183" spans="28:28">
      <c r="AB2183" s="126"/>
    </row>
    <row r="2184" spans="28:28">
      <c r="AB2184" s="126"/>
    </row>
    <row r="2185" spans="28:28">
      <c r="AB2185" s="59"/>
    </row>
    <row r="2186" spans="28:28">
      <c r="AB2186" s="126"/>
    </row>
    <row r="2187" spans="28:28">
      <c r="AB2187" s="59"/>
    </row>
    <row r="2188" spans="28:28">
      <c r="AB2188" s="126"/>
    </row>
    <row r="2189" spans="28:28">
      <c r="AB2189" s="59"/>
    </row>
    <row r="2190" spans="28:28">
      <c r="AB2190" s="126"/>
    </row>
    <row r="2191" spans="28:28">
      <c r="AB2191" s="59"/>
    </row>
    <row r="2192" spans="28:28">
      <c r="AB2192" s="126"/>
    </row>
    <row r="2193" spans="28:28">
      <c r="AB2193" s="59"/>
    </row>
    <row r="2194" spans="28:28">
      <c r="AB2194" s="126"/>
    </row>
    <row r="2195" spans="28:28">
      <c r="AB2195" s="59"/>
    </row>
    <row r="2196" spans="28:28">
      <c r="AB2196" s="59"/>
    </row>
    <row r="2197" spans="28:28">
      <c r="AB2197" s="59"/>
    </row>
    <row r="2198" spans="28:28">
      <c r="AB2198" s="126"/>
    </row>
    <row r="2199" spans="28:28">
      <c r="AB2199" s="126"/>
    </row>
    <row r="2200" spans="28:28">
      <c r="AB2200" s="59"/>
    </row>
    <row r="2201" spans="28:28">
      <c r="AB2201" s="126"/>
    </row>
    <row r="2202" spans="28:28">
      <c r="AB2202" s="59"/>
    </row>
    <row r="2203" spans="28:28">
      <c r="AB2203" s="126"/>
    </row>
    <row r="2204" spans="28:28">
      <c r="AB2204" s="59"/>
    </row>
    <row r="2205" spans="28:28">
      <c r="AB2205" s="126"/>
    </row>
    <row r="2206" spans="28:28">
      <c r="AB2206" s="59"/>
    </row>
    <row r="2207" spans="28:28">
      <c r="AB2207" s="126"/>
    </row>
    <row r="2208" spans="28:28">
      <c r="AB2208" s="59"/>
    </row>
    <row r="2209" spans="28:28">
      <c r="AB2209" s="126"/>
    </row>
    <row r="2210" spans="28:28">
      <c r="AB2210" s="59"/>
    </row>
    <row r="2211" spans="28:28">
      <c r="AB2211" s="59"/>
    </row>
    <row r="2212" spans="28:28">
      <c r="AB2212" s="59"/>
    </row>
    <row r="2213" spans="28:28">
      <c r="AB2213" s="126"/>
    </row>
    <row r="2214" spans="28:28">
      <c r="AB2214" s="126"/>
    </row>
    <row r="2215" spans="28:28">
      <c r="AB2215" s="59"/>
    </row>
    <row r="2216" spans="28:28">
      <c r="AB2216" s="126"/>
    </row>
    <row r="2217" spans="28:28">
      <c r="AB2217" s="59"/>
    </row>
    <row r="2218" spans="28:28">
      <c r="AB2218" s="126"/>
    </row>
    <row r="2219" spans="28:28">
      <c r="AB2219" s="59"/>
    </row>
    <row r="2220" spans="28:28">
      <c r="AB2220" s="126"/>
    </row>
    <row r="2221" spans="28:28">
      <c r="AB2221" s="59"/>
    </row>
    <row r="2222" spans="28:28">
      <c r="AB2222" s="126"/>
    </row>
    <row r="2223" spans="28:28">
      <c r="AB2223" s="59"/>
    </row>
    <row r="2224" spans="28:28">
      <c r="AB2224" s="126"/>
    </row>
    <row r="2225" spans="28:28">
      <c r="AB2225" s="59"/>
    </row>
    <row r="2226" spans="28:28">
      <c r="AB2226" s="59"/>
    </row>
    <row r="2227" spans="28:28">
      <c r="AB2227" s="59"/>
    </row>
    <row r="2228" spans="28:28">
      <c r="AB2228" s="126"/>
    </row>
    <row r="2229" spans="28:28">
      <c r="AB2229" s="126"/>
    </row>
    <row r="2230" spans="28:28">
      <c r="AB2230" s="59"/>
    </row>
    <row r="2231" spans="28:28">
      <c r="AB2231" s="126"/>
    </row>
    <row r="2232" spans="28:28">
      <c r="AB2232" s="59"/>
    </row>
    <row r="2233" spans="28:28">
      <c r="AB2233" s="126"/>
    </row>
    <row r="2234" spans="28:28">
      <c r="AB2234" s="59"/>
    </row>
    <row r="2235" spans="28:28">
      <c r="AB2235" s="126"/>
    </row>
    <row r="2236" spans="28:28">
      <c r="AB2236" s="59"/>
    </row>
    <row r="2237" spans="28:28">
      <c r="AB2237" s="126"/>
    </row>
    <row r="2238" spans="28:28">
      <c r="AB2238" s="59"/>
    </row>
    <row r="2239" spans="28:28">
      <c r="AB2239" s="126"/>
    </row>
    <row r="2240" spans="28:28">
      <c r="AB2240" s="59"/>
    </row>
    <row r="2241" spans="28:28">
      <c r="AB2241" s="59"/>
    </row>
    <row r="2242" spans="28:28">
      <c r="AB2242" s="59"/>
    </row>
    <row r="2243" spans="28:28">
      <c r="AB2243" s="126"/>
    </row>
    <row r="2244" spans="28:28">
      <c r="AB2244" s="126"/>
    </row>
    <row r="2245" spans="28:28">
      <c r="AB2245" s="59"/>
    </row>
    <row r="2246" spans="28:28">
      <c r="AB2246" s="126"/>
    </row>
    <row r="2247" spans="28:28">
      <c r="AB2247" s="59"/>
    </row>
    <row r="2248" spans="28:28">
      <c r="AB2248" s="126"/>
    </row>
    <row r="2249" spans="28:28">
      <c r="AB2249" s="59"/>
    </row>
    <row r="2250" spans="28:28">
      <c r="AB2250" s="126"/>
    </row>
    <row r="2251" spans="28:28">
      <c r="AB2251" s="59"/>
    </row>
    <row r="2252" spans="28:28">
      <c r="AB2252" s="126"/>
    </row>
    <row r="2253" spans="28:28">
      <c r="AB2253" s="59"/>
    </row>
    <row r="2254" spans="28:28">
      <c r="AB2254" s="126"/>
    </row>
    <row r="2255" spans="28:28">
      <c r="AB2255" s="59"/>
    </row>
    <row r="2256" spans="28:28">
      <c r="AB2256" s="59"/>
    </row>
    <row r="2257" spans="28:28">
      <c r="AB2257" s="59"/>
    </row>
    <row r="2258" spans="28:28">
      <c r="AB2258" s="126"/>
    </row>
    <row r="2259" spans="28:28">
      <c r="AB2259" s="126"/>
    </row>
    <row r="2260" spans="28:28">
      <c r="AB2260" s="59"/>
    </row>
    <row r="2261" spans="28:28">
      <c r="AB2261" s="126"/>
    </row>
    <row r="2262" spans="28:28">
      <c r="AB2262" s="59"/>
    </row>
    <row r="2263" spans="28:28">
      <c r="AB2263" s="126"/>
    </row>
    <row r="2264" spans="28:28">
      <c r="AB2264" s="59"/>
    </row>
    <row r="2265" spans="28:28">
      <c r="AB2265" s="126"/>
    </row>
    <row r="2266" spans="28:28">
      <c r="AB2266" s="59"/>
    </row>
    <row r="2267" spans="28:28">
      <c r="AB2267" s="126"/>
    </row>
    <row r="2268" spans="28:28">
      <c r="AB2268" s="59"/>
    </row>
    <row r="2269" spans="28:28">
      <c r="AB2269" s="126"/>
    </row>
    <row r="2270" spans="28:28">
      <c r="AB2270" s="59"/>
    </row>
    <row r="2271" spans="28:28">
      <c r="AB2271" s="59"/>
    </row>
    <row r="2272" spans="28:28">
      <c r="AB2272" s="59"/>
    </row>
    <row r="2273" spans="28:28">
      <c r="AB2273" s="126"/>
    </row>
    <row r="2274" spans="28:28">
      <c r="AB2274" s="126"/>
    </row>
    <row r="2275" spans="28:28">
      <c r="AB2275" s="59"/>
    </row>
    <row r="2276" spans="28:28">
      <c r="AB2276" s="126"/>
    </row>
    <row r="2277" spans="28:28">
      <c r="AB2277" s="59"/>
    </row>
    <row r="2278" spans="28:28">
      <c r="AB2278" s="126"/>
    </row>
    <row r="2279" spans="28:28">
      <c r="AB2279" s="59"/>
    </row>
    <row r="2280" spans="28:28">
      <c r="AB2280" s="126"/>
    </row>
    <row r="2281" spans="28:28">
      <c r="AB2281" s="59"/>
    </row>
    <row r="2282" spans="28:28">
      <c r="AB2282" s="126"/>
    </row>
    <row r="2283" spans="28:28">
      <c r="AB2283" s="59"/>
    </row>
    <row r="2284" spans="28:28">
      <c r="AB2284" s="126"/>
    </row>
    <row r="2285" spans="28:28">
      <c r="AB2285" s="59"/>
    </row>
    <row r="2286" spans="28:28">
      <c r="AB2286" s="59"/>
    </row>
    <row r="2287" spans="28:28">
      <c r="AB2287" s="59"/>
    </row>
    <row r="2288" spans="28:28">
      <c r="AB2288" s="126"/>
    </row>
    <row r="2289" spans="28:28">
      <c r="AB2289" s="126"/>
    </row>
    <row r="2290" spans="28:28">
      <c r="AB2290" s="59"/>
    </row>
    <row r="2291" spans="28:28">
      <c r="AB2291" s="126"/>
    </row>
    <row r="2292" spans="28:28">
      <c r="AB2292" s="59"/>
    </row>
    <row r="2293" spans="28:28">
      <c r="AB2293" s="126"/>
    </row>
    <row r="2294" spans="28:28">
      <c r="AB2294" s="59"/>
    </row>
    <row r="2295" spans="28:28">
      <c r="AB2295" s="126"/>
    </row>
    <row r="2296" spans="28:28">
      <c r="AB2296" s="59"/>
    </row>
    <row r="2297" spans="28:28">
      <c r="AB2297" s="126"/>
    </row>
    <row r="2298" spans="28:28">
      <c r="AB2298" s="59"/>
    </row>
    <row r="2299" spans="28:28">
      <c r="AB2299" s="126"/>
    </row>
    <row r="2300" spans="28:28">
      <c r="AB2300" s="59"/>
    </row>
    <row r="2301" spans="28:28">
      <c r="AB2301" s="59"/>
    </row>
    <row r="2302" spans="28:28">
      <c r="AB2302" s="59"/>
    </row>
    <row r="2303" spans="28:28">
      <c r="AB2303" s="126"/>
    </row>
    <row r="2304" spans="28:28">
      <c r="AB2304" s="126"/>
    </row>
    <row r="2305" spans="28:28">
      <c r="AB2305" s="59"/>
    </row>
    <row r="2306" spans="28:28">
      <c r="AB2306" s="126"/>
    </row>
    <row r="2307" spans="28:28">
      <c r="AB2307" s="59"/>
    </row>
    <row r="2308" spans="28:28">
      <c r="AB2308" s="126"/>
    </row>
    <row r="2309" spans="28:28">
      <c r="AB2309" s="59"/>
    </row>
    <row r="2310" spans="28:28">
      <c r="AB2310" s="126"/>
    </row>
    <row r="2311" spans="28:28">
      <c r="AB2311" s="59"/>
    </row>
    <row r="2312" spans="28:28">
      <c r="AB2312" s="126"/>
    </row>
    <row r="2313" spans="28:28">
      <c r="AB2313" s="59"/>
    </row>
    <row r="2314" spans="28:28">
      <c r="AB2314" s="126"/>
    </row>
    <row r="2315" spans="28:28">
      <c r="AB2315" s="59"/>
    </row>
    <row r="2316" spans="28:28">
      <c r="AB2316" s="59"/>
    </row>
    <row r="2317" spans="28:28">
      <c r="AB2317" s="59"/>
    </row>
    <row r="2318" spans="28:28">
      <c r="AB2318" s="126"/>
    </row>
    <row r="2319" spans="28:28">
      <c r="AB2319" s="126"/>
    </row>
    <row r="2320" spans="28:28">
      <c r="AB2320" s="59"/>
    </row>
    <row r="2321" spans="28:28">
      <c r="AB2321" s="126"/>
    </row>
    <row r="2322" spans="28:28">
      <c r="AB2322" s="59"/>
    </row>
    <row r="2323" spans="28:28">
      <c r="AB2323" s="126"/>
    </row>
    <row r="2324" spans="28:28">
      <c r="AB2324" s="59"/>
    </row>
    <row r="2325" spans="28:28">
      <c r="AB2325" s="126"/>
    </row>
    <row r="2326" spans="28:28">
      <c r="AB2326" s="59"/>
    </row>
    <row r="2327" spans="28:28">
      <c r="AB2327" s="126"/>
    </row>
    <row r="2328" spans="28:28">
      <c r="AB2328" s="59"/>
    </row>
    <row r="2329" spans="28:28">
      <c r="AB2329" s="126"/>
    </row>
    <row r="2330" spans="28:28">
      <c r="AB2330" s="59"/>
    </row>
    <row r="2331" spans="28:28">
      <c r="AB2331" s="59"/>
    </row>
    <row r="2332" spans="28:28">
      <c r="AB2332" s="59"/>
    </row>
    <row r="2333" spans="28:28">
      <c r="AB2333" s="126"/>
    </row>
    <row r="2334" spans="28:28">
      <c r="AB2334" s="126"/>
    </row>
    <row r="2335" spans="28:28">
      <c r="AB2335" s="59"/>
    </row>
    <row r="2336" spans="28:28">
      <c r="AB2336" s="126"/>
    </row>
    <row r="2337" spans="28:28">
      <c r="AB2337" s="59"/>
    </row>
    <row r="2338" spans="28:28">
      <c r="AB2338" s="126"/>
    </row>
    <row r="2339" spans="28:28">
      <c r="AB2339" s="59"/>
    </row>
    <row r="2340" spans="28:28">
      <c r="AB2340" s="126"/>
    </row>
    <row r="2341" spans="28:28">
      <c r="AB2341" s="59"/>
    </row>
    <row r="2342" spans="28:28">
      <c r="AB2342" s="126"/>
    </row>
    <row r="2343" spans="28:28">
      <c r="AB2343" s="59"/>
    </row>
    <row r="2344" spans="28:28">
      <c r="AB2344" s="126"/>
    </row>
    <row r="2345" spans="28:28">
      <c r="AB2345" s="59"/>
    </row>
    <row r="2346" spans="28:28">
      <c r="AB2346" s="59"/>
    </row>
    <row r="2347" spans="28:28">
      <c r="AB2347" s="59"/>
    </row>
    <row r="2348" spans="28:28">
      <c r="AB2348" s="126"/>
    </row>
    <row r="2349" spans="28:28">
      <c r="AB2349" s="126"/>
    </row>
    <row r="2350" spans="28:28">
      <c r="AB2350" s="59"/>
    </row>
    <row r="2351" spans="28:28">
      <c r="AB2351" s="126"/>
    </row>
    <row r="2352" spans="28:28">
      <c r="AB2352" s="59"/>
    </row>
    <row r="2353" spans="28:28">
      <c r="AB2353" s="126"/>
    </row>
    <row r="2354" spans="28:28">
      <c r="AB2354" s="59"/>
    </row>
    <row r="2355" spans="28:28">
      <c r="AB2355" s="126"/>
    </row>
    <row r="2356" spans="28:28">
      <c r="AB2356" s="59"/>
    </row>
    <row r="2357" spans="28:28">
      <c r="AB2357" s="126"/>
    </row>
    <row r="2358" spans="28:28">
      <c r="AB2358" s="59"/>
    </row>
    <row r="2359" spans="28:28">
      <c r="AB2359" s="126"/>
    </row>
    <row r="2360" spans="28:28">
      <c r="AB2360" s="59"/>
    </row>
    <row r="2361" spans="28:28">
      <c r="AB2361" s="59"/>
    </row>
    <row r="2362" spans="28:28">
      <c r="AB2362" s="59"/>
    </row>
    <row r="2363" spans="28:28">
      <c r="AB2363" s="126"/>
    </row>
    <row r="2364" spans="28:28">
      <c r="AB2364" s="126"/>
    </row>
    <row r="2365" spans="28:28">
      <c r="AB2365" s="59"/>
    </row>
    <row r="2366" spans="28:28">
      <c r="AB2366" s="126"/>
    </row>
    <row r="2367" spans="28:28">
      <c r="AB2367" s="59"/>
    </row>
    <row r="2368" spans="28:28">
      <c r="AB2368" s="126"/>
    </row>
    <row r="2369" spans="28:28">
      <c r="AB2369" s="59"/>
    </row>
    <row r="2370" spans="28:28">
      <c r="AB2370" s="126"/>
    </row>
    <row r="2371" spans="28:28">
      <c r="AB2371" s="59"/>
    </row>
    <row r="2372" spans="28:28">
      <c r="AB2372" s="126"/>
    </row>
    <row r="2373" spans="28:28">
      <c r="AB2373" s="59"/>
    </row>
    <row r="2374" spans="28:28">
      <c r="AB2374" s="126"/>
    </row>
    <row r="2375" spans="28:28">
      <c r="AB2375" s="59"/>
    </row>
    <row r="2376" spans="28:28">
      <c r="AB2376" s="59"/>
    </row>
    <row r="2377" spans="28:28">
      <c r="AB2377" s="59"/>
    </row>
    <row r="2378" spans="28:28">
      <c r="AB2378" s="126"/>
    </row>
    <row r="2379" spans="28:28">
      <c r="AB2379" s="126"/>
    </row>
    <row r="2380" spans="28:28">
      <c r="AB2380" s="59"/>
    </row>
    <row r="2381" spans="28:28">
      <c r="AB2381" s="126"/>
    </row>
    <row r="2382" spans="28:28">
      <c r="AB2382" s="59"/>
    </row>
    <row r="2383" spans="28:28">
      <c r="AB2383" s="126"/>
    </row>
    <row r="2384" spans="28:28">
      <c r="AB2384" s="59"/>
    </row>
    <row r="2385" spans="28:28">
      <c r="AB2385" s="126"/>
    </row>
    <row r="2386" spans="28:28">
      <c r="AB2386" s="59"/>
    </row>
    <row r="2387" spans="28:28">
      <c r="AB2387" s="126"/>
    </row>
    <row r="2388" spans="28:28">
      <c r="AB2388" s="59"/>
    </row>
    <row r="2389" spans="28:28">
      <c r="AB2389" s="126"/>
    </row>
    <row r="2390" spans="28:28">
      <c r="AB2390" s="59"/>
    </row>
    <row r="2391" spans="28:28">
      <c r="AB2391" s="59"/>
    </row>
    <row r="2392" spans="28:28">
      <c r="AB2392" s="59"/>
    </row>
    <row r="2393" spans="28:28">
      <c r="AB2393" s="126"/>
    </row>
    <row r="2394" spans="28:28">
      <c r="AB2394" s="126"/>
    </row>
    <row r="2395" spans="28:28">
      <c r="AB2395" s="59"/>
    </row>
    <row r="2396" spans="28:28">
      <c r="AB2396" s="126"/>
    </row>
    <row r="2397" spans="28:28">
      <c r="AB2397" s="59"/>
    </row>
    <row r="2398" spans="28:28">
      <c r="AB2398" s="126"/>
    </row>
    <row r="2399" spans="28:28">
      <c r="AB2399" s="59"/>
    </row>
    <row r="2400" spans="28:28">
      <c r="AB2400" s="126"/>
    </row>
    <row r="2401" spans="28:28">
      <c r="AB2401" s="59"/>
    </row>
    <row r="2402" spans="28:28">
      <c r="AB2402" s="126"/>
    </row>
    <row r="2403" spans="28:28">
      <c r="AB2403" s="59"/>
    </row>
    <row r="2404" spans="28:28">
      <c r="AB2404" s="126"/>
    </row>
    <row r="2405" spans="28:28">
      <c r="AB2405" s="59"/>
    </row>
    <row r="2406" spans="28:28">
      <c r="AB2406" s="59"/>
    </row>
    <row r="2407" spans="28:28">
      <c r="AB2407" s="59"/>
    </row>
    <row r="2408" spans="28:28">
      <c r="AB2408" s="126"/>
    </row>
    <row r="2409" spans="28:28">
      <c r="AB2409" s="126"/>
    </row>
    <row r="2410" spans="28:28">
      <c r="AB2410" s="59"/>
    </row>
    <row r="2411" spans="28:28">
      <c r="AB2411" s="126"/>
    </row>
    <row r="2412" spans="28:28">
      <c r="AB2412" s="59"/>
    </row>
    <row r="2413" spans="28:28">
      <c r="AB2413" s="126"/>
    </row>
    <row r="2414" spans="28:28">
      <c r="AB2414" s="59"/>
    </row>
    <row r="2415" spans="28:28">
      <c r="AB2415" s="126"/>
    </row>
    <row r="2416" spans="28:28">
      <c r="AB2416" s="59"/>
    </row>
    <row r="2417" spans="28:28">
      <c r="AB2417" s="126"/>
    </row>
    <row r="2418" spans="28:28">
      <c r="AB2418" s="59"/>
    </row>
    <row r="2419" spans="28:28">
      <c r="AB2419" s="126"/>
    </row>
    <row r="2420" spans="28:28">
      <c r="AB2420" s="59"/>
    </row>
    <row r="2421" spans="28:28">
      <c r="AB2421" s="59"/>
    </row>
    <row r="2422" spans="28:28">
      <c r="AB2422" s="59"/>
    </row>
    <row r="2423" spans="28:28">
      <c r="AB2423" s="126"/>
    </row>
    <row r="2424" spans="28:28">
      <c r="AB2424" s="126"/>
    </row>
    <row r="2425" spans="28:28">
      <c r="AB2425" s="59"/>
    </row>
    <row r="2426" spans="28:28">
      <c r="AB2426" s="126"/>
    </row>
    <row r="2427" spans="28:28">
      <c r="AB2427" s="59"/>
    </row>
    <row r="2428" spans="28:28">
      <c r="AB2428" s="126"/>
    </row>
    <row r="2429" spans="28:28">
      <c r="AB2429" s="59"/>
    </row>
    <row r="2430" spans="28:28">
      <c r="AB2430" s="126"/>
    </row>
    <row r="2431" spans="28:28">
      <c r="AB2431" s="59"/>
    </row>
    <row r="2432" spans="28:28">
      <c r="AB2432" s="126"/>
    </row>
    <row r="2433" spans="28:28">
      <c r="AB2433" s="59"/>
    </row>
    <row r="2434" spans="28:28">
      <c r="AB2434" s="126"/>
    </row>
    <row r="2435" spans="28:28">
      <c r="AB2435" s="59"/>
    </row>
    <row r="2436" spans="28:28">
      <c r="AB2436" s="59"/>
    </row>
    <row r="2437" spans="28:28">
      <c r="AB2437" s="59"/>
    </row>
    <row r="2438" spans="28:28">
      <c r="AB2438" s="126"/>
    </row>
    <row r="2439" spans="28:28">
      <c r="AB2439" s="126"/>
    </row>
    <row r="2440" spans="28:28">
      <c r="AB2440" s="59"/>
    </row>
    <row r="2441" spans="28:28">
      <c r="AB2441" s="126"/>
    </row>
    <row r="2442" spans="28:28">
      <c r="AB2442" s="59"/>
    </row>
    <row r="2443" spans="28:28">
      <c r="AB2443" s="126"/>
    </row>
    <row r="2444" spans="28:28">
      <c r="AB2444" s="59"/>
    </row>
    <row r="2445" spans="28:28">
      <c r="AB2445" s="126"/>
    </row>
    <row r="2446" spans="28:28">
      <c r="AB2446" s="59"/>
    </row>
    <row r="2447" spans="28:28">
      <c r="AB2447" s="126"/>
    </row>
    <row r="2448" spans="28:28">
      <c r="AB2448" s="59"/>
    </row>
    <row r="2449" spans="28:28">
      <c r="AB2449" s="126"/>
    </row>
    <row r="2450" spans="28:28">
      <c r="AB2450" s="59"/>
    </row>
    <row r="2451" spans="28:28">
      <c r="AB2451" s="59"/>
    </row>
    <row r="2452" spans="28:28">
      <c r="AB2452" s="59"/>
    </row>
    <row r="2453" spans="28:28">
      <c r="AB2453" s="126"/>
    </row>
    <row r="2454" spans="28:28">
      <c r="AB2454" s="126"/>
    </row>
    <row r="2455" spans="28:28">
      <c r="AB2455" s="59"/>
    </row>
    <row r="2456" spans="28:28">
      <c r="AB2456" s="126"/>
    </row>
    <row r="2457" spans="28:28">
      <c r="AB2457" s="59"/>
    </row>
    <row r="2458" spans="28:28">
      <c r="AB2458" s="126"/>
    </row>
    <row r="2459" spans="28:28">
      <c r="AB2459" s="59"/>
    </row>
    <row r="2460" spans="28:28">
      <c r="AB2460" s="126"/>
    </row>
    <row r="2461" spans="28:28">
      <c r="AB2461" s="59"/>
    </row>
    <row r="2462" spans="28:28">
      <c r="AB2462" s="126"/>
    </row>
    <row r="2463" spans="28:28">
      <c r="AB2463" s="59"/>
    </row>
    <row r="2464" spans="28:28">
      <c r="AB2464" s="126"/>
    </row>
    <row r="2465" spans="28:28">
      <c r="AB2465" s="59"/>
    </row>
    <row r="2466" spans="28:28">
      <c r="AB2466" s="59"/>
    </row>
    <row r="2467" spans="28:28">
      <c r="AB2467" s="59"/>
    </row>
    <row r="2468" spans="28:28">
      <c r="AB2468" s="126"/>
    </row>
    <row r="2469" spans="28:28">
      <c r="AB2469" s="126"/>
    </row>
    <row r="2470" spans="28:28">
      <c r="AB2470" s="59"/>
    </row>
    <row r="2471" spans="28:28">
      <c r="AB2471" s="126"/>
    </row>
    <row r="2472" spans="28:28">
      <c r="AB2472" s="59"/>
    </row>
    <row r="2473" spans="28:28">
      <c r="AB2473" s="126"/>
    </row>
    <row r="2474" spans="28:28">
      <c r="AB2474" s="59"/>
    </row>
    <row r="2475" spans="28:28">
      <c r="AB2475" s="126"/>
    </row>
    <row r="2476" spans="28:28">
      <c r="AB2476" s="59"/>
    </row>
    <row r="2477" spans="28:28">
      <c r="AB2477" s="126"/>
    </row>
    <row r="2478" spans="28:28">
      <c r="AB2478" s="59"/>
    </row>
    <row r="2479" spans="28:28">
      <c r="AB2479" s="126"/>
    </row>
    <row r="2480" spans="28:28">
      <c r="AB2480" s="59"/>
    </row>
    <row r="2481" spans="28:28">
      <c r="AB2481" s="59"/>
    </row>
    <row r="2482" spans="28:28">
      <c r="AB2482" s="59"/>
    </row>
    <row r="2483" spans="28:28">
      <c r="AB2483" s="126"/>
    </row>
    <row r="2484" spans="28:28">
      <c r="AB2484" s="126"/>
    </row>
    <row r="2485" spans="28:28">
      <c r="AB2485" s="59"/>
    </row>
    <row r="2486" spans="28:28">
      <c r="AB2486" s="126"/>
    </row>
    <row r="2487" spans="28:28">
      <c r="AB2487" s="59"/>
    </row>
    <row r="2488" spans="28:28">
      <c r="AB2488" s="126"/>
    </row>
    <row r="2489" spans="28:28">
      <c r="AB2489" s="59"/>
    </row>
    <row r="2490" spans="28:28">
      <c r="AB2490" s="126"/>
    </row>
    <row r="2491" spans="28:28">
      <c r="AB2491" s="59"/>
    </row>
    <row r="2492" spans="28:28">
      <c r="AB2492" s="126"/>
    </row>
    <row r="2493" spans="28:28">
      <c r="AB2493" s="59"/>
    </row>
    <row r="2494" spans="28:28">
      <c r="AB2494" s="126"/>
    </row>
    <row r="2495" spans="28:28">
      <c r="AB2495" s="59"/>
    </row>
    <row r="2496" spans="28:28">
      <c r="AB2496" s="59"/>
    </row>
    <row r="2497" spans="28:28">
      <c r="AB2497" s="59"/>
    </row>
    <row r="2498" spans="28:28">
      <c r="AB2498" s="126"/>
    </row>
    <row r="2499" spans="28:28">
      <c r="AB2499" s="126"/>
    </row>
    <row r="2500" spans="28:28">
      <c r="AB2500" s="59"/>
    </row>
    <row r="2501" spans="28:28">
      <c r="AB2501" s="126"/>
    </row>
    <row r="2502" spans="28:28">
      <c r="AB2502" s="59"/>
    </row>
    <row r="2503" spans="28:28">
      <c r="AB2503" s="126"/>
    </row>
    <row r="2504" spans="28:28">
      <c r="AB2504" s="59"/>
    </row>
    <row r="2505" spans="28:28">
      <c r="AB2505" s="126"/>
    </row>
    <row r="2506" spans="28:28">
      <c r="AB2506" s="59"/>
    </row>
    <row r="2507" spans="28:28">
      <c r="AB2507" s="126"/>
    </row>
    <row r="2508" spans="28:28">
      <c r="AB2508" s="59"/>
    </row>
    <row r="2509" spans="28:28">
      <c r="AB2509" s="126"/>
    </row>
    <row r="2510" spans="28:28">
      <c r="AB2510" s="59"/>
    </row>
    <row r="2511" spans="28:28">
      <c r="AB2511" s="59"/>
    </row>
    <row r="2512" spans="28:28">
      <c r="AB2512" s="59"/>
    </row>
    <row r="2513" spans="28:28">
      <c r="AB2513" s="126"/>
    </row>
    <row r="2514" spans="28:28">
      <c r="AB2514" s="126"/>
    </row>
    <row r="2515" spans="28:28">
      <c r="AB2515" s="59"/>
    </row>
    <row r="2516" spans="28:28">
      <c r="AB2516" s="126"/>
    </row>
    <row r="2517" spans="28:28">
      <c r="AB2517" s="59"/>
    </row>
    <row r="2518" spans="28:28">
      <c r="AB2518" s="126"/>
    </row>
    <row r="2519" spans="28:28">
      <c r="AB2519" s="59"/>
    </row>
    <row r="2520" spans="28:28">
      <c r="AB2520" s="126"/>
    </row>
    <row r="2521" spans="28:28">
      <c r="AB2521" s="59"/>
    </row>
    <row r="2522" spans="28:28">
      <c r="AB2522" s="126"/>
    </row>
    <row r="2523" spans="28:28">
      <c r="AB2523" s="59"/>
    </row>
    <row r="2524" spans="28:28">
      <c r="AB2524" s="126"/>
    </row>
    <row r="2525" spans="28:28">
      <c r="AB2525" s="59"/>
    </row>
    <row r="2526" spans="28:28">
      <c r="AB2526" s="59"/>
    </row>
    <row r="2527" spans="28:28">
      <c r="AB2527" s="59"/>
    </row>
    <row r="2528" spans="28:28">
      <c r="AB2528" s="126"/>
    </row>
    <row r="2529" spans="28:28">
      <c r="AB2529" s="126"/>
    </row>
    <row r="2530" spans="28:28">
      <c r="AB2530" s="59"/>
    </row>
    <row r="2531" spans="28:28">
      <c r="AB2531" s="126"/>
    </row>
    <row r="2532" spans="28:28">
      <c r="AB2532" s="59"/>
    </row>
    <row r="2533" spans="28:28">
      <c r="AB2533" s="126"/>
    </row>
    <row r="2534" spans="28:28">
      <c r="AB2534" s="59"/>
    </row>
    <row r="2535" spans="28:28">
      <c r="AB2535" s="126"/>
    </row>
    <row r="2536" spans="28:28">
      <c r="AB2536" s="59"/>
    </row>
    <row r="2537" spans="28:28">
      <c r="AB2537" s="126"/>
    </row>
    <row r="2538" spans="28:28">
      <c r="AB2538" s="59"/>
    </row>
    <row r="2539" spans="28:28">
      <c r="AB2539" s="126"/>
    </row>
    <row r="2540" spans="28:28">
      <c r="AB2540" s="59"/>
    </row>
    <row r="2541" spans="28:28">
      <c r="AB2541" s="59"/>
    </row>
    <row r="2542" spans="28:28">
      <c r="AB2542" s="59"/>
    </row>
    <row r="2543" spans="28:28">
      <c r="AB2543" s="126"/>
    </row>
    <row r="2544" spans="28:28">
      <c r="AB2544" s="126"/>
    </row>
    <row r="2545" spans="28:28">
      <c r="AB2545" s="59"/>
    </row>
    <row r="2546" spans="28:28">
      <c r="AB2546" s="126"/>
    </row>
    <row r="2547" spans="28:28">
      <c r="AB2547" s="59"/>
    </row>
    <row r="2548" spans="28:28">
      <c r="AB2548" s="126"/>
    </row>
    <row r="2549" spans="28:28">
      <c r="AB2549" s="59"/>
    </row>
    <row r="2550" spans="28:28">
      <c r="AB2550" s="126"/>
    </row>
    <row r="2551" spans="28:28">
      <c r="AB2551" s="59"/>
    </row>
    <row r="2552" spans="28:28">
      <c r="AB2552" s="126"/>
    </row>
    <row r="2553" spans="28:28">
      <c r="AB2553" s="59"/>
    </row>
    <row r="2554" spans="28:28">
      <c r="AB2554" s="126"/>
    </row>
    <row r="2555" spans="28:28">
      <c r="AB2555" s="59"/>
    </row>
    <row r="2556" spans="28:28">
      <c r="AB2556" s="59"/>
    </row>
    <row r="2557" spans="28:28">
      <c r="AB2557" s="59"/>
    </row>
    <row r="2558" spans="28:28">
      <c r="AB2558" s="126"/>
    </row>
    <row r="2559" spans="28:28">
      <c r="AB2559" s="126"/>
    </row>
    <row r="2560" spans="28:28">
      <c r="AB2560" s="59"/>
    </row>
    <row r="2561" spans="28:28">
      <c r="AB2561" s="126"/>
    </row>
    <row r="2562" spans="28:28">
      <c r="AB2562" s="59"/>
    </row>
    <row r="2563" spans="28:28">
      <c r="AB2563" s="126"/>
    </row>
    <row r="2564" spans="28:28">
      <c r="AB2564" s="59"/>
    </row>
    <row r="2565" spans="28:28">
      <c r="AB2565" s="126"/>
    </row>
    <row r="2566" spans="28:28">
      <c r="AB2566" s="59"/>
    </row>
    <row r="2567" spans="28:28">
      <c r="AB2567" s="126"/>
    </row>
    <row r="2568" spans="28:28">
      <c r="AB2568" s="59"/>
    </row>
    <row r="2569" spans="28:28">
      <c r="AB2569" s="126"/>
    </row>
    <row r="2570" spans="28:28">
      <c r="AB2570" s="59"/>
    </row>
    <row r="2571" spans="28:28">
      <c r="AB2571" s="59"/>
    </row>
    <row r="2572" spans="28:28">
      <c r="AB2572" s="59"/>
    </row>
    <row r="2573" spans="28:28">
      <c r="AB2573" s="126"/>
    </row>
    <row r="2574" spans="28:28">
      <c r="AB2574" s="126"/>
    </row>
    <row r="2575" spans="28:28">
      <c r="AB2575" s="59"/>
    </row>
    <row r="2576" spans="28:28">
      <c r="AB2576" s="126"/>
    </row>
    <row r="2577" spans="28:28">
      <c r="AB2577" s="59"/>
    </row>
    <row r="2578" spans="28:28">
      <c r="AB2578" s="126"/>
    </row>
    <row r="2579" spans="28:28">
      <c r="AB2579" s="59"/>
    </row>
    <row r="2580" spans="28:28">
      <c r="AB2580" s="126"/>
    </row>
    <row r="2581" spans="28:28">
      <c r="AB2581" s="59"/>
    </row>
    <row r="2582" spans="28:28">
      <c r="AB2582" s="126"/>
    </row>
    <row r="2583" spans="28:28">
      <c r="AB2583" s="59"/>
    </row>
    <row r="2584" spans="28:28">
      <c r="AB2584" s="126"/>
    </row>
    <row r="2585" spans="28:28">
      <c r="AB2585" s="59"/>
    </row>
    <row r="2586" spans="28:28">
      <c r="AB2586" s="59"/>
    </row>
    <row r="2587" spans="28:28">
      <c r="AB2587" s="59"/>
    </row>
    <row r="2588" spans="28:28">
      <c r="AB2588" s="126"/>
    </row>
    <row r="2589" spans="28:28">
      <c r="AB2589" s="126"/>
    </row>
    <row r="2590" spans="28:28">
      <c r="AB2590" s="59"/>
    </row>
    <row r="2591" spans="28:28">
      <c r="AB2591" s="126"/>
    </row>
    <row r="2592" spans="28:28">
      <c r="AB2592" s="59"/>
    </row>
    <row r="2593" spans="28:28">
      <c r="AB2593" s="126"/>
    </row>
    <row r="2594" spans="28:28">
      <c r="AB2594" s="59"/>
    </row>
    <row r="2595" spans="28:28">
      <c r="AB2595" s="126"/>
    </row>
    <row r="2596" spans="28:28">
      <c r="AB2596" s="59"/>
    </row>
    <row r="2597" spans="28:28">
      <c r="AB2597" s="126"/>
    </row>
    <row r="2598" spans="28:28">
      <c r="AB2598" s="59"/>
    </row>
    <row r="2599" spans="28:28">
      <c r="AB2599" s="126"/>
    </row>
    <row r="2600" spans="28:28">
      <c r="AB2600" s="59"/>
    </row>
    <row r="2601" spans="28:28">
      <c r="AB2601" s="59"/>
    </row>
    <row r="2602" spans="28:28">
      <c r="AB2602" s="59"/>
    </row>
    <row r="2603" spans="28:28">
      <c r="AB2603" s="126"/>
    </row>
    <row r="2604" spans="28:28">
      <c r="AB2604" s="126"/>
    </row>
    <row r="2605" spans="28:28">
      <c r="AB2605" s="59"/>
    </row>
    <row r="2606" spans="28:28">
      <c r="AB2606" s="126"/>
    </row>
    <row r="2607" spans="28:28">
      <c r="AB2607" s="59"/>
    </row>
    <row r="2608" spans="28:28">
      <c r="AB2608" s="126"/>
    </row>
    <row r="2609" spans="28:28">
      <c r="AB2609" s="59"/>
    </row>
    <row r="2610" spans="28:28">
      <c r="AB2610" s="126"/>
    </row>
    <row r="2611" spans="28:28">
      <c r="AB2611" s="59"/>
    </row>
    <row r="2612" spans="28:28">
      <c r="AB2612" s="126"/>
    </row>
    <row r="2613" spans="28:28">
      <c r="AB2613" s="59"/>
    </row>
    <row r="2614" spans="28:28">
      <c r="AB2614" s="126"/>
    </row>
    <row r="2615" spans="28:28">
      <c r="AB2615" s="59"/>
    </row>
    <row r="2616" spans="28:28">
      <c r="AB2616" s="59"/>
    </row>
    <row r="2617" spans="28:28">
      <c r="AB2617" s="59"/>
    </row>
    <row r="2618" spans="28:28">
      <c r="AB2618" s="126"/>
    </row>
    <row r="2619" spans="28:28">
      <c r="AB2619" s="126"/>
    </row>
    <row r="2620" spans="28:28">
      <c r="AB2620" s="59"/>
    </row>
    <row r="2621" spans="28:28">
      <c r="AB2621" s="126"/>
    </row>
    <row r="2622" spans="28:28">
      <c r="AB2622" s="59"/>
    </row>
    <row r="2623" spans="28:28">
      <c r="AB2623" s="126"/>
    </row>
    <row r="2624" spans="28:28">
      <c r="AB2624" s="59"/>
    </row>
    <row r="2625" spans="28:28">
      <c r="AB2625" s="126"/>
    </row>
    <row r="2626" spans="28:28">
      <c r="AB2626" s="59"/>
    </row>
    <row r="2627" spans="28:28">
      <c r="AB2627" s="126"/>
    </row>
    <row r="2628" spans="28:28">
      <c r="AB2628" s="59"/>
    </row>
    <row r="2629" spans="28:28">
      <c r="AB2629" s="126"/>
    </row>
    <row r="2630" spans="28:28">
      <c r="AB2630" s="59"/>
    </row>
    <row r="2631" spans="28:28">
      <c r="AB2631" s="59"/>
    </row>
    <row r="2632" spans="28:28">
      <c r="AB2632" s="59"/>
    </row>
    <row r="2633" spans="28:28">
      <c r="AB2633" s="126"/>
    </row>
    <row r="2634" spans="28:28">
      <c r="AB2634" s="126"/>
    </row>
    <row r="2635" spans="28:28">
      <c r="AB2635" s="59"/>
    </row>
    <row r="2636" spans="28:28">
      <c r="AB2636" s="126"/>
    </row>
    <row r="2637" spans="28:28">
      <c r="AB2637" s="59"/>
    </row>
    <row r="2638" spans="28:28">
      <c r="AB2638" s="126"/>
    </row>
    <row r="2639" spans="28:28">
      <c r="AB2639" s="59"/>
    </row>
    <row r="2640" spans="28:28">
      <c r="AB2640" s="126"/>
    </row>
    <row r="2641" spans="28:28">
      <c r="AB2641" s="59"/>
    </row>
    <row r="2642" spans="28:28">
      <c r="AB2642" s="126"/>
    </row>
    <row r="2643" spans="28:28">
      <c r="AB2643" s="59"/>
    </row>
    <row r="2644" spans="28:28">
      <c r="AB2644" s="126"/>
    </row>
    <row r="2645" spans="28:28">
      <c r="AB2645" s="59"/>
    </row>
    <row r="2646" spans="28:28">
      <c r="AB2646" s="59"/>
    </row>
    <row r="2647" spans="28:28">
      <c r="AB2647" s="59"/>
    </row>
    <row r="2648" spans="28:28">
      <c r="AB2648" s="126"/>
    </row>
    <row r="2649" spans="28:28">
      <c r="AB2649" s="126"/>
    </row>
    <row r="2650" spans="28:28">
      <c r="AB2650" s="59"/>
    </row>
    <row r="2651" spans="28:28">
      <c r="AB2651" s="126"/>
    </row>
    <row r="2652" spans="28:28">
      <c r="AB2652" s="59"/>
    </row>
    <row r="2653" spans="28:28">
      <c r="AB2653" s="126"/>
    </row>
    <row r="2654" spans="28:28">
      <c r="AB2654" s="59"/>
    </row>
    <row r="2655" spans="28:28">
      <c r="AB2655" s="126"/>
    </row>
    <row r="2656" spans="28:28">
      <c r="AB2656" s="59"/>
    </row>
    <row r="2657" spans="28:28">
      <c r="AB2657" s="126"/>
    </row>
    <row r="2658" spans="28:28">
      <c r="AB2658" s="59"/>
    </row>
    <row r="2659" spans="28:28">
      <c r="AB2659" s="126"/>
    </row>
    <row r="2660" spans="28:28">
      <c r="AB2660" s="59"/>
    </row>
    <row r="2661" spans="28:28">
      <c r="AB2661" s="59"/>
    </row>
    <row r="2662" spans="28:28">
      <c r="AB2662" s="59"/>
    </row>
    <row r="2663" spans="28:28">
      <c r="AB2663" s="126"/>
    </row>
    <row r="2664" spans="28:28">
      <c r="AB2664" s="126"/>
    </row>
    <row r="2665" spans="28:28">
      <c r="AB2665" s="59"/>
    </row>
    <row r="2666" spans="28:28">
      <c r="AB2666" s="126"/>
    </row>
    <row r="2667" spans="28:28">
      <c r="AB2667" s="59"/>
    </row>
    <row r="2668" spans="28:28">
      <c r="AB2668" s="126"/>
    </row>
    <row r="2669" spans="28:28">
      <c r="AB2669" s="59"/>
    </row>
    <row r="2670" spans="28:28">
      <c r="AB2670" s="126"/>
    </row>
    <row r="2671" spans="28:28">
      <c r="AB2671" s="59"/>
    </row>
    <row r="2672" spans="28:28">
      <c r="AB2672" s="126"/>
    </row>
    <row r="2673" spans="28:28">
      <c r="AB2673" s="59"/>
    </row>
    <row r="2674" spans="28:28">
      <c r="AB2674" s="126"/>
    </row>
    <row r="2675" spans="28:28">
      <c r="AB2675" s="59"/>
    </row>
    <row r="2676" spans="28:28">
      <c r="AB2676" s="59"/>
    </row>
    <row r="2677" spans="28:28">
      <c r="AB2677" s="59"/>
    </row>
    <row r="2678" spans="28:28">
      <c r="AB2678" s="126"/>
    </row>
    <row r="2679" spans="28:28">
      <c r="AB2679" s="126"/>
    </row>
    <row r="2680" spans="28:28">
      <c r="AB2680" s="59"/>
    </row>
    <row r="2681" spans="28:28">
      <c r="AB2681" s="126"/>
    </row>
    <row r="2682" spans="28:28">
      <c r="AB2682" s="59"/>
    </row>
    <row r="2683" spans="28:28">
      <c r="AB2683" s="126"/>
    </row>
    <row r="2684" spans="28:28">
      <c r="AB2684" s="59"/>
    </row>
    <row r="2685" spans="28:28">
      <c r="AB2685" s="126"/>
    </row>
    <row r="2686" spans="28:28">
      <c r="AB2686" s="59"/>
    </row>
    <row r="2687" spans="28:28">
      <c r="AB2687" s="126"/>
    </row>
    <row r="2688" spans="28:28">
      <c r="AB2688" s="59"/>
    </row>
    <row r="2689" spans="28:28">
      <c r="AB2689" s="126"/>
    </row>
    <row r="2690" spans="28:28">
      <c r="AB2690" s="59"/>
    </row>
    <row r="2691" spans="28:28">
      <c r="AB2691" s="59"/>
    </row>
    <row r="2692" spans="28:28">
      <c r="AB2692" s="59"/>
    </row>
    <row r="2693" spans="28:28">
      <c r="AB2693" s="126"/>
    </row>
    <row r="2694" spans="28:28">
      <c r="AB2694" s="126"/>
    </row>
    <row r="2695" spans="28:28">
      <c r="AB2695" s="59"/>
    </row>
    <row r="2696" spans="28:28">
      <c r="AB2696" s="126"/>
    </row>
    <row r="2697" spans="28:28">
      <c r="AB2697" s="59"/>
    </row>
    <row r="2698" spans="28:28">
      <c r="AB2698" s="126"/>
    </row>
    <row r="2699" spans="28:28">
      <c r="AB2699" s="59"/>
    </row>
    <row r="2700" spans="28:28">
      <c r="AB2700" s="126"/>
    </row>
    <row r="2701" spans="28:28">
      <c r="AB2701" s="59"/>
    </row>
    <row r="2702" spans="28:28">
      <c r="AB2702" s="126"/>
    </row>
    <row r="2703" spans="28:28">
      <c r="AB2703" s="59"/>
    </row>
    <row r="2704" spans="28:28">
      <c r="AB2704" s="126"/>
    </row>
    <row r="2705" spans="28:28">
      <c r="AB2705" s="59"/>
    </row>
    <row r="2706" spans="28:28">
      <c r="AB2706" s="59"/>
    </row>
    <row r="2707" spans="28:28">
      <c r="AB2707" s="59"/>
    </row>
    <row r="2708" spans="28:28">
      <c r="AB2708" s="126"/>
    </row>
    <row r="2709" spans="28:28">
      <c r="AB2709" s="126"/>
    </row>
    <row r="2710" spans="28:28">
      <c r="AB2710" s="59"/>
    </row>
    <row r="2711" spans="28:28">
      <c r="AB2711" s="126"/>
    </row>
    <row r="2712" spans="28:28">
      <c r="AB2712" s="59"/>
    </row>
    <row r="2713" spans="28:28">
      <c r="AB2713" s="126"/>
    </row>
    <row r="2714" spans="28:28">
      <c r="AB2714" s="59"/>
    </row>
    <row r="2715" spans="28:28">
      <c r="AB2715" s="126"/>
    </row>
    <row r="2716" spans="28:28">
      <c r="AB2716" s="59"/>
    </row>
    <row r="2717" spans="28:28">
      <c r="AB2717" s="126"/>
    </row>
    <row r="2718" spans="28:28">
      <c r="AB2718" s="59"/>
    </row>
    <row r="2719" spans="28:28">
      <c r="AB2719" s="126"/>
    </row>
    <row r="2720" spans="28:28">
      <c r="AB2720" s="59"/>
    </row>
    <row r="2721" spans="28:28">
      <c r="AB2721" s="59"/>
    </row>
    <row r="2722" spans="28:28">
      <c r="AB2722" s="59"/>
    </row>
    <row r="2723" spans="28:28">
      <c r="AB2723" s="126"/>
    </row>
    <row r="2724" spans="28:28">
      <c r="AB2724" s="126"/>
    </row>
    <row r="2725" spans="28:28">
      <c r="AB2725" s="59"/>
    </row>
    <row r="2726" spans="28:28">
      <c r="AB2726" s="126"/>
    </row>
    <row r="2727" spans="28:28">
      <c r="AB2727" s="59"/>
    </row>
    <row r="2728" spans="28:28">
      <c r="AB2728" s="126"/>
    </row>
    <row r="2729" spans="28:28">
      <c r="AB2729" s="59"/>
    </row>
    <row r="2730" spans="28:28">
      <c r="AB2730" s="126"/>
    </row>
    <row r="2731" spans="28:28">
      <c r="AB2731" s="59"/>
    </row>
    <row r="2732" spans="28:28">
      <c r="AB2732" s="126"/>
    </row>
    <row r="2733" spans="28:28">
      <c r="AB2733" s="59"/>
    </row>
    <row r="2734" spans="28:28">
      <c r="AB2734" s="126"/>
    </row>
    <row r="2735" spans="28:28">
      <c r="AB2735" s="59"/>
    </row>
    <row r="2736" spans="28:28">
      <c r="AB2736" s="59"/>
    </row>
    <row r="2737" spans="28:28">
      <c r="AB2737" s="59"/>
    </row>
    <row r="2738" spans="28:28">
      <c r="AB2738" s="126"/>
    </row>
    <row r="2739" spans="28:28">
      <c r="AB2739" s="126"/>
    </row>
    <row r="2740" spans="28:28">
      <c r="AB2740" s="59"/>
    </row>
    <row r="2741" spans="28:28">
      <c r="AB2741" s="126"/>
    </row>
    <row r="2742" spans="28:28">
      <c r="AB2742" s="59"/>
    </row>
    <row r="2743" spans="28:28">
      <c r="AB2743" s="126"/>
    </row>
    <row r="2744" spans="28:28">
      <c r="AB2744" s="59"/>
    </row>
    <row r="2745" spans="28:28">
      <c r="AB2745" s="126"/>
    </row>
    <row r="2746" spans="28:28">
      <c r="AB2746" s="59"/>
    </row>
    <row r="2747" spans="28:28">
      <c r="AB2747" s="126"/>
    </row>
    <row r="2748" spans="28:28">
      <c r="AB2748" s="59"/>
    </row>
    <row r="2749" spans="28:28">
      <c r="AB2749" s="126"/>
    </row>
    <row r="2750" spans="28:28">
      <c r="AB2750" s="59"/>
    </row>
    <row r="2751" spans="28:28">
      <c r="AB2751" s="59"/>
    </row>
    <row r="2752" spans="28:28">
      <c r="AB2752" s="59"/>
    </row>
    <row r="2753" spans="28:28">
      <c r="AB2753" s="126"/>
    </row>
    <row r="2754" spans="28:28">
      <c r="AB2754" s="126"/>
    </row>
    <row r="2755" spans="28:28">
      <c r="AB2755" s="59"/>
    </row>
    <row r="2756" spans="28:28">
      <c r="AB2756" s="126"/>
    </row>
    <row r="2757" spans="28:28">
      <c r="AB2757" s="59"/>
    </row>
    <row r="2758" spans="28:28">
      <c r="AB2758" s="126"/>
    </row>
    <row r="2759" spans="28:28">
      <c r="AB2759" s="59"/>
    </row>
    <row r="2760" spans="28:28">
      <c r="AB2760" s="126"/>
    </row>
    <row r="2761" spans="28:28">
      <c r="AB2761" s="59"/>
    </row>
    <row r="2762" spans="28:28">
      <c r="AB2762" s="126"/>
    </row>
    <row r="2763" spans="28:28">
      <c r="AB2763" s="59"/>
    </row>
    <row r="2764" spans="28:28">
      <c r="AB2764" s="126"/>
    </row>
    <row r="2765" spans="28:28">
      <c r="AB2765" s="59"/>
    </row>
    <row r="2766" spans="28:28">
      <c r="AB2766" s="59"/>
    </row>
    <row r="2767" spans="28:28">
      <c r="AB2767" s="59"/>
    </row>
    <row r="2768" spans="28:28">
      <c r="AB2768" s="126"/>
    </row>
    <row r="2769" spans="28:28">
      <c r="AB2769" s="126"/>
    </row>
    <row r="2770" spans="28:28">
      <c r="AB2770" s="59"/>
    </row>
    <row r="2771" spans="28:28">
      <c r="AB2771" s="126"/>
    </row>
    <row r="2772" spans="28:28">
      <c r="AB2772" s="59"/>
    </row>
    <row r="2773" spans="28:28">
      <c r="AB2773" s="126"/>
    </row>
    <row r="2774" spans="28:28">
      <c r="AB2774" s="59"/>
    </row>
    <row r="2775" spans="28:28">
      <c r="AB2775" s="126"/>
    </row>
    <row r="2776" spans="28:28">
      <c r="AB2776" s="59"/>
    </row>
    <row r="2777" spans="28:28">
      <c r="AB2777" s="126"/>
    </row>
    <row r="2778" spans="28:28">
      <c r="AB2778" s="59"/>
    </row>
    <row r="2779" spans="28:28">
      <c r="AB2779" s="126"/>
    </row>
    <row r="2780" spans="28:28">
      <c r="AB2780" s="59"/>
    </row>
    <row r="2781" spans="28:28">
      <c r="AB2781" s="59"/>
    </row>
    <row r="2782" spans="28:28">
      <c r="AB2782" s="59"/>
    </row>
    <row r="2783" spans="28:28">
      <c r="AB2783" s="126"/>
    </row>
    <row r="2784" spans="28:28">
      <c r="AB2784" s="126"/>
    </row>
    <row r="2785" spans="28:28">
      <c r="AB2785" s="59"/>
    </row>
    <row r="2786" spans="28:28">
      <c r="AB2786" s="126"/>
    </row>
    <row r="2787" spans="28:28">
      <c r="AB2787" s="59"/>
    </row>
    <row r="2788" spans="28:28">
      <c r="AB2788" s="126"/>
    </row>
    <row r="2789" spans="28:28">
      <c r="AB2789" s="59"/>
    </row>
    <row r="2790" spans="28:28">
      <c r="AB2790" s="126"/>
    </row>
    <row r="2791" spans="28:28">
      <c r="AB2791" s="59"/>
    </row>
    <row r="2792" spans="28:28">
      <c r="AB2792" s="126"/>
    </row>
    <row r="2793" spans="28:28">
      <c r="AB2793" s="59"/>
    </row>
    <row r="2794" spans="28:28">
      <c r="AB2794" s="126"/>
    </row>
    <row r="2795" spans="28:28">
      <c r="AB2795" s="59"/>
    </row>
    <row r="2796" spans="28:28">
      <c r="AB2796" s="59"/>
    </row>
    <row r="2797" spans="28:28">
      <c r="AB2797" s="59"/>
    </row>
    <row r="2798" spans="28:28">
      <c r="AB2798" s="126"/>
    </row>
    <row r="2799" spans="28:28">
      <c r="AB2799" s="126"/>
    </row>
    <row r="2800" spans="28:28">
      <c r="AB2800" s="59"/>
    </row>
    <row r="2801" spans="28:28">
      <c r="AB2801" s="126"/>
    </row>
    <row r="2802" spans="28:28">
      <c r="AB2802" s="59"/>
    </row>
    <row r="2803" spans="28:28">
      <c r="AB2803" s="126"/>
    </row>
    <row r="2804" spans="28:28">
      <c r="AB2804" s="59"/>
    </row>
    <row r="2805" spans="28:28">
      <c r="AB2805" s="126"/>
    </row>
    <row r="2806" spans="28:28">
      <c r="AB2806" s="59"/>
    </row>
    <row r="2807" spans="28:28">
      <c r="AB2807" s="126"/>
    </row>
    <row r="2808" spans="28:28">
      <c r="AB2808" s="59"/>
    </row>
    <row r="2809" spans="28:28">
      <c r="AB2809" s="126"/>
    </row>
    <row r="2810" spans="28:28">
      <c r="AB2810" s="59"/>
    </row>
    <row r="2811" spans="28:28">
      <c r="AB2811" s="59"/>
    </row>
    <row r="2812" spans="28:28">
      <c r="AB2812" s="59"/>
    </row>
    <row r="2813" spans="28:28">
      <c r="AB2813" s="126"/>
    </row>
    <row r="2814" spans="28:28">
      <c r="AB2814" s="126"/>
    </row>
    <row r="2815" spans="28:28">
      <c r="AB2815" s="59"/>
    </row>
    <row r="2816" spans="28:28">
      <c r="AB2816" s="126"/>
    </row>
    <row r="2817" spans="28:28">
      <c r="AB2817" s="59"/>
    </row>
    <row r="2818" spans="28:28">
      <c r="AB2818" s="126"/>
    </row>
    <row r="2819" spans="28:28">
      <c r="AB2819" s="59"/>
    </row>
    <row r="2820" spans="28:28">
      <c r="AB2820" s="126"/>
    </row>
    <row r="2821" spans="28:28">
      <c r="AB2821" s="59"/>
    </row>
    <row r="2822" spans="28:28">
      <c r="AB2822" s="126"/>
    </row>
    <row r="2823" spans="28:28">
      <c r="AB2823" s="59"/>
    </row>
    <row r="2824" spans="28:28">
      <c r="AB2824" s="126"/>
    </row>
    <row r="2825" spans="28:28">
      <c r="AB2825" s="59"/>
    </row>
    <row r="2826" spans="28:28">
      <c r="AB2826" s="59"/>
    </row>
    <row r="2827" spans="28:28">
      <c r="AB2827" s="59"/>
    </row>
    <row r="2828" spans="28:28">
      <c r="AB2828" s="126"/>
    </row>
    <row r="2829" spans="28:28">
      <c r="AB2829" s="126"/>
    </row>
    <row r="2830" spans="28:28">
      <c r="AB2830" s="59"/>
    </row>
    <row r="2831" spans="28:28">
      <c r="AB2831" s="126"/>
    </row>
    <row r="2832" spans="28:28">
      <c r="AB2832" s="59"/>
    </row>
    <row r="2833" spans="28:28">
      <c r="AB2833" s="126"/>
    </row>
    <row r="2834" spans="28:28">
      <c r="AB2834" s="59"/>
    </row>
    <row r="2835" spans="28:28">
      <c r="AB2835" s="126"/>
    </row>
    <row r="2836" spans="28:28">
      <c r="AB2836" s="59"/>
    </row>
    <row r="2837" spans="28:28">
      <c r="AB2837" s="126"/>
    </row>
    <row r="2838" spans="28:28">
      <c r="AB2838" s="59"/>
    </row>
    <row r="2839" spans="28:28">
      <c r="AB2839" s="126"/>
    </row>
    <row r="2840" spans="28:28">
      <c r="AB2840" s="59"/>
    </row>
    <row r="2841" spans="28:28">
      <c r="AB2841" s="59"/>
    </row>
    <row r="2842" spans="28:28">
      <c r="AB2842" s="59"/>
    </row>
    <row r="2843" spans="28:28">
      <c r="AB2843" s="126"/>
    </row>
    <row r="2844" spans="28:28">
      <c r="AB2844" s="126"/>
    </row>
    <row r="2845" spans="28:28">
      <c r="AB2845" s="59"/>
    </row>
    <row r="2846" spans="28:28">
      <c r="AB2846" s="126"/>
    </row>
    <row r="2847" spans="28:28">
      <c r="AB2847" s="59"/>
    </row>
    <row r="2848" spans="28:28">
      <c r="AB2848" s="126"/>
    </row>
    <row r="2849" spans="28:28">
      <c r="AB2849" s="59"/>
    </row>
    <row r="2850" spans="28:28">
      <c r="AB2850" s="126"/>
    </row>
    <row r="2851" spans="28:28">
      <c r="AB2851" s="59"/>
    </row>
    <row r="2852" spans="28:28">
      <c r="AB2852" s="126"/>
    </row>
    <row r="2853" spans="28:28">
      <c r="AB2853" s="59"/>
    </row>
    <row r="2854" spans="28:28">
      <c r="AB2854" s="126"/>
    </row>
    <row r="2855" spans="28:28">
      <c r="AB2855" s="59"/>
    </row>
    <row r="2856" spans="28:28">
      <c r="AB2856" s="59"/>
    </row>
    <row r="2857" spans="28:28">
      <c r="AB2857" s="59"/>
    </row>
    <row r="2858" spans="28:28">
      <c r="AB2858" s="126"/>
    </row>
    <row r="2859" spans="28:28">
      <c r="AB2859" s="126"/>
    </row>
    <row r="2860" spans="28:28">
      <c r="AB2860" s="59"/>
    </row>
    <row r="2861" spans="28:28">
      <c r="AB2861" s="126"/>
    </row>
    <row r="2862" spans="28:28">
      <c r="AB2862" s="59"/>
    </row>
    <row r="2863" spans="28:28">
      <c r="AB2863" s="126"/>
    </row>
    <row r="2864" spans="28:28">
      <c r="AB2864" s="59"/>
    </row>
    <row r="2865" spans="28:28">
      <c r="AB2865" s="126"/>
    </row>
    <row r="2866" spans="28:28">
      <c r="AB2866" s="59"/>
    </row>
    <row r="2867" spans="28:28">
      <c r="AB2867" s="126"/>
    </row>
    <row r="2868" spans="28:28">
      <c r="AB2868" s="59"/>
    </row>
    <row r="2869" spans="28:28">
      <c r="AB2869" s="126"/>
    </row>
    <row r="2870" spans="28:28">
      <c r="AB2870" s="59"/>
    </row>
    <row r="2871" spans="28:28">
      <c r="AB2871" s="59"/>
    </row>
    <row r="2872" spans="28:28">
      <c r="AB2872" s="59"/>
    </row>
    <row r="2873" spans="28:28">
      <c r="AB2873" s="126"/>
    </row>
    <row r="2874" spans="28:28">
      <c r="AB2874" s="126"/>
    </row>
    <row r="2875" spans="28:28">
      <c r="AB2875" s="59"/>
    </row>
    <row r="2876" spans="28:28">
      <c r="AB2876" s="126"/>
    </row>
    <row r="2877" spans="28:28">
      <c r="AB2877" s="59"/>
    </row>
    <row r="2878" spans="28:28">
      <c r="AB2878" s="126"/>
    </row>
    <row r="2879" spans="28:28">
      <c r="AB2879" s="59"/>
    </row>
    <row r="2880" spans="28:28">
      <c r="AB2880" s="126"/>
    </row>
    <row r="2881" spans="28:28">
      <c r="AB2881" s="59"/>
    </row>
    <row r="2882" spans="28:28">
      <c r="AB2882" s="126"/>
    </row>
    <row r="2883" spans="28:28">
      <c r="AB2883" s="59"/>
    </row>
    <row r="2884" spans="28:28">
      <c r="AB2884" s="126"/>
    </row>
    <row r="2885" spans="28:28">
      <c r="AB2885" s="59"/>
    </row>
    <row r="2886" spans="28:28">
      <c r="AB2886" s="59"/>
    </row>
    <row r="2887" spans="28:28">
      <c r="AB2887" s="59"/>
    </row>
    <row r="2888" spans="28:28">
      <c r="AB2888" s="126"/>
    </row>
    <row r="2889" spans="28:28">
      <c r="AB2889" s="126"/>
    </row>
    <row r="2890" spans="28:28">
      <c r="AB2890" s="59"/>
    </row>
    <row r="2891" spans="28:28">
      <c r="AB2891" s="126"/>
    </row>
    <row r="2892" spans="28:28">
      <c r="AB2892" s="59"/>
    </row>
    <row r="2893" spans="28:28">
      <c r="AB2893" s="126"/>
    </row>
    <row r="2894" spans="28:28">
      <c r="AB2894" s="59"/>
    </row>
    <row r="2895" spans="28:28">
      <c r="AB2895" s="126"/>
    </row>
    <row r="2896" spans="28:28">
      <c r="AB2896" s="59"/>
    </row>
    <row r="2897" spans="28:28">
      <c r="AB2897" s="126"/>
    </row>
    <row r="2898" spans="28:28">
      <c r="AB2898" s="59"/>
    </row>
    <row r="2899" spans="28:28">
      <c r="AB2899" s="126"/>
    </row>
    <row r="2900" spans="28:28">
      <c r="AB2900" s="59"/>
    </row>
    <row r="2901" spans="28:28">
      <c r="AB2901" s="59"/>
    </row>
    <row r="2902" spans="28:28">
      <c r="AB2902" s="59"/>
    </row>
    <row r="2903" spans="28:28">
      <c r="AB2903" s="126"/>
    </row>
    <row r="2904" spans="28:28">
      <c r="AB2904" s="126"/>
    </row>
    <row r="2905" spans="28:28">
      <c r="AB2905" s="59"/>
    </row>
    <row r="2906" spans="28:28">
      <c r="AB2906" s="126"/>
    </row>
    <row r="2907" spans="28:28">
      <c r="AB2907" s="59"/>
    </row>
    <row r="2908" spans="28:28">
      <c r="AB2908" s="126"/>
    </row>
    <row r="2909" spans="28:28">
      <c r="AB2909" s="59"/>
    </row>
    <row r="2910" spans="28:28">
      <c r="AB2910" s="126"/>
    </row>
    <row r="2911" spans="28:28">
      <c r="AB2911" s="59"/>
    </row>
    <row r="2912" spans="28:28">
      <c r="AB2912" s="126"/>
    </row>
    <row r="2913" spans="28:28">
      <c r="AB2913" s="59"/>
    </row>
    <row r="2914" spans="28:28">
      <c r="AB2914" s="126"/>
    </row>
    <row r="2915" spans="28:28">
      <c r="AB2915" s="59"/>
    </row>
    <row r="2916" spans="28:28">
      <c r="AB2916" s="59"/>
    </row>
    <row r="2917" spans="28:28">
      <c r="AB2917" s="59"/>
    </row>
    <row r="2918" spans="28:28">
      <c r="AB2918" s="126"/>
    </row>
    <row r="2919" spans="28:28">
      <c r="AB2919" s="126"/>
    </row>
    <row r="2920" spans="28:28">
      <c r="AB2920" s="59"/>
    </row>
    <row r="2921" spans="28:28">
      <c r="AB2921" s="126"/>
    </row>
    <row r="2922" spans="28:28">
      <c r="AB2922" s="59"/>
    </row>
    <row r="2923" spans="28:28">
      <c r="AB2923" s="126"/>
    </row>
    <row r="2924" spans="28:28">
      <c r="AB2924" s="59"/>
    </row>
    <row r="2925" spans="28:28">
      <c r="AB2925" s="126"/>
    </row>
    <row r="2926" spans="28:28">
      <c r="AB2926" s="59"/>
    </row>
    <row r="2927" spans="28:28">
      <c r="AB2927" s="126"/>
    </row>
    <row r="2928" spans="28:28">
      <c r="AB2928" s="59"/>
    </row>
    <row r="2929" spans="28:28">
      <c r="AB2929" s="126"/>
    </row>
    <row r="2930" spans="28:28">
      <c r="AB2930" s="59"/>
    </row>
    <row r="2931" spans="28:28">
      <c r="AB2931" s="59"/>
    </row>
    <row r="2932" spans="28:28">
      <c r="AB2932" s="59"/>
    </row>
    <row r="2933" spans="28:28">
      <c r="AB2933" s="126"/>
    </row>
    <row r="2934" spans="28:28">
      <c r="AB2934" s="126"/>
    </row>
    <row r="2935" spans="28:28">
      <c r="AB2935" s="59"/>
    </row>
    <row r="2936" spans="28:28">
      <c r="AB2936" s="126"/>
    </row>
    <row r="2937" spans="28:28">
      <c r="AB2937" s="59"/>
    </row>
    <row r="2938" spans="28:28">
      <c r="AB2938" s="126"/>
    </row>
    <row r="2939" spans="28:28">
      <c r="AB2939" s="59"/>
    </row>
    <row r="2940" spans="28:28">
      <c r="AB2940" s="126"/>
    </row>
    <row r="2941" spans="28:28">
      <c r="AB2941" s="59"/>
    </row>
    <row r="2942" spans="28:28">
      <c r="AB2942" s="126"/>
    </row>
    <row r="2943" spans="28:28">
      <c r="AB2943" s="59"/>
    </row>
    <row r="2944" spans="28:28">
      <c r="AB2944" s="126"/>
    </row>
    <row r="2945" spans="28:28">
      <c r="AB2945" s="59"/>
    </row>
    <row r="2946" spans="28:28">
      <c r="AB2946" s="59"/>
    </row>
    <row r="2947" spans="28:28">
      <c r="AB2947" s="59"/>
    </row>
    <row r="2948" spans="28:28">
      <c r="AB2948" s="126"/>
    </row>
    <row r="2949" spans="28:28">
      <c r="AB2949" s="126"/>
    </row>
    <row r="2950" spans="28:28">
      <c r="AB2950" s="59"/>
    </row>
    <row r="2951" spans="28:28">
      <c r="AB2951" s="126"/>
    </row>
    <row r="2952" spans="28:28">
      <c r="AB2952" s="59"/>
    </row>
    <row r="2953" spans="28:28">
      <c r="AB2953" s="126"/>
    </row>
    <row r="2954" spans="28:28">
      <c r="AB2954" s="59"/>
    </row>
    <row r="2955" spans="28:28">
      <c r="AB2955" s="126"/>
    </row>
    <row r="2956" spans="28:28">
      <c r="AB2956" s="59"/>
    </row>
    <row r="2957" spans="28:28">
      <c r="AB2957" s="126"/>
    </row>
    <row r="2958" spans="28:28">
      <c r="AB2958" s="59"/>
    </row>
    <row r="2959" spans="28:28">
      <c r="AB2959" s="126"/>
    </row>
    <row r="2960" spans="28:28">
      <c r="AB2960" s="59"/>
    </row>
    <row r="2961" spans="28:28">
      <c r="AB2961" s="59"/>
    </row>
    <row r="2962" spans="28:28">
      <c r="AB2962" s="59"/>
    </row>
    <row r="2963" spans="28:28">
      <c r="AB2963" s="126"/>
    </row>
    <row r="2964" spans="28:28">
      <c r="AB2964" s="126"/>
    </row>
    <row r="2965" spans="28:28">
      <c r="AB2965" s="59"/>
    </row>
    <row r="2966" spans="28:28">
      <c r="AB2966" s="126"/>
    </row>
    <row r="2967" spans="28:28">
      <c r="AB2967" s="59"/>
    </row>
    <row r="2968" spans="28:28">
      <c r="AB2968" s="126"/>
    </row>
    <row r="2969" spans="28:28">
      <c r="AB2969" s="59"/>
    </row>
    <row r="2970" spans="28:28">
      <c r="AB2970" s="126"/>
    </row>
    <row r="2971" spans="28:28">
      <c r="AB2971" s="59"/>
    </row>
    <row r="2972" spans="28:28">
      <c r="AB2972" s="126"/>
    </row>
    <row r="2973" spans="28:28">
      <c r="AB2973" s="59"/>
    </row>
    <row r="2974" spans="28:28">
      <c r="AB2974" s="126"/>
    </row>
    <row r="2975" spans="28:28">
      <c r="AB2975" s="59"/>
    </row>
    <row r="2976" spans="28:28">
      <c r="AB2976" s="59"/>
    </row>
    <row r="2977" spans="28:28">
      <c r="AB2977" s="59"/>
    </row>
    <row r="2978" spans="28:28">
      <c r="AB2978" s="126"/>
    </row>
    <row r="2979" spans="28:28">
      <c r="AB2979" s="126"/>
    </row>
    <row r="2980" spans="28:28">
      <c r="AB2980" s="59"/>
    </row>
    <row r="2981" spans="28:28">
      <c r="AB2981" s="126"/>
    </row>
    <row r="2982" spans="28:28">
      <c r="AB2982" s="59"/>
    </row>
    <row r="2983" spans="28:28">
      <c r="AB2983" s="126"/>
    </row>
    <row r="2984" spans="28:28">
      <c r="AB2984" s="59"/>
    </row>
    <row r="2985" spans="28:28">
      <c r="AB2985" s="126"/>
    </row>
    <row r="2986" spans="28:28">
      <c r="AB2986" s="59"/>
    </row>
    <row r="2987" spans="28:28">
      <c r="AB2987" s="126"/>
    </row>
    <row r="2988" spans="28:28">
      <c r="AB2988" s="59"/>
    </row>
    <row r="2989" spans="28:28">
      <c r="AB2989" s="126"/>
    </row>
    <row r="2990" spans="28:28">
      <c r="AB2990" s="59"/>
    </row>
    <row r="2991" spans="28:28">
      <c r="AB2991" s="59"/>
    </row>
    <row r="2992" spans="28:28">
      <c r="AB2992" s="59"/>
    </row>
    <row r="2993" spans="28:28">
      <c r="AB2993" s="126"/>
    </row>
    <row r="2994" spans="28:28">
      <c r="AB2994" s="126"/>
    </row>
    <row r="2995" spans="28:28">
      <c r="AB2995" s="59"/>
    </row>
    <row r="2996" spans="28:28">
      <c r="AB2996" s="126"/>
    </row>
    <row r="2997" spans="28:28">
      <c r="AB2997" s="59"/>
    </row>
    <row r="2998" spans="28:28">
      <c r="AB2998" s="126"/>
    </row>
    <row r="2999" spans="28:28">
      <c r="AB2999" s="59"/>
    </row>
    <row r="3000" spans="28:28">
      <c r="AB3000" s="126"/>
    </row>
    <row r="3001" spans="28:28">
      <c r="AB3001" s="59"/>
    </row>
    <row r="3002" spans="28:28">
      <c r="AB3002" s="126"/>
    </row>
    <row r="3003" spans="28:28">
      <c r="AB3003" s="59"/>
    </row>
    <row r="3004" spans="28:28">
      <c r="AB3004" s="126"/>
    </row>
    <row r="3005" spans="28:28">
      <c r="AB3005" s="59"/>
    </row>
    <row r="3006" spans="28:28">
      <c r="AB3006" s="59"/>
    </row>
    <row r="3007" spans="28:28">
      <c r="AB3007" s="59"/>
    </row>
    <row r="3008" spans="28:28">
      <c r="AB3008" s="126"/>
    </row>
    <row r="3009" spans="28:28">
      <c r="AB3009" s="126"/>
    </row>
    <row r="3010" spans="28:28">
      <c r="AB3010" s="59"/>
    </row>
    <row r="3011" spans="28:28">
      <c r="AB3011" s="126"/>
    </row>
    <row r="3012" spans="28:28">
      <c r="AB3012" s="59"/>
    </row>
    <row r="3013" spans="28:28">
      <c r="AB3013" s="126"/>
    </row>
    <row r="3014" spans="28:28">
      <c r="AB3014" s="59"/>
    </row>
    <row r="3015" spans="28:28">
      <c r="AB3015" s="126"/>
    </row>
    <row r="3016" spans="28:28">
      <c r="AB3016" s="59"/>
    </row>
    <row r="3017" spans="28:28">
      <c r="AB3017" s="126"/>
    </row>
    <row r="3018" spans="28:28">
      <c r="AB3018" s="59"/>
    </row>
    <row r="3019" spans="28:28">
      <c r="AB3019" s="126"/>
    </row>
    <row r="3020" spans="28:28">
      <c r="AB3020" s="59"/>
    </row>
    <row r="3021" spans="28:28">
      <c r="AB3021" s="59"/>
    </row>
    <row r="3022" spans="28:28">
      <c r="AB3022" s="59"/>
    </row>
    <row r="3023" spans="28:28">
      <c r="AB3023" s="126"/>
    </row>
    <row r="3024" spans="28:28">
      <c r="AB3024" s="126"/>
    </row>
    <row r="3025" spans="28:28">
      <c r="AB3025" s="59"/>
    </row>
    <row r="3026" spans="28:28">
      <c r="AB3026" s="126"/>
    </row>
    <row r="3027" spans="28:28">
      <c r="AB3027" s="59"/>
    </row>
    <row r="3028" spans="28:28">
      <c r="AB3028" s="126"/>
    </row>
    <row r="3029" spans="28:28">
      <c r="AB3029" s="59"/>
    </row>
    <row r="3030" spans="28:28">
      <c r="AB3030" s="126"/>
    </row>
    <row r="3031" spans="28:28">
      <c r="AB3031" s="59"/>
    </row>
    <row r="3032" spans="28:28">
      <c r="AB3032" s="126"/>
    </row>
    <row r="3033" spans="28:28">
      <c r="AB3033" s="59"/>
    </row>
    <row r="3034" spans="28:28">
      <c r="AB3034" s="126"/>
    </row>
    <row r="3035" spans="28:28">
      <c r="AB3035" s="59"/>
    </row>
    <row r="3036" spans="28:28">
      <c r="AB3036" s="59"/>
    </row>
    <row r="3037" spans="28:28">
      <c r="AB3037" s="59"/>
    </row>
    <row r="3038" spans="28:28">
      <c r="AB3038" s="126"/>
    </row>
    <row r="3039" spans="28:28">
      <c r="AB3039" s="126"/>
    </row>
    <row r="3040" spans="28:28">
      <c r="AB3040" s="59"/>
    </row>
    <row r="3041" spans="28:28">
      <c r="AB3041" s="126"/>
    </row>
    <row r="3042" spans="28:28">
      <c r="AB3042" s="59"/>
    </row>
    <row r="3043" spans="28:28">
      <c r="AB3043" s="126"/>
    </row>
    <row r="3044" spans="28:28">
      <c r="AB3044" s="59"/>
    </row>
    <row r="3045" spans="28:28">
      <c r="AB3045" s="126"/>
    </row>
    <row r="3046" spans="28:28">
      <c r="AB3046" s="59"/>
    </row>
    <row r="3047" spans="28:28">
      <c r="AB3047" s="126"/>
    </row>
    <row r="3048" spans="28:28">
      <c r="AB3048" s="59"/>
    </row>
    <row r="3049" spans="28:28">
      <c r="AB3049" s="126"/>
    </row>
    <row r="3050" spans="28:28">
      <c r="AB3050" s="59"/>
    </row>
    <row r="3051" spans="28:28">
      <c r="AB3051" s="59"/>
    </row>
    <row r="3052" spans="28:28">
      <c r="AB3052" s="59"/>
    </row>
    <row r="3053" spans="28:28">
      <c r="AB3053" s="126"/>
    </row>
    <row r="3054" spans="28:28">
      <c r="AB3054" s="126"/>
    </row>
    <row r="3055" spans="28:28">
      <c r="AB3055" s="59"/>
    </row>
    <row r="3056" spans="28:28">
      <c r="AB3056" s="126"/>
    </row>
    <row r="3057" spans="28:28">
      <c r="AB3057" s="59"/>
    </row>
    <row r="3058" spans="28:28">
      <c r="AB3058" s="126"/>
    </row>
    <row r="3059" spans="28:28">
      <c r="AB3059" s="59"/>
    </row>
    <row r="3060" spans="28:28">
      <c r="AB3060" s="126"/>
    </row>
    <row r="3061" spans="28:28">
      <c r="AB3061" s="59"/>
    </row>
    <row r="3062" spans="28:28">
      <c r="AB3062" s="126"/>
    </row>
    <row r="3063" spans="28:28">
      <c r="AB3063" s="59"/>
    </row>
    <row r="3064" spans="28:28">
      <c r="AB3064" s="126"/>
    </row>
    <row r="3065" spans="28:28">
      <c r="AB3065" s="59"/>
    </row>
    <row r="3066" spans="28:28">
      <c r="AB3066" s="59"/>
    </row>
    <row r="3067" spans="28:28">
      <c r="AB3067" s="59"/>
    </row>
    <row r="3068" spans="28:28">
      <c r="AB3068" s="126"/>
    </row>
    <row r="3069" spans="28:28">
      <c r="AB3069" s="126"/>
    </row>
    <row r="3070" spans="28:28">
      <c r="AB3070" s="59"/>
    </row>
    <row r="3071" spans="28:28">
      <c r="AB3071" s="126"/>
    </row>
    <row r="3072" spans="28:28">
      <c r="AB3072" s="59"/>
    </row>
    <row r="3073" spans="28:28">
      <c r="AB3073" s="126"/>
    </row>
    <row r="3074" spans="28:28">
      <c r="AB3074" s="59"/>
    </row>
    <row r="3075" spans="28:28">
      <c r="AB3075" s="126"/>
    </row>
    <row r="3076" spans="28:28">
      <c r="AB3076" s="59"/>
    </row>
    <row r="3077" spans="28:28">
      <c r="AB3077" s="126"/>
    </row>
    <row r="3078" spans="28:28">
      <c r="AB3078" s="59"/>
    </row>
    <row r="3079" spans="28:28">
      <c r="AB3079" s="126"/>
    </row>
    <row r="3080" spans="28:28">
      <c r="AB3080" s="59"/>
    </row>
    <row r="3081" spans="28:28">
      <c r="AB3081" s="59"/>
    </row>
    <row r="3082" spans="28:28">
      <c r="AB3082" s="59"/>
    </row>
    <row r="3083" spans="28:28">
      <c r="AB3083" s="126"/>
    </row>
    <row r="3084" spans="28:28">
      <c r="AB3084" s="126"/>
    </row>
    <row r="3085" spans="28:28">
      <c r="AB3085" s="59"/>
    </row>
    <row r="3086" spans="28:28">
      <c r="AB3086" s="126"/>
    </row>
    <row r="3087" spans="28:28">
      <c r="AB3087" s="59"/>
    </row>
    <row r="3088" spans="28:28">
      <c r="AB3088" s="126"/>
    </row>
    <row r="3089" spans="28:28">
      <c r="AB3089" s="59"/>
    </row>
    <row r="3090" spans="28:28">
      <c r="AB3090" s="126"/>
    </row>
    <row r="3091" spans="28:28">
      <c r="AB3091" s="59"/>
    </row>
    <row r="3092" spans="28:28">
      <c r="AB3092" s="126"/>
    </row>
    <row r="3093" spans="28:28">
      <c r="AB3093" s="59"/>
    </row>
    <row r="3094" spans="28:28">
      <c r="AB3094" s="126"/>
    </row>
    <row r="3095" spans="28:28">
      <c r="AB3095" s="59"/>
    </row>
    <row r="3096" spans="28:28">
      <c r="AB3096" s="59"/>
    </row>
    <row r="3097" spans="28:28">
      <c r="AB3097" s="59"/>
    </row>
    <row r="3098" spans="28:28">
      <c r="AB3098" s="126"/>
    </row>
    <row r="3099" spans="28:28">
      <c r="AB3099" s="126"/>
    </row>
    <row r="3100" spans="28:28">
      <c r="AB3100" s="59"/>
    </row>
    <row r="3101" spans="28:28">
      <c r="AB3101" s="126"/>
    </row>
    <row r="3102" spans="28:28">
      <c r="AB3102" s="59"/>
    </row>
    <row r="3103" spans="28:28">
      <c r="AB3103" s="126"/>
    </row>
    <row r="3104" spans="28:28">
      <c r="AB3104" s="59"/>
    </row>
    <row r="3105" spans="28:28">
      <c r="AB3105" s="126"/>
    </row>
    <row r="3106" spans="28:28">
      <c r="AB3106" s="59"/>
    </row>
    <row r="3107" spans="28:28">
      <c r="AB3107" s="126"/>
    </row>
    <row r="3108" spans="28:28">
      <c r="AB3108" s="59"/>
    </row>
    <row r="3109" spans="28:28">
      <c r="AB3109" s="126"/>
    </row>
    <row r="3110" spans="28:28">
      <c r="AB3110" s="59"/>
    </row>
    <row r="3111" spans="28:28">
      <c r="AB3111" s="59"/>
    </row>
    <row r="3112" spans="28:28">
      <c r="AB3112" s="59"/>
    </row>
    <row r="3113" spans="28:28">
      <c r="AB3113" s="126"/>
    </row>
    <row r="3114" spans="28:28">
      <c r="AB3114" s="126"/>
    </row>
    <row r="3115" spans="28:28">
      <c r="AB3115" s="59"/>
    </row>
    <row r="3116" spans="28:28">
      <c r="AB3116" s="126"/>
    </row>
    <row r="3117" spans="28:28">
      <c r="AB3117" s="59"/>
    </row>
    <row r="3118" spans="28:28">
      <c r="AB3118" s="126"/>
    </row>
    <row r="3119" spans="28:28">
      <c r="AB3119" s="59"/>
    </row>
    <row r="3120" spans="28:28">
      <c r="AB3120" s="126"/>
    </row>
    <row r="3121" spans="28:28">
      <c r="AB3121" s="59"/>
    </row>
    <row r="3122" spans="28:28">
      <c r="AB3122" s="126"/>
    </row>
    <row r="3123" spans="28:28">
      <c r="AB3123" s="59"/>
    </row>
    <row r="3124" spans="28:28">
      <c r="AB3124" s="126"/>
    </row>
    <row r="3125" spans="28:28">
      <c r="AB3125" s="59"/>
    </row>
    <row r="3126" spans="28:28">
      <c r="AB3126" s="59"/>
    </row>
    <row r="3127" spans="28:28">
      <c r="AB3127" s="59"/>
    </row>
    <row r="3128" spans="28:28">
      <c r="AB3128" s="126"/>
    </row>
    <row r="3129" spans="28:28">
      <c r="AB3129" s="126"/>
    </row>
    <row r="3130" spans="28:28">
      <c r="AB3130" s="59"/>
    </row>
    <row r="3131" spans="28:28">
      <c r="AB3131" s="126"/>
    </row>
    <row r="3132" spans="28:28">
      <c r="AB3132" s="59"/>
    </row>
    <row r="3133" spans="28:28">
      <c r="AB3133" s="126"/>
    </row>
    <row r="3134" spans="28:28">
      <c r="AB3134" s="59"/>
    </row>
    <row r="3135" spans="28:28">
      <c r="AB3135" s="126"/>
    </row>
    <row r="3136" spans="28:28">
      <c r="AB3136" s="59"/>
    </row>
    <row r="3137" spans="28:28">
      <c r="AB3137" s="126"/>
    </row>
    <row r="3138" spans="28:28">
      <c r="AB3138" s="59"/>
    </row>
    <row r="3139" spans="28:28">
      <c r="AB3139" s="126"/>
    </row>
    <row r="3140" spans="28:28">
      <c r="AB3140" s="59"/>
    </row>
    <row r="3141" spans="28:28">
      <c r="AB3141" s="59"/>
    </row>
    <row r="3142" spans="28:28">
      <c r="AB3142" s="59"/>
    </row>
    <row r="3143" spans="28:28">
      <c r="AB3143" s="126"/>
    </row>
    <row r="3144" spans="28:28">
      <c r="AB3144" s="126"/>
    </row>
    <row r="3145" spans="28:28">
      <c r="AB3145" s="59"/>
    </row>
    <row r="3146" spans="28:28">
      <c r="AB3146" s="126"/>
    </row>
    <row r="3147" spans="28:28">
      <c r="AB3147" s="59"/>
    </row>
    <row r="3148" spans="28:28">
      <c r="AB3148" s="126"/>
    </row>
    <row r="3149" spans="28:28">
      <c r="AB3149" s="59"/>
    </row>
    <row r="3150" spans="28:28">
      <c r="AB3150" s="126"/>
    </row>
    <row r="3151" spans="28:28">
      <c r="AB3151" s="59"/>
    </row>
    <row r="3152" spans="28:28">
      <c r="AB3152" s="126"/>
    </row>
    <row r="3153" spans="28:28">
      <c r="AB3153" s="59"/>
    </row>
    <row r="3154" spans="28:28">
      <c r="AB3154" s="126"/>
    </row>
    <row r="3155" spans="28:28">
      <c r="AB3155" s="59"/>
    </row>
    <row r="3156" spans="28:28">
      <c r="AB3156" s="59"/>
    </row>
    <row r="3157" spans="28:28">
      <c r="AB3157" s="59"/>
    </row>
    <row r="3158" spans="28:28">
      <c r="AB3158" s="126"/>
    </row>
    <row r="3159" spans="28:28">
      <c r="AB3159" s="126"/>
    </row>
    <row r="3160" spans="28:28">
      <c r="AB3160" s="59"/>
    </row>
    <row r="3161" spans="28:28">
      <c r="AB3161" s="126"/>
    </row>
    <row r="3162" spans="28:28">
      <c r="AB3162" s="59"/>
    </row>
    <row r="3163" spans="28:28">
      <c r="AB3163" s="126"/>
    </row>
    <row r="3164" spans="28:28">
      <c r="AB3164" s="59"/>
    </row>
    <row r="3165" spans="28:28">
      <c r="AB3165" s="126"/>
    </row>
    <row r="3166" spans="28:28">
      <c r="AB3166" s="59"/>
    </row>
    <row r="3167" spans="28:28">
      <c r="AB3167" s="126"/>
    </row>
    <row r="3168" spans="28:28">
      <c r="AB3168" s="59"/>
    </row>
    <row r="3169" spans="28:28">
      <c r="AB3169" s="126"/>
    </row>
    <row r="3170" spans="28:28">
      <c r="AB3170" s="59"/>
    </row>
    <row r="3171" spans="28:28">
      <c r="AB3171" s="59"/>
    </row>
    <row r="3172" spans="28:28">
      <c r="AB3172" s="59"/>
    </row>
    <row r="3173" spans="28:28">
      <c r="AB3173" s="126"/>
    </row>
    <row r="3174" spans="28:28">
      <c r="AB3174" s="126"/>
    </row>
    <row r="3175" spans="28:28">
      <c r="AB3175" s="59"/>
    </row>
    <row r="3176" spans="28:28">
      <c r="AB3176" s="126"/>
    </row>
    <row r="3177" spans="28:28">
      <c r="AB3177" s="59"/>
    </row>
    <row r="3178" spans="28:28">
      <c r="AB3178" s="126"/>
    </row>
    <row r="3179" spans="28:28">
      <c r="AB3179" s="59"/>
    </row>
    <row r="3180" spans="28:28">
      <c r="AB3180" s="126"/>
    </row>
    <row r="3181" spans="28:28">
      <c r="AB3181" s="59"/>
    </row>
    <row r="3182" spans="28:28">
      <c r="AB3182" s="126"/>
    </row>
    <row r="3183" spans="28:28">
      <c r="AB3183" s="59"/>
    </row>
    <row r="3184" spans="28:28">
      <c r="AB3184" s="126"/>
    </row>
    <row r="3185" spans="28:28">
      <c r="AB3185" s="59"/>
    </row>
    <row r="3186" spans="28:28">
      <c r="AB3186" s="59"/>
    </row>
    <row r="3187" spans="28:28">
      <c r="AB3187" s="59"/>
    </row>
    <row r="3188" spans="28:28">
      <c r="AB3188" s="126"/>
    </row>
    <row r="3189" spans="28:28">
      <c r="AB3189" s="126"/>
    </row>
    <row r="3190" spans="28:28">
      <c r="AB3190" s="59"/>
    </row>
    <row r="3191" spans="28:28">
      <c r="AB3191" s="126"/>
    </row>
    <row r="3192" spans="28:28">
      <c r="AB3192" s="59"/>
    </row>
    <row r="3193" spans="28:28">
      <c r="AB3193" s="126"/>
    </row>
    <row r="3194" spans="28:28">
      <c r="AB3194" s="59"/>
    </row>
    <row r="3195" spans="28:28">
      <c r="AB3195" s="126"/>
    </row>
    <row r="3196" spans="28:28">
      <c r="AB3196" s="59"/>
    </row>
    <row r="3197" spans="28:28">
      <c r="AB3197" s="126"/>
    </row>
    <row r="3198" spans="28:28">
      <c r="AB3198" s="59"/>
    </row>
    <row r="3199" spans="28:28">
      <c r="AB3199" s="126"/>
    </row>
    <row r="3200" spans="28:28">
      <c r="AB3200" s="59"/>
    </row>
    <row r="3201" spans="28:28">
      <c r="AB3201" s="59"/>
    </row>
    <row r="3202" spans="28:28">
      <c r="AB3202" s="59"/>
    </row>
    <row r="3203" spans="28:28">
      <c r="AB3203" s="126"/>
    </row>
    <row r="3204" spans="28:28">
      <c r="AB3204" s="126"/>
    </row>
    <row r="3205" spans="28:28">
      <c r="AB3205" s="59"/>
    </row>
    <row r="3206" spans="28:28">
      <c r="AB3206" s="126"/>
    </row>
    <row r="3207" spans="28:28">
      <c r="AB3207" s="59"/>
    </row>
    <row r="3208" spans="28:28">
      <c r="AB3208" s="126"/>
    </row>
    <row r="3209" spans="28:28">
      <c r="AB3209" s="59"/>
    </row>
    <row r="3210" spans="28:28">
      <c r="AB3210" s="126"/>
    </row>
    <row r="3211" spans="28:28">
      <c r="AB3211" s="59"/>
    </row>
    <row r="3212" spans="28:28">
      <c r="AB3212" s="126"/>
    </row>
    <row r="3213" spans="28:28">
      <c r="AB3213" s="59"/>
    </row>
    <row r="3214" spans="28:28">
      <c r="AB3214" s="126"/>
    </row>
    <row r="3215" spans="28:28">
      <c r="AB3215" s="59"/>
    </row>
    <row r="3216" spans="28:28">
      <c r="AB3216" s="59"/>
    </row>
    <row r="3217" spans="28:28">
      <c r="AB3217" s="59"/>
    </row>
    <row r="3218" spans="28:28">
      <c r="AB3218" s="126"/>
    </row>
    <row r="3219" spans="28:28">
      <c r="AB3219" s="126"/>
    </row>
    <row r="3220" spans="28:28">
      <c r="AB3220" s="59"/>
    </row>
    <row r="3221" spans="28:28">
      <c r="AB3221" s="126"/>
    </row>
    <row r="3222" spans="28:28">
      <c r="AB3222" s="59"/>
    </row>
    <row r="3223" spans="28:28">
      <c r="AB3223" s="126"/>
    </row>
    <row r="3224" spans="28:28">
      <c r="AB3224" s="59"/>
    </row>
    <row r="3225" spans="28:28">
      <c r="AB3225" s="126"/>
    </row>
    <row r="3226" spans="28:28">
      <c r="AB3226" s="59"/>
    </row>
    <row r="3227" spans="28:28">
      <c r="AB3227" s="126"/>
    </row>
    <row r="3228" spans="28:28">
      <c r="AB3228" s="59"/>
    </row>
    <row r="3229" spans="28:28">
      <c r="AB3229" s="126"/>
    </row>
    <row r="3230" spans="28:28">
      <c r="AB3230" s="59"/>
    </row>
    <row r="3231" spans="28:28">
      <c r="AB3231" s="59"/>
    </row>
    <row r="3232" spans="28:28">
      <c r="AB3232" s="59"/>
    </row>
    <row r="3233" spans="28:28">
      <c r="AB3233" s="126"/>
    </row>
    <row r="3234" spans="28:28">
      <c r="AB3234" s="126"/>
    </row>
    <row r="3235" spans="28:28">
      <c r="AB3235" s="59"/>
    </row>
    <row r="3236" spans="28:28">
      <c r="AB3236" s="126"/>
    </row>
    <row r="3237" spans="28:28">
      <c r="AB3237" s="59"/>
    </row>
    <row r="3238" spans="28:28">
      <c r="AB3238" s="126"/>
    </row>
    <row r="3239" spans="28:28">
      <c r="AB3239" s="59"/>
    </row>
    <row r="3240" spans="28:28">
      <c r="AB3240" s="126"/>
    </row>
    <row r="3241" spans="28:28">
      <c r="AB3241" s="59"/>
    </row>
    <row r="3242" spans="28:28">
      <c r="AB3242" s="126"/>
    </row>
    <row r="3243" spans="28:28">
      <c r="AB3243" s="59"/>
    </row>
    <row r="3244" spans="28:28">
      <c r="AB3244" s="126"/>
    </row>
    <row r="3245" spans="28:28">
      <c r="AB3245" s="59"/>
    </row>
    <row r="3246" spans="28:28">
      <c r="AB3246" s="59"/>
    </row>
    <row r="3247" spans="28:28">
      <c r="AB3247" s="59"/>
    </row>
    <row r="3248" spans="28:28">
      <c r="AB3248" s="126"/>
    </row>
    <row r="3249" spans="28:28">
      <c r="AB3249" s="126"/>
    </row>
    <row r="3250" spans="28:28">
      <c r="AB3250" s="59"/>
    </row>
    <row r="3251" spans="28:28">
      <c r="AB3251" s="126"/>
    </row>
    <row r="3252" spans="28:28">
      <c r="AB3252" s="59"/>
    </row>
    <row r="3253" spans="28:28">
      <c r="AB3253" s="126"/>
    </row>
    <row r="3254" spans="28:28">
      <c r="AB3254" s="59"/>
    </row>
    <row r="3255" spans="28:28">
      <c r="AB3255" s="126"/>
    </row>
    <row r="3256" spans="28:28">
      <c r="AB3256" s="59"/>
    </row>
    <row r="3257" spans="28:28">
      <c r="AB3257" s="126"/>
    </row>
    <row r="3258" spans="28:28">
      <c r="AB3258" s="59"/>
    </row>
    <row r="3259" spans="28:28">
      <c r="AB3259" s="126"/>
    </row>
    <row r="3260" spans="28:28">
      <c r="AB3260" s="59"/>
    </row>
    <row r="3261" spans="28:28">
      <c r="AB3261" s="59"/>
    </row>
    <row r="3262" spans="28:28">
      <c r="AB3262" s="59"/>
    </row>
    <row r="3263" spans="28:28">
      <c r="AB3263" s="126"/>
    </row>
    <row r="3264" spans="28:28">
      <c r="AB3264" s="126"/>
    </row>
    <row r="3265" spans="28:28">
      <c r="AB3265" s="59"/>
    </row>
    <row r="3266" spans="28:28">
      <c r="AB3266" s="126"/>
    </row>
    <row r="3267" spans="28:28">
      <c r="AB3267" s="59"/>
    </row>
    <row r="3268" spans="28:28">
      <c r="AB3268" s="126"/>
    </row>
    <row r="3269" spans="28:28">
      <c r="AB3269" s="59"/>
    </row>
    <row r="3270" spans="28:28">
      <c r="AB3270" s="126"/>
    </row>
    <row r="3271" spans="28:28">
      <c r="AB3271" s="59"/>
    </row>
    <row r="3272" spans="28:28">
      <c r="AB3272" s="126"/>
    </row>
    <row r="3273" spans="28:28">
      <c r="AB3273" s="59"/>
    </row>
    <row r="3274" spans="28:28">
      <c r="AB3274" s="126"/>
    </row>
    <row r="3275" spans="28:28">
      <c r="AB3275" s="59"/>
    </row>
    <row r="3276" spans="28:28">
      <c r="AB3276" s="59"/>
    </row>
    <row r="3277" spans="28:28">
      <c r="AB3277" s="59"/>
    </row>
    <row r="3278" spans="28:28">
      <c r="AB3278" s="126"/>
    </row>
    <row r="3279" spans="28:28">
      <c r="AB3279" s="126"/>
    </row>
    <row r="3280" spans="28:28">
      <c r="AB3280" s="59"/>
    </row>
    <row r="3281" spans="28:28">
      <c r="AB3281" s="126"/>
    </row>
    <row r="3282" spans="28:28">
      <c r="AB3282" s="59"/>
    </row>
    <row r="3283" spans="28:28">
      <c r="AB3283" s="126"/>
    </row>
    <row r="3284" spans="28:28">
      <c r="AB3284" s="59"/>
    </row>
    <row r="3285" spans="28:28">
      <c r="AB3285" s="126"/>
    </row>
    <row r="3286" spans="28:28">
      <c r="AB3286" s="59"/>
    </row>
    <row r="3287" spans="28:28">
      <c r="AB3287" s="126"/>
    </row>
    <row r="3288" spans="28:28">
      <c r="AB3288" s="59"/>
    </row>
    <row r="3289" spans="28:28">
      <c r="AB3289" s="126"/>
    </row>
    <row r="3290" spans="28:28">
      <c r="AB3290" s="59"/>
    </row>
    <row r="3291" spans="28:28">
      <c r="AB3291" s="59"/>
    </row>
    <row r="3292" spans="28:28">
      <c r="AB3292" s="59"/>
    </row>
    <row r="3293" spans="28:28">
      <c r="AB3293" s="126"/>
    </row>
    <row r="3294" spans="28:28">
      <c r="AB3294" s="126"/>
    </row>
    <row r="3295" spans="28:28">
      <c r="AB3295" s="59"/>
    </row>
    <row r="3296" spans="28:28">
      <c r="AB3296" s="126"/>
    </row>
    <row r="3297" spans="28:28">
      <c r="AB3297" s="59"/>
    </row>
    <row r="3298" spans="28:28">
      <c r="AB3298" s="126"/>
    </row>
    <row r="3299" spans="28:28">
      <c r="AB3299" s="59"/>
    </row>
    <row r="3300" spans="28:28">
      <c r="AB3300" s="126"/>
    </row>
    <row r="3301" spans="28:28">
      <c r="AB3301" s="59"/>
    </row>
    <row r="3302" spans="28:28">
      <c r="AB3302" s="126"/>
    </row>
    <row r="3303" spans="28:28">
      <c r="AB3303" s="59"/>
    </row>
    <row r="3304" spans="28:28">
      <c r="AB3304" s="126"/>
    </row>
    <row r="3305" spans="28:28">
      <c r="AB3305" s="59"/>
    </row>
    <row r="3306" spans="28:28">
      <c r="AB3306" s="59"/>
    </row>
    <row r="3307" spans="28:28">
      <c r="AB3307" s="59"/>
    </row>
    <row r="3308" spans="28:28">
      <c r="AB3308" s="126"/>
    </row>
    <row r="3309" spans="28:28">
      <c r="AB3309" s="126"/>
    </row>
    <row r="3310" spans="28:28">
      <c r="AB3310" s="59"/>
    </row>
    <row r="3311" spans="28:28">
      <c r="AB3311" s="126"/>
    </row>
    <row r="3312" spans="28:28">
      <c r="AB3312" s="59"/>
    </row>
    <row r="3313" spans="28:28">
      <c r="AB3313" s="126"/>
    </row>
    <row r="3314" spans="28:28">
      <c r="AB3314" s="59"/>
    </row>
    <row r="3315" spans="28:28">
      <c r="AB3315" s="126"/>
    </row>
    <row r="3316" spans="28:28">
      <c r="AB3316" s="59"/>
    </row>
    <row r="3317" spans="28:28">
      <c r="AB3317" s="126"/>
    </row>
    <row r="3318" spans="28:28">
      <c r="AB3318" s="59"/>
    </row>
    <row r="3319" spans="28:28">
      <c r="AB3319" s="126"/>
    </row>
    <row r="3320" spans="28:28">
      <c r="AB3320" s="59"/>
    </row>
    <row r="3321" spans="28:28">
      <c r="AB3321" s="59"/>
    </row>
    <row r="3322" spans="28:28">
      <c r="AB3322" s="59"/>
    </row>
    <row r="3323" spans="28:28">
      <c r="AB3323" s="126"/>
    </row>
    <row r="3324" spans="28:28">
      <c r="AB3324" s="126"/>
    </row>
    <row r="3325" spans="28:28">
      <c r="AB3325" s="59"/>
    </row>
    <row r="3326" spans="28:28">
      <c r="AB3326" s="126"/>
    </row>
    <row r="3327" spans="28:28">
      <c r="AB3327" s="59"/>
    </row>
    <row r="3328" spans="28:28">
      <c r="AB3328" s="126"/>
    </row>
    <row r="3329" spans="28:28">
      <c r="AB3329" s="59"/>
    </row>
    <row r="3330" spans="28:28">
      <c r="AB3330" s="126"/>
    </row>
    <row r="3331" spans="28:28">
      <c r="AB3331" s="59"/>
    </row>
    <row r="3332" spans="28:28">
      <c r="AB3332" s="126"/>
    </row>
    <row r="3333" spans="28:28">
      <c r="AB3333" s="59"/>
    </row>
    <row r="3334" spans="28:28">
      <c r="AB3334" s="126"/>
    </row>
    <row r="3335" spans="28:28">
      <c r="AB3335" s="59"/>
    </row>
    <row r="3336" spans="28:28">
      <c r="AB3336" s="59"/>
    </row>
    <row r="3337" spans="28:28">
      <c r="AB3337" s="59"/>
    </row>
    <row r="3338" spans="28:28">
      <c r="AB3338" s="126"/>
    </row>
    <row r="3339" spans="28:28">
      <c r="AB3339" s="126"/>
    </row>
    <row r="3340" spans="28:28">
      <c r="AB3340" s="59"/>
    </row>
    <row r="3341" spans="28:28">
      <c r="AB3341" s="126"/>
    </row>
    <row r="3342" spans="28:28">
      <c r="AB3342" s="59"/>
    </row>
    <row r="3343" spans="28:28">
      <c r="AB3343" s="126"/>
    </row>
    <row r="3344" spans="28:28">
      <c r="AB3344" s="59"/>
    </row>
    <row r="3345" spans="28:28">
      <c r="AB3345" s="126"/>
    </row>
    <row r="3346" spans="28:28">
      <c r="AB3346" s="59"/>
    </row>
    <row r="3347" spans="28:28">
      <c r="AB3347" s="126"/>
    </row>
    <row r="3348" spans="28:28">
      <c r="AB3348" s="59"/>
    </row>
    <row r="3349" spans="28:28">
      <c r="AB3349" s="126"/>
    </row>
    <row r="3350" spans="28:28">
      <c r="AB3350" s="59"/>
    </row>
    <row r="3351" spans="28:28">
      <c r="AB3351" s="59"/>
    </row>
    <row r="3352" spans="28:28">
      <c r="AB3352" s="59"/>
    </row>
    <row r="3353" spans="28:28">
      <c r="AB3353" s="126"/>
    </row>
    <row r="3354" spans="28:28">
      <c r="AB3354" s="126"/>
    </row>
    <row r="3355" spans="28:28">
      <c r="AB3355" s="59"/>
    </row>
    <row r="3356" spans="28:28">
      <c r="AB3356" s="126"/>
    </row>
    <row r="3357" spans="28:28">
      <c r="AB3357" s="59"/>
    </row>
    <row r="3358" spans="28:28">
      <c r="AB3358" s="126"/>
    </row>
    <row r="3359" spans="28:28">
      <c r="AB3359" s="59"/>
    </row>
    <row r="3360" spans="28:28">
      <c r="AB3360" s="126"/>
    </row>
    <row r="3361" spans="28:28">
      <c r="AB3361" s="59"/>
    </row>
    <row r="3362" spans="28:28">
      <c r="AB3362" s="126"/>
    </row>
    <row r="3363" spans="28:28">
      <c r="AB3363" s="59"/>
    </row>
    <row r="3364" spans="28:28">
      <c r="AB3364" s="126"/>
    </row>
    <row r="3365" spans="28:28">
      <c r="AB3365" s="59"/>
    </row>
    <row r="3366" spans="28:28">
      <c r="AB3366" s="59"/>
    </row>
    <row r="3367" spans="28:28">
      <c r="AB3367" s="59"/>
    </row>
    <row r="3368" spans="28:28">
      <c r="AB3368" s="126"/>
    </row>
    <row r="3369" spans="28:28">
      <c r="AB3369" s="126"/>
    </row>
    <row r="3370" spans="28:28">
      <c r="AB3370" s="59"/>
    </row>
    <row r="3371" spans="28:28">
      <c r="AB3371" s="126"/>
    </row>
    <row r="3372" spans="28:28">
      <c r="AB3372" s="59"/>
    </row>
    <row r="3373" spans="28:28">
      <c r="AB3373" s="126"/>
    </row>
    <row r="3374" spans="28:28">
      <c r="AB3374" s="59"/>
    </row>
    <row r="3375" spans="28:28">
      <c r="AB3375" s="126"/>
    </row>
    <row r="3376" spans="28:28">
      <c r="AB3376" s="59"/>
    </row>
    <row r="3377" spans="28:28">
      <c r="AB3377" s="126"/>
    </row>
    <row r="3378" spans="28:28">
      <c r="AB3378" s="59"/>
    </row>
    <row r="3379" spans="28:28">
      <c r="AB3379" s="126"/>
    </row>
    <row r="3380" spans="28:28">
      <c r="AB3380" s="59"/>
    </row>
    <row r="3381" spans="28:28">
      <c r="AB3381" s="59"/>
    </row>
    <row r="3382" spans="28:28">
      <c r="AB3382" s="59"/>
    </row>
    <row r="3383" spans="28:28">
      <c r="AB3383" s="126"/>
    </row>
    <row r="3384" spans="28:28">
      <c r="AB3384" s="126"/>
    </row>
    <row r="3385" spans="28:28">
      <c r="AB3385" s="59"/>
    </row>
    <row r="3386" spans="28:28">
      <c r="AB3386" s="126"/>
    </row>
    <row r="3387" spans="28:28">
      <c r="AB3387" s="59"/>
    </row>
    <row r="3388" spans="28:28">
      <c r="AB3388" s="126"/>
    </row>
    <row r="3389" spans="28:28">
      <c r="AB3389" s="59"/>
    </row>
    <row r="3390" spans="28:28">
      <c r="AB3390" s="126"/>
    </row>
    <row r="3391" spans="28:28">
      <c r="AB3391" s="59"/>
    </row>
    <row r="3392" spans="28:28">
      <c r="AB3392" s="126"/>
    </row>
    <row r="3393" spans="28:28">
      <c r="AB3393" s="59"/>
    </row>
    <row r="3394" spans="28:28">
      <c r="AB3394" s="126"/>
    </row>
    <row r="3395" spans="28:28">
      <c r="AB3395" s="59"/>
    </row>
    <row r="3396" spans="28:28">
      <c r="AB3396" s="59"/>
    </row>
    <row r="3397" spans="28:28">
      <c r="AB3397" s="59"/>
    </row>
    <row r="3398" spans="28:28">
      <c r="AB3398" s="126"/>
    </row>
    <row r="3399" spans="28:28">
      <c r="AB3399" s="126"/>
    </row>
    <row r="3400" spans="28:28">
      <c r="AB3400" s="59"/>
    </row>
    <row r="3401" spans="28:28">
      <c r="AB3401" s="126"/>
    </row>
    <row r="3402" spans="28:28">
      <c r="AB3402" s="59"/>
    </row>
    <row r="3403" spans="28:28">
      <c r="AB3403" s="126"/>
    </row>
    <row r="3404" spans="28:28">
      <c r="AB3404" s="59"/>
    </row>
    <row r="3405" spans="28:28">
      <c r="AB3405" s="126"/>
    </row>
    <row r="3406" spans="28:28">
      <c r="AB3406" s="59"/>
    </row>
    <row r="3407" spans="28:28">
      <c r="AB3407" s="126"/>
    </row>
    <row r="3408" spans="28:28">
      <c r="AB3408" s="59"/>
    </row>
    <row r="3409" spans="28:28">
      <c r="AB3409" s="126"/>
    </row>
    <row r="3410" spans="28:28">
      <c r="AB3410" s="59"/>
    </row>
    <row r="3411" spans="28:28">
      <c r="AB3411" s="59"/>
    </row>
    <row r="3412" spans="28:28">
      <c r="AB3412" s="59"/>
    </row>
    <row r="3413" spans="28:28">
      <c r="AB3413" s="126"/>
    </row>
    <row r="3414" spans="28:28">
      <c r="AB3414" s="126"/>
    </row>
    <row r="3415" spans="28:28">
      <c r="AB3415" s="59"/>
    </row>
    <row r="3416" spans="28:28">
      <c r="AB3416" s="126"/>
    </row>
    <row r="3417" spans="28:28">
      <c r="AB3417" s="59"/>
    </row>
    <row r="3418" spans="28:28">
      <c r="AB3418" s="126"/>
    </row>
    <row r="3419" spans="28:28">
      <c r="AB3419" s="59"/>
    </row>
    <row r="3420" spans="28:28">
      <c r="AB3420" s="126"/>
    </row>
    <row r="3421" spans="28:28">
      <c r="AB3421" s="59"/>
    </row>
    <row r="3422" spans="28:28">
      <c r="AB3422" s="126"/>
    </row>
    <row r="3423" spans="28:28">
      <c r="AB3423" s="59"/>
    </row>
    <row r="3424" spans="28:28">
      <c r="AB3424" s="126"/>
    </row>
    <row r="3425" spans="28:28">
      <c r="AB3425" s="59"/>
    </row>
    <row r="3426" spans="28:28">
      <c r="AB3426" s="59"/>
    </row>
    <row r="3427" spans="28:28">
      <c r="AB3427" s="59"/>
    </row>
    <row r="3428" spans="28:28">
      <c r="AB3428" s="126"/>
    </row>
    <row r="3429" spans="28:28">
      <c r="AB3429" s="126"/>
    </row>
    <row r="3430" spans="28:28">
      <c r="AB3430" s="59"/>
    </row>
    <row r="3431" spans="28:28">
      <c r="AB3431" s="126"/>
    </row>
    <row r="3432" spans="28:28">
      <c r="AB3432" s="59"/>
    </row>
    <row r="3433" spans="28:28">
      <c r="AB3433" s="126"/>
    </row>
    <row r="3434" spans="28:28">
      <c r="AB3434" s="59"/>
    </row>
    <row r="3435" spans="28:28">
      <c r="AB3435" s="126"/>
    </row>
    <row r="3436" spans="28:28">
      <c r="AB3436" s="59"/>
    </row>
    <row r="3437" spans="28:28">
      <c r="AB3437" s="126"/>
    </row>
    <row r="3438" spans="28:28">
      <c r="AB3438" s="59"/>
    </row>
    <row r="3439" spans="28:28">
      <c r="AB3439" s="126"/>
    </row>
    <row r="3440" spans="28:28">
      <c r="AB3440" s="59"/>
    </row>
    <row r="3441" spans="28:28">
      <c r="AB3441" s="59"/>
    </row>
    <row r="3442" spans="28:28">
      <c r="AB3442" s="59"/>
    </row>
    <row r="3443" spans="28:28">
      <c r="AB3443" s="126"/>
    </row>
    <row r="3444" spans="28:28">
      <c r="AB3444" s="126"/>
    </row>
    <row r="3445" spans="28:28">
      <c r="AB3445" s="59"/>
    </row>
    <row r="3446" spans="28:28">
      <c r="AB3446" s="126"/>
    </row>
    <row r="3447" spans="28:28">
      <c r="AB3447" s="59"/>
    </row>
    <row r="3448" spans="28:28">
      <c r="AB3448" s="126"/>
    </row>
    <row r="3449" spans="28:28">
      <c r="AB3449" s="59"/>
    </row>
    <row r="3450" spans="28:28">
      <c r="AB3450" s="126"/>
    </row>
    <row r="3451" spans="28:28">
      <c r="AB3451" s="59"/>
    </row>
    <row r="3452" spans="28:28">
      <c r="AB3452" s="126"/>
    </row>
    <row r="3453" spans="28:28">
      <c r="AB3453" s="59"/>
    </row>
    <row r="3454" spans="28:28">
      <c r="AB3454" s="126"/>
    </row>
    <row r="3455" spans="28:28">
      <c r="AB3455" s="59"/>
    </row>
    <row r="3456" spans="28:28">
      <c r="AB3456" s="59"/>
    </row>
    <row r="3457" spans="28:28">
      <c r="AB3457" s="59"/>
    </row>
    <row r="3458" spans="28:28">
      <c r="AB3458" s="126"/>
    </row>
    <row r="3459" spans="28:28">
      <c r="AB3459" s="126"/>
    </row>
    <row r="3460" spans="28:28">
      <c r="AB3460" s="59"/>
    </row>
    <row r="3461" spans="28:28">
      <c r="AB3461" s="126"/>
    </row>
    <row r="3462" spans="28:28">
      <c r="AB3462" s="59"/>
    </row>
    <row r="3463" spans="28:28">
      <c r="AB3463" s="126"/>
    </row>
    <row r="3464" spans="28:28">
      <c r="AB3464" s="59"/>
    </row>
    <row r="3465" spans="28:28">
      <c r="AB3465" s="126"/>
    </row>
    <row r="3466" spans="28:28">
      <c r="AB3466" s="59"/>
    </row>
    <row r="3467" spans="28:28">
      <c r="AB3467" s="126"/>
    </row>
    <row r="3468" spans="28:28">
      <c r="AB3468" s="59"/>
    </row>
    <row r="3469" spans="28:28">
      <c r="AB3469" s="126"/>
    </row>
    <row r="3470" spans="28:28">
      <c r="AB3470" s="59"/>
    </row>
    <row r="3471" spans="28:28">
      <c r="AB3471" s="59"/>
    </row>
    <row r="3472" spans="28:28">
      <c r="AB3472" s="59"/>
    </row>
    <row r="3473" spans="28:28">
      <c r="AB3473" s="126"/>
    </row>
    <row r="3474" spans="28:28">
      <c r="AB3474" s="126"/>
    </row>
    <row r="3475" spans="28:28">
      <c r="AB3475" s="59"/>
    </row>
    <row r="3476" spans="28:28">
      <c r="AB3476" s="126"/>
    </row>
    <row r="3477" spans="28:28">
      <c r="AB3477" s="59"/>
    </row>
    <row r="3478" spans="28:28">
      <c r="AB3478" s="126"/>
    </row>
    <row r="3479" spans="28:28">
      <c r="AB3479" s="59"/>
    </row>
    <row r="3480" spans="28:28">
      <c r="AB3480" s="126"/>
    </row>
    <row r="3481" spans="28:28">
      <c r="AB3481" s="59"/>
    </row>
    <row r="3482" spans="28:28">
      <c r="AB3482" s="126"/>
    </row>
    <row r="3483" spans="28:28">
      <c r="AB3483" s="59"/>
    </row>
    <row r="3484" spans="28:28">
      <c r="AB3484" s="126"/>
    </row>
    <row r="3485" spans="28:28">
      <c r="AB3485" s="59"/>
    </row>
    <row r="3486" spans="28:28">
      <c r="AB3486" s="59"/>
    </row>
    <row r="3487" spans="28:28">
      <c r="AB3487" s="59"/>
    </row>
    <row r="3488" spans="28:28">
      <c r="AB3488" s="126"/>
    </row>
    <row r="3489" spans="28:28">
      <c r="AB3489" s="126"/>
    </row>
    <row r="3490" spans="28:28">
      <c r="AB3490" s="59"/>
    </row>
    <row r="3491" spans="28:28">
      <c r="AB3491" s="126"/>
    </row>
    <row r="3492" spans="28:28">
      <c r="AB3492" s="59"/>
    </row>
    <row r="3493" spans="28:28">
      <c r="AB3493" s="126"/>
    </row>
    <row r="3494" spans="28:28">
      <c r="AB3494" s="59"/>
    </row>
    <row r="3495" spans="28:28">
      <c r="AB3495" s="126"/>
    </row>
    <row r="3496" spans="28:28">
      <c r="AB3496" s="59"/>
    </row>
    <row r="3497" spans="28:28">
      <c r="AB3497" s="126"/>
    </row>
    <row r="3498" spans="28:28">
      <c r="AB3498" s="59"/>
    </row>
    <row r="3499" spans="28:28">
      <c r="AB3499" s="126"/>
    </row>
    <row r="3500" spans="28:28">
      <c r="AB3500" s="59"/>
    </row>
    <row r="3501" spans="28:28">
      <c r="AB3501" s="59"/>
    </row>
    <row r="3502" spans="28:28">
      <c r="AB3502" s="59"/>
    </row>
    <row r="3503" spans="28:28">
      <c r="AB3503" s="126"/>
    </row>
    <row r="3504" spans="28:28">
      <c r="AB3504" s="126"/>
    </row>
    <row r="3505" spans="28:28">
      <c r="AB3505" s="59"/>
    </row>
    <row r="3506" spans="28:28">
      <c r="AB3506" s="126"/>
    </row>
    <row r="3507" spans="28:28">
      <c r="AB3507" s="59"/>
    </row>
    <row r="3508" spans="28:28">
      <c r="AB3508" s="126"/>
    </row>
    <row r="3509" spans="28:28">
      <c r="AB3509" s="59"/>
    </row>
    <row r="3510" spans="28:28">
      <c r="AB3510" s="126"/>
    </row>
    <row r="3511" spans="28:28">
      <c r="AB3511" s="59"/>
    </row>
    <row r="3512" spans="28:28">
      <c r="AB3512" s="126"/>
    </row>
    <row r="3513" spans="28:28">
      <c r="AB3513" s="59"/>
    </row>
    <row r="3514" spans="28:28">
      <c r="AB3514" s="126"/>
    </row>
    <row r="3515" spans="28:28">
      <c r="AB3515" s="59"/>
    </row>
    <row r="3516" spans="28:28">
      <c r="AB3516" s="59"/>
    </row>
    <row r="3517" spans="28:28">
      <c r="AB3517" s="59"/>
    </row>
    <row r="3518" spans="28:28">
      <c r="AB3518" s="126"/>
    </row>
    <row r="3519" spans="28:28">
      <c r="AB3519" s="126"/>
    </row>
    <row r="3520" spans="28:28">
      <c r="AB3520" s="59"/>
    </row>
    <row r="3521" spans="28:28">
      <c r="AB3521" s="126"/>
    </row>
    <row r="3522" spans="28:28">
      <c r="AB3522" s="59"/>
    </row>
    <row r="3523" spans="28:28">
      <c r="AB3523" s="126"/>
    </row>
    <row r="3524" spans="28:28">
      <c r="AB3524" s="59"/>
    </row>
    <row r="3525" spans="28:28">
      <c r="AB3525" s="126"/>
    </row>
    <row r="3526" spans="28:28">
      <c r="AB3526" s="59"/>
    </row>
    <row r="3527" spans="28:28">
      <c r="AB3527" s="126"/>
    </row>
    <row r="3528" spans="28:28">
      <c r="AB3528" s="59"/>
    </row>
    <row r="3529" spans="28:28">
      <c r="AB3529" s="126"/>
    </row>
    <row r="3530" spans="28:28">
      <c r="AB3530" s="59"/>
    </row>
    <row r="3531" spans="28:28">
      <c r="AB3531" s="59"/>
    </row>
    <row r="3532" spans="28:28">
      <c r="AB3532" s="59"/>
    </row>
    <row r="3533" spans="28:28">
      <c r="AB3533" s="126"/>
    </row>
    <row r="3534" spans="28:28">
      <c r="AB3534" s="126"/>
    </row>
    <row r="3535" spans="28:28">
      <c r="AB3535" s="59"/>
    </row>
    <row r="3536" spans="28:28">
      <c r="AB3536" s="126"/>
    </row>
    <row r="3537" spans="28:28">
      <c r="AB3537" s="59"/>
    </row>
    <row r="3538" spans="28:28">
      <c r="AB3538" s="126"/>
    </row>
    <row r="3539" spans="28:28">
      <c r="AB3539" s="59"/>
    </row>
    <row r="3540" spans="28:28">
      <c r="AB3540" s="126"/>
    </row>
    <row r="3541" spans="28:28">
      <c r="AB3541" s="59"/>
    </row>
    <row r="3542" spans="28:28">
      <c r="AB3542" s="126"/>
    </row>
    <row r="3543" spans="28:28">
      <c r="AB3543" s="59"/>
    </row>
    <row r="3544" spans="28:28">
      <c r="AB3544" s="126"/>
    </row>
    <row r="3545" spans="28:28">
      <c r="AB3545" s="59"/>
    </row>
    <row r="3546" spans="28:28">
      <c r="AB3546" s="59"/>
    </row>
    <row r="3547" spans="28:28">
      <c r="AB3547" s="59"/>
    </row>
    <row r="3548" spans="28:28">
      <c r="AB3548" s="126"/>
    </row>
    <row r="3549" spans="28:28">
      <c r="AB3549" s="126"/>
    </row>
    <row r="3550" spans="28:28">
      <c r="AB3550" s="59"/>
    </row>
    <row r="3551" spans="28:28">
      <c r="AB3551" s="126"/>
    </row>
    <row r="3552" spans="28:28">
      <c r="AB3552" s="59"/>
    </row>
    <row r="3553" spans="28:28">
      <c r="AB3553" s="126"/>
    </row>
    <row r="3554" spans="28:28">
      <c r="AB3554" s="59"/>
    </row>
    <row r="3555" spans="28:28">
      <c r="AB3555" s="126"/>
    </row>
    <row r="3556" spans="28:28">
      <c r="AB3556" s="59"/>
    </row>
    <row r="3557" spans="28:28">
      <c r="AB3557" s="126"/>
    </row>
    <row r="3558" spans="28:28">
      <c r="AB3558" s="59"/>
    </row>
    <row r="3559" spans="28:28">
      <c r="AB3559" s="126"/>
    </row>
    <row r="3560" spans="28:28">
      <c r="AB3560" s="59"/>
    </row>
    <row r="3561" spans="28:28">
      <c r="AB3561" s="59"/>
    </row>
    <row r="3562" spans="28:28">
      <c r="AB3562" s="59"/>
    </row>
    <row r="3563" spans="28:28">
      <c r="AB3563" s="126"/>
    </row>
    <row r="3564" spans="28:28">
      <c r="AB3564" s="126"/>
    </row>
    <row r="3565" spans="28:28">
      <c r="AB3565" s="59"/>
    </row>
    <row r="3566" spans="28:28">
      <c r="AB3566" s="126"/>
    </row>
    <row r="3567" spans="28:28">
      <c r="AB3567" s="59"/>
    </row>
    <row r="3568" spans="28:28">
      <c r="AB3568" s="126"/>
    </row>
    <row r="3569" spans="28:28">
      <c r="AB3569" s="59"/>
    </row>
    <row r="3570" spans="28:28">
      <c r="AB3570" s="126"/>
    </row>
    <row r="3571" spans="28:28">
      <c r="AB3571" s="59"/>
    </row>
    <row r="3572" spans="28:28">
      <c r="AB3572" s="126"/>
    </row>
    <row r="3573" spans="28:28">
      <c r="AB3573" s="59"/>
    </row>
    <row r="3574" spans="28:28">
      <c r="AB3574" s="126"/>
    </row>
    <row r="3575" spans="28:28">
      <c r="AB3575" s="59"/>
    </row>
    <row r="3576" spans="28:28">
      <c r="AB3576" s="59"/>
    </row>
    <row r="3577" spans="28:28">
      <c r="AB3577" s="59"/>
    </row>
    <row r="3578" spans="28:28">
      <c r="AB3578" s="126"/>
    </row>
    <row r="3579" spans="28:28">
      <c r="AB3579" s="126"/>
    </row>
    <row r="3580" spans="28:28">
      <c r="AB3580" s="59"/>
    </row>
    <row r="3581" spans="28:28">
      <c r="AB3581" s="126"/>
    </row>
    <row r="3582" spans="28:28">
      <c r="AB3582" s="59"/>
    </row>
    <row r="3583" spans="28:28">
      <c r="AB3583" s="126"/>
    </row>
    <row r="3584" spans="28:28">
      <c r="AB3584" s="59"/>
    </row>
    <row r="3585" spans="28:28">
      <c r="AB3585" s="126"/>
    </row>
    <row r="3586" spans="28:28">
      <c r="AB3586" s="59"/>
    </row>
    <row r="3587" spans="28:28">
      <c r="AB3587" s="126"/>
    </row>
    <row r="3588" spans="28:28">
      <c r="AB3588" s="59"/>
    </row>
    <row r="3589" spans="28:28">
      <c r="AB3589" s="126"/>
    </row>
    <row r="3590" spans="28:28">
      <c r="AB3590" s="59"/>
    </row>
    <row r="3591" spans="28:28">
      <c r="AB3591" s="59"/>
    </row>
    <row r="3592" spans="28:28">
      <c r="AB3592" s="59"/>
    </row>
    <row r="3593" spans="28:28">
      <c r="AB3593" s="126"/>
    </row>
    <row r="3594" spans="28:28">
      <c r="AB3594" s="126"/>
    </row>
    <row r="3595" spans="28:28">
      <c r="AB3595" s="59"/>
    </row>
    <row r="3596" spans="28:28">
      <c r="AB3596" s="126"/>
    </row>
    <row r="3597" spans="28:28">
      <c r="AB3597" s="59"/>
    </row>
    <row r="3598" spans="28:28">
      <c r="AB3598" s="126"/>
    </row>
    <row r="3599" spans="28:28">
      <c r="AB3599" s="59"/>
    </row>
    <row r="3600" spans="28:28">
      <c r="AB3600" s="126"/>
    </row>
    <row r="3601" spans="28:28">
      <c r="AB3601" s="59"/>
    </row>
    <row r="3602" spans="28:28">
      <c r="AB3602" s="126"/>
    </row>
    <row r="3603" spans="28:28">
      <c r="AB3603" s="59"/>
    </row>
    <row r="3604" spans="28:28">
      <c r="AB3604" s="126"/>
    </row>
    <row r="3605" spans="28:28">
      <c r="AB3605" s="59"/>
    </row>
    <row r="3606" spans="28:28">
      <c r="AB3606" s="59"/>
    </row>
    <row r="3607" spans="28:28">
      <c r="AB3607" s="59"/>
    </row>
    <row r="3608" spans="28:28">
      <c r="AB3608" s="126"/>
    </row>
    <row r="3609" spans="28:28">
      <c r="AB3609" s="126"/>
    </row>
    <row r="3610" spans="28:28">
      <c r="AB3610" s="59"/>
    </row>
    <row r="3611" spans="28:28">
      <c r="AB3611" s="126"/>
    </row>
    <row r="3612" spans="28:28">
      <c r="AB3612" s="59"/>
    </row>
    <row r="3613" spans="28:28">
      <c r="AB3613" s="126"/>
    </row>
    <row r="3614" spans="28:28">
      <c r="AB3614" s="59"/>
    </row>
    <row r="3615" spans="28:28">
      <c r="AB3615" s="126"/>
    </row>
    <row r="3616" spans="28:28">
      <c r="AB3616" s="59"/>
    </row>
    <row r="3617" spans="28:28">
      <c r="AB3617" s="126"/>
    </row>
    <row r="3618" spans="28:28">
      <c r="AB3618" s="59"/>
    </row>
    <row r="3619" spans="28:28">
      <c r="AB3619" s="126"/>
    </row>
    <row r="3620" spans="28:28">
      <c r="AB3620" s="59"/>
    </row>
    <row r="3621" spans="28:28">
      <c r="AB3621" s="59"/>
    </row>
    <row r="3622" spans="28:28">
      <c r="AB3622" s="59"/>
    </row>
    <row r="3623" spans="28:28">
      <c r="AB3623" s="126"/>
    </row>
    <row r="3624" spans="28:28">
      <c r="AB3624" s="126"/>
    </row>
    <row r="3625" spans="28:28">
      <c r="AB3625" s="59"/>
    </row>
    <row r="3626" spans="28:28">
      <c r="AB3626" s="126"/>
    </row>
    <row r="3627" spans="28:28">
      <c r="AB3627" s="59"/>
    </row>
    <row r="3628" spans="28:28">
      <c r="AB3628" s="126"/>
    </row>
    <row r="3629" spans="28:28">
      <c r="AB3629" s="59"/>
    </row>
    <row r="3630" spans="28:28">
      <c r="AB3630" s="126"/>
    </row>
    <row r="3631" spans="28:28">
      <c r="AB3631" s="59"/>
    </row>
    <row r="3632" spans="28:28">
      <c r="AB3632" s="126"/>
    </row>
    <row r="3633" spans="28:28">
      <c r="AB3633" s="59"/>
    </row>
    <row r="3634" spans="28:28">
      <c r="AB3634" s="126"/>
    </row>
    <row r="3635" spans="28:28">
      <c r="AB3635" s="59"/>
    </row>
    <row r="3636" spans="28:28">
      <c r="AB3636" s="59"/>
    </row>
    <row r="3637" spans="28:28">
      <c r="AB3637" s="59"/>
    </row>
    <row r="3638" spans="28:28">
      <c r="AB3638" s="126"/>
    </row>
    <row r="3639" spans="28:28">
      <c r="AB3639" s="126"/>
    </row>
    <row r="3640" spans="28:28">
      <c r="AB3640" s="59"/>
    </row>
    <row r="3641" spans="28:28">
      <c r="AB3641" s="126"/>
    </row>
    <row r="3642" spans="28:28">
      <c r="AB3642" s="59"/>
    </row>
    <row r="3643" spans="28:28">
      <c r="AB3643" s="126"/>
    </row>
    <row r="3644" spans="28:28">
      <c r="AB3644" s="59"/>
    </row>
    <row r="3645" spans="28:28">
      <c r="AB3645" s="126"/>
    </row>
    <row r="3646" spans="28:28">
      <c r="AB3646" s="59"/>
    </row>
    <row r="3647" spans="28:28">
      <c r="AB3647" s="126"/>
    </row>
    <row r="3648" spans="28:28">
      <c r="AB3648" s="59"/>
    </row>
    <row r="3649" spans="28:28">
      <c r="AB3649" s="126"/>
    </row>
    <row r="3650" spans="28:28">
      <c r="AB3650" s="59"/>
    </row>
    <row r="3651" spans="28:28">
      <c r="AB3651" s="59"/>
    </row>
    <row r="3652" spans="28:28">
      <c r="AB3652" s="59"/>
    </row>
    <row r="3653" spans="28:28">
      <c r="AB3653" s="126"/>
    </row>
    <row r="3654" spans="28:28">
      <c r="AB3654" s="126"/>
    </row>
    <row r="3655" spans="28:28">
      <c r="AB3655" s="59"/>
    </row>
    <row r="3656" spans="28:28">
      <c r="AB3656" s="126"/>
    </row>
    <row r="3657" spans="28:28">
      <c r="AB3657" s="59"/>
    </row>
    <row r="3658" spans="28:28">
      <c r="AB3658" s="126"/>
    </row>
    <row r="3659" spans="28:28">
      <c r="AB3659" s="59"/>
    </row>
    <row r="3660" spans="28:28">
      <c r="AB3660" s="126"/>
    </row>
    <row r="3661" spans="28:28">
      <c r="AB3661" s="59"/>
    </row>
    <row r="3662" spans="28:28">
      <c r="AB3662" s="126"/>
    </row>
    <row r="3663" spans="28:28">
      <c r="AB3663" s="59"/>
    </row>
    <row r="3664" spans="28:28">
      <c r="AB3664" s="126"/>
    </row>
    <row r="3665" spans="28:28">
      <c r="AB3665" s="59"/>
    </row>
    <row r="3666" spans="28:28">
      <c r="AB3666" s="59"/>
    </row>
    <row r="3667" spans="28:28">
      <c r="AB3667" s="59"/>
    </row>
    <row r="3668" spans="28:28">
      <c r="AB3668" s="126"/>
    </row>
    <row r="3669" spans="28:28">
      <c r="AB3669" s="126"/>
    </row>
    <row r="3670" spans="28:28">
      <c r="AB3670" s="59"/>
    </row>
    <row r="3671" spans="28:28">
      <c r="AB3671" s="126"/>
    </row>
    <row r="3672" spans="28:28">
      <c r="AB3672" s="59"/>
    </row>
    <row r="3673" spans="28:28">
      <c r="AB3673" s="126"/>
    </row>
    <row r="3674" spans="28:28">
      <c r="AB3674" s="59"/>
    </row>
    <row r="3675" spans="28:28">
      <c r="AB3675" s="126"/>
    </row>
    <row r="3676" spans="28:28">
      <c r="AB3676" s="59"/>
    </row>
    <row r="3677" spans="28:28">
      <c r="AB3677" s="126"/>
    </row>
    <row r="3678" spans="28:28">
      <c r="AB3678" s="59"/>
    </row>
    <row r="3679" spans="28:28">
      <c r="AB3679" s="126"/>
    </row>
    <row r="3680" spans="28:28">
      <c r="AB3680" s="59"/>
    </row>
    <row r="3681" spans="28:28">
      <c r="AB3681" s="59"/>
    </row>
    <row r="3682" spans="28:28">
      <c r="AB3682" s="59"/>
    </row>
    <row r="3683" spans="28:28">
      <c r="AB3683" s="126"/>
    </row>
    <row r="3684" spans="28:28">
      <c r="AB3684" s="126"/>
    </row>
    <row r="3685" spans="28:28">
      <c r="AB3685" s="59"/>
    </row>
    <row r="3686" spans="28:28">
      <c r="AB3686" s="126"/>
    </row>
    <row r="3687" spans="28:28">
      <c r="AB3687" s="59"/>
    </row>
    <row r="3688" spans="28:28">
      <c r="AB3688" s="126"/>
    </row>
    <row r="3689" spans="28:28">
      <c r="AB3689" s="59"/>
    </row>
    <row r="3690" spans="28:28">
      <c r="AB3690" s="126"/>
    </row>
    <row r="3691" spans="28:28">
      <c r="AB3691" s="59"/>
    </row>
    <row r="3692" spans="28:28">
      <c r="AB3692" s="126"/>
    </row>
    <row r="3693" spans="28:28">
      <c r="AB3693" s="59"/>
    </row>
    <row r="3694" spans="28:28">
      <c r="AB3694" s="126"/>
    </row>
    <row r="3695" spans="28:28">
      <c r="AB3695" s="59"/>
    </row>
    <row r="3696" spans="28:28">
      <c r="AB3696" s="59"/>
    </row>
    <row r="3697" spans="28:28">
      <c r="AB3697" s="59"/>
    </row>
    <row r="3698" spans="28:28">
      <c r="AB3698" s="126"/>
    </row>
    <row r="3699" spans="28:28">
      <c r="AB3699" s="126"/>
    </row>
    <row r="3700" spans="28:28">
      <c r="AB3700" s="59"/>
    </row>
    <row r="3701" spans="28:28">
      <c r="AB3701" s="126"/>
    </row>
    <row r="3702" spans="28:28">
      <c r="AB3702" s="59"/>
    </row>
    <row r="3703" spans="28:28">
      <c r="AB3703" s="126"/>
    </row>
    <row r="3704" spans="28:28">
      <c r="AB3704" s="59"/>
    </row>
    <row r="3705" spans="28:28">
      <c r="AB3705" s="126"/>
    </row>
    <row r="3706" spans="28:28">
      <c r="AB3706" s="59"/>
    </row>
    <row r="3707" spans="28:28">
      <c r="AB3707" s="126"/>
    </row>
    <row r="3708" spans="28:28">
      <c r="AB3708" s="59"/>
    </row>
    <row r="3709" spans="28:28">
      <c r="AB3709" s="126"/>
    </row>
    <row r="3710" spans="28:28">
      <c r="AB3710" s="59"/>
    </row>
    <row r="3711" spans="28:28">
      <c r="AB3711" s="59"/>
    </row>
    <row r="3712" spans="28:28">
      <c r="AB3712" s="59"/>
    </row>
    <row r="3713" spans="28:28">
      <c r="AB3713" s="126"/>
    </row>
    <row r="3714" spans="28:28">
      <c r="AB3714" s="126"/>
    </row>
    <row r="3715" spans="28:28">
      <c r="AB3715" s="59"/>
    </row>
    <row r="3716" spans="28:28">
      <c r="AB3716" s="126"/>
    </row>
    <row r="3717" spans="28:28">
      <c r="AB3717" s="59"/>
    </row>
    <row r="3718" spans="28:28">
      <c r="AB3718" s="126"/>
    </row>
    <row r="3719" spans="28:28">
      <c r="AB3719" s="59"/>
    </row>
    <row r="3720" spans="28:28">
      <c r="AB3720" s="126"/>
    </row>
    <row r="3721" spans="28:28">
      <c r="AB3721" s="59"/>
    </row>
    <row r="3722" spans="28:28">
      <c r="AB3722" s="126"/>
    </row>
    <row r="3723" spans="28:28">
      <c r="AB3723" s="59"/>
    </row>
    <row r="3724" spans="28:28">
      <c r="AB3724" s="126"/>
    </row>
    <row r="3725" spans="28:28">
      <c r="AB3725" s="59"/>
    </row>
    <row r="3726" spans="28:28">
      <c r="AB3726" s="59"/>
    </row>
    <row r="3727" spans="28:28">
      <c r="AB3727" s="59"/>
    </row>
    <row r="3728" spans="28:28">
      <c r="AB3728" s="126"/>
    </row>
    <row r="3729" spans="28:28">
      <c r="AB3729" s="126"/>
    </row>
    <row r="3730" spans="28:28">
      <c r="AB3730" s="59"/>
    </row>
    <row r="3731" spans="28:28">
      <c r="AB3731" s="126"/>
    </row>
    <row r="3732" spans="28:28">
      <c r="AB3732" s="59"/>
    </row>
    <row r="3733" spans="28:28">
      <c r="AB3733" s="126"/>
    </row>
    <row r="3734" spans="28:28">
      <c r="AB3734" s="59"/>
    </row>
    <row r="3735" spans="28:28">
      <c r="AB3735" s="126"/>
    </row>
    <row r="3736" spans="28:28">
      <c r="AB3736" s="59"/>
    </row>
    <row r="3737" spans="28:28">
      <c r="AB3737" s="126"/>
    </row>
    <row r="3738" spans="28:28">
      <c r="AB3738" s="59"/>
    </row>
    <row r="3739" spans="28:28">
      <c r="AB3739" s="126"/>
    </row>
    <row r="3740" spans="28:28">
      <c r="AB3740" s="59"/>
    </row>
    <row r="3741" spans="28:28">
      <c r="AB3741" s="59"/>
    </row>
    <row r="3742" spans="28:28">
      <c r="AB3742" s="59"/>
    </row>
    <row r="3743" spans="28:28">
      <c r="AB3743" s="126"/>
    </row>
    <row r="3744" spans="28:28">
      <c r="AB3744" s="126"/>
    </row>
    <row r="3745" spans="28:28">
      <c r="AB3745" s="59"/>
    </row>
    <row r="3746" spans="28:28">
      <c r="AB3746" s="126"/>
    </row>
    <row r="3747" spans="28:28">
      <c r="AB3747" s="59"/>
    </row>
    <row r="3748" spans="28:28">
      <c r="AB3748" s="126"/>
    </row>
    <row r="3749" spans="28:28">
      <c r="AB3749" s="59"/>
    </row>
    <row r="3750" spans="28:28">
      <c r="AB3750" s="126"/>
    </row>
    <row r="3751" spans="28:28">
      <c r="AB3751" s="59"/>
    </row>
    <row r="3752" spans="28:28">
      <c r="AB3752" s="126"/>
    </row>
    <row r="3753" spans="28:28">
      <c r="AB3753" s="59"/>
    </row>
    <row r="3754" spans="28:28">
      <c r="AB3754" s="126"/>
    </row>
    <row r="3755" spans="28:28">
      <c r="AB3755" s="59"/>
    </row>
    <row r="3756" spans="28:28">
      <c r="AB3756" s="59"/>
    </row>
    <row r="3757" spans="28:28">
      <c r="AB3757" s="59"/>
    </row>
    <row r="3758" spans="28:28">
      <c r="AB3758" s="126"/>
    </row>
    <row r="3759" spans="28:28">
      <c r="AB3759" s="126"/>
    </row>
    <row r="3760" spans="28:28">
      <c r="AB3760" s="59"/>
    </row>
    <row r="3761" spans="28:28">
      <c r="AB3761" s="126"/>
    </row>
    <row r="3762" spans="28:28">
      <c r="AB3762" s="59"/>
    </row>
    <row r="3763" spans="28:28">
      <c r="AB3763" s="126"/>
    </row>
    <row r="3764" spans="28:28">
      <c r="AB3764" s="59"/>
    </row>
    <row r="3765" spans="28:28">
      <c r="AB3765" s="126"/>
    </row>
    <row r="3766" spans="28:28">
      <c r="AB3766" s="59"/>
    </row>
    <row r="3767" spans="28:28">
      <c r="AB3767" s="126"/>
    </row>
    <row r="3768" spans="28:28">
      <c r="AB3768" s="59"/>
    </row>
    <row r="3769" spans="28:28">
      <c r="AB3769" s="126"/>
    </row>
    <row r="3770" spans="28:28">
      <c r="AB3770" s="59"/>
    </row>
    <row r="3771" spans="28:28">
      <c r="AB3771" s="59"/>
    </row>
    <row r="3772" spans="28:28">
      <c r="AB3772" s="59"/>
    </row>
    <row r="3773" spans="28:28">
      <c r="AB3773" s="126"/>
    </row>
    <row r="3774" spans="28:28">
      <c r="AB3774" s="126"/>
    </row>
    <row r="3775" spans="28:28">
      <c r="AB3775" s="59"/>
    </row>
    <row r="3776" spans="28:28">
      <c r="AB3776" s="126"/>
    </row>
    <row r="3777" spans="28:28">
      <c r="AB3777" s="59"/>
    </row>
    <row r="3778" spans="28:28">
      <c r="AB3778" s="126"/>
    </row>
    <row r="3779" spans="28:28">
      <c r="AB3779" s="59"/>
    </row>
    <row r="3780" spans="28:28">
      <c r="AB3780" s="126"/>
    </row>
    <row r="3781" spans="28:28">
      <c r="AB3781" s="59"/>
    </row>
    <row r="3782" spans="28:28">
      <c r="AB3782" s="126"/>
    </row>
    <row r="3783" spans="28:28">
      <c r="AB3783" s="59"/>
    </row>
    <row r="3784" spans="28:28">
      <c r="AB3784" s="126"/>
    </row>
    <row r="3785" spans="28:28">
      <c r="AB3785" s="59"/>
    </row>
    <row r="3786" spans="28:28">
      <c r="AB3786" s="59"/>
    </row>
    <row r="3787" spans="28:28">
      <c r="AB3787" s="59"/>
    </row>
    <row r="3788" spans="28:28">
      <c r="AB3788" s="126"/>
    </row>
    <row r="3789" spans="28:28">
      <c r="AB3789" s="126"/>
    </row>
    <row r="3790" spans="28:28">
      <c r="AB3790" s="59"/>
    </row>
    <row r="3791" spans="28:28">
      <c r="AB3791" s="126"/>
    </row>
    <row r="3792" spans="28:28">
      <c r="AB3792" s="59"/>
    </row>
    <row r="3793" spans="28:28">
      <c r="AB3793" s="126"/>
    </row>
    <row r="3794" spans="28:28">
      <c r="AB3794" s="59"/>
    </row>
    <row r="3795" spans="28:28">
      <c r="AB3795" s="126"/>
    </row>
    <row r="3796" spans="28:28">
      <c r="AB3796" s="59"/>
    </row>
    <row r="3797" spans="28:28">
      <c r="AB3797" s="126"/>
    </row>
    <row r="3798" spans="28:28">
      <c r="AB3798" s="59"/>
    </row>
    <row r="3799" spans="28:28">
      <c r="AB3799" s="126"/>
    </row>
    <row r="3800" spans="28:28">
      <c r="AB3800" s="59"/>
    </row>
    <row r="3801" spans="28:28">
      <c r="AB3801" s="59"/>
    </row>
    <row r="3802" spans="28:28">
      <c r="AB3802" s="59"/>
    </row>
    <row r="3803" spans="28:28">
      <c r="AB3803" s="126"/>
    </row>
    <row r="3804" spans="28:28">
      <c r="AB3804" s="126"/>
    </row>
    <row r="3805" spans="28:28">
      <c r="AB3805" s="59"/>
    </row>
    <row r="3806" spans="28:28">
      <c r="AB3806" s="126"/>
    </row>
    <row r="3807" spans="28:28">
      <c r="AB3807" s="59"/>
    </row>
    <row r="3808" spans="28:28">
      <c r="AB3808" s="126"/>
    </row>
    <row r="3809" spans="28:28">
      <c r="AB3809" s="59"/>
    </row>
    <row r="3810" spans="28:28">
      <c r="AB3810" s="126"/>
    </row>
    <row r="3811" spans="28:28">
      <c r="AB3811" s="59"/>
    </row>
    <row r="3812" spans="28:28">
      <c r="AB3812" s="126"/>
    </row>
    <row r="3813" spans="28:28">
      <c r="AB3813" s="59"/>
    </row>
    <row r="3814" spans="28:28">
      <c r="AB3814" s="126"/>
    </row>
    <row r="3815" spans="28:28">
      <c r="AB3815" s="59"/>
    </row>
    <row r="3816" spans="28:28">
      <c r="AB3816" s="59"/>
    </row>
    <row r="3817" spans="28:28">
      <c r="AB3817" s="59"/>
    </row>
    <row r="3818" spans="28:28">
      <c r="AB3818" s="126"/>
    </row>
    <row r="3819" spans="28:28">
      <c r="AB3819" s="126"/>
    </row>
    <row r="3820" spans="28:28">
      <c r="AB3820" s="59"/>
    </row>
    <row r="3821" spans="28:28">
      <c r="AB3821" s="126"/>
    </row>
    <row r="3822" spans="28:28">
      <c r="AB3822" s="59"/>
    </row>
    <row r="3823" spans="28:28">
      <c r="AB3823" s="126"/>
    </row>
    <row r="3824" spans="28:28">
      <c r="AB3824" s="59"/>
    </row>
    <row r="3825" spans="28:28">
      <c r="AB3825" s="126"/>
    </row>
    <row r="3826" spans="28:28">
      <c r="AB3826" s="59"/>
    </row>
    <row r="3827" spans="28:28">
      <c r="AB3827" s="126"/>
    </row>
    <row r="3828" spans="28:28">
      <c r="AB3828" s="59"/>
    </row>
    <row r="3829" spans="28:28">
      <c r="AB3829" s="126"/>
    </row>
    <row r="3830" spans="28:28">
      <c r="AB3830" s="59"/>
    </row>
    <row r="3831" spans="28:28">
      <c r="AB3831" s="59"/>
    </row>
    <row r="3832" spans="28:28">
      <c r="AB3832" s="59"/>
    </row>
    <row r="3833" spans="28:28">
      <c r="AB3833" s="126"/>
    </row>
    <row r="3834" spans="28:28">
      <c r="AB3834" s="126"/>
    </row>
    <row r="3835" spans="28:28">
      <c r="AB3835" s="59"/>
    </row>
    <row r="3836" spans="28:28">
      <c r="AB3836" s="126"/>
    </row>
    <row r="3837" spans="28:28">
      <c r="AB3837" s="59"/>
    </row>
    <row r="3838" spans="28:28">
      <c r="AB3838" s="126"/>
    </row>
    <row r="3839" spans="28:28">
      <c r="AB3839" s="59"/>
    </row>
    <row r="3840" spans="28:28">
      <c r="AB3840" s="126"/>
    </row>
    <row r="3841" spans="28:28">
      <c r="AB3841" s="59"/>
    </row>
    <row r="3842" spans="28:28">
      <c r="AB3842" s="126"/>
    </row>
    <row r="3843" spans="28:28">
      <c r="AB3843" s="59"/>
    </row>
    <row r="3844" spans="28:28">
      <c r="AB3844" s="126"/>
    </row>
    <row r="3845" spans="28:28">
      <c r="AB3845" s="59"/>
    </row>
    <row r="3846" spans="28:28">
      <c r="AB3846" s="59"/>
    </row>
    <row r="3847" spans="28:28">
      <c r="AB3847" s="59"/>
    </row>
    <row r="3848" spans="28:28">
      <c r="AB3848" s="126"/>
    </row>
    <row r="3849" spans="28:28">
      <c r="AB3849" s="126"/>
    </row>
    <row r="3850" spans="28:28">
      <c r="AB3850" s="59"/>
    </row>
    <row r="3851" spans="28:28">
      <c r="AB3851" s="126"/>
    </row>
    <row r="3852" spans="28:28">
      <c r="AB3852" s="59"/>
    </row>
    <row r="3853" spans="28:28">
      <c r="AB3853" s="126"/>
    </row>
    <row r="3854" spans="28:28">
      <c r="AB3854" s="59"/>
    </row>
    <row r="3855" spans="28:28">
      <c r="AB3855" s="126"/>
    </row>
    <row r="3856" spans="28:28">
      <c r="AB3856" s="59"/>
    </row>
    <row r="3857" spans="28:28">
      <c r="AB3857" s="126"/>
    </row>
    <row r="3858" spans="28:28">
      <c r="AB3858" s="59"/>
    </row>
    <row r="3859" spans="28:28">
      <c r="AB3859" s="126"/>
    </row>
    <row r="3860" spans="28:28">
      <c r="AB3860" s="59"/>
    </row>
    <row r="3861" spans="28:28">
      <c r="AB3861" s="59"/>
    </row>
    <row r="3862" spans="28:28">
      <c r="AB3862" s="59"/>
    </row>
    <row r="3863" spans="28:28">
      <c r="AB3863" s="126"/>
    </row>
    <row r="3864" spans="28:28">
      <c r="AB3864" s="126"/>
    </row>
    <row r="3865" spans="28:28">
      <c r="AB3865" s="59"/>
    </row>
    <row r="3866" spans="28:28">
      <c r="AB3866" s="126"/>
    </row>
    <row r="3867" spans="28:28">
      <c r="AB3867" s="59"/>
    </row>
    <row r="3868" spans="28:28">
      <c r="AB3868" s="126"/>
    </row>
    <row r="3869" spans="28:28">
      <c r="AB3869" s="59"/>
    </row>
    <row r="3870" spans="28:28">
      <c r="AB3870" s="126"/>
    </row>
    <row r="3871" spans="28:28">
      <c r="AB3871" s="59"/>
    </row>
    <row r="3872" spans="28:28">
      <c r="AB3872" s="126"/>
    </row>
    <row r="3873" spans="28:28">
      <c r="AB3873" s="59"/>
    </row>
    <row r="3874" spans="28:28">
      <c r="AB3874" s="126"/>
    </row>
    <row r="3875" spans="28:28">
      <c r="AB3875" s="59"/>
    </row>
    <row r="3876" spans="28:28">
      <c r="AB3876" s="59"/>
    </row>
    <row r="3877" spans="28:28">
      <c r="AB3877" s="59"/>
    </row>
    <row r="3878" spans="28:28">
      <c r="AB3878" s="126"/>
    </row>
    <row r="3879" spans="28:28">
      <c r="AB3879" s="126"/>
    </row>
    <row r="3880" spans="28:28">
      <c r="AB3880" s="59"/>
    </row>
    <row r="3881" spans="28:28">
      <c r="AB3881" s="126"/>
    </row>
    <row r="3882" spans="28:28">
      <c r="AB3882" s="59"/>
    </row>
    <row r="3883" spans="28:28">
      <c r="AB3883" s="126"/>
    </row>
    <row r="3884" spans="28:28">
      <c r="AB3884" s="59"/>
    </row>
    <row r="3885" spans="28:28">
      <c r="AB3885" s="126"/>
    </row>
    <row r="3886" spans="28:28">
      <c r="AB3886" s="59"/>
    </row>
    <row r="3887" spans="28:28">
      <c r="AB3887" s="126"/>
    </row>
    <row r="3888" spans="28:28">
      <c r="AB3888" s="59"/>
    </row>
    <row r="3889" spans="28:28">
      <c r="AB3889" s="126"/>
    </row>
    <row r="3890" spans="28:28">
      <c r="AB3890" s="59"/>
    </row>
    <row r="3891" spans="28:28">
      <c r="AB3891" s="59"/>
    </row>
    <row r="3892" spans="28:28">
      <c r="AB3892" s="59"/>
    </row>
    <row r="3893" spans="28:28">
      <c r="AB3893" s="126"/>
    </row>
    <row r="3894" spans="28:28">
      <c r="AB3894" s="126"/>
    </row>
    <row r="3895" spans="28:28">
      <c r="AB3895" s="59"/>
    </row>
    <row r="3896" spans="28:28">
      <c r="AB3896" s="126"/>
    </row>
    <row r="3897" spans="28:28">
      <c r="AB3897" s="59"/>
    </row>
    <row r="3898" spans="28:28">
      <c r="AB3898" s="126"/>
    </row>
    <row r="3899" spans="28:28">
      <c r="AB3899" s="59"/>
    </row>
    <row r="3900" spans="28:28">
      <c r="AB3900" s="126"/>
    </row>
    <row r="3901" spans="28:28">
      <c r="AB3901" s="59"/>
    </row>
    <row r="3902" spans="28:28">
      <c r="AB3902" s="126"/>
    </row>
    <row r="3903" spans="28:28">
      <c r="AB3903" s="59"/>
    </row>
    <row r="3904" spans="28:28">
      <c r="AB3904" s="126"/>
    </row>
    <row r="3905" spans="28:28">
      <c r="AB3905" s="59"/>
    </row>
    <row r="3906" spans="28:28">
      <c r="AB3906" s="59"/>
    </row>
    <row r="3907" spans="28:28">
      <c r="AB3907" s="59"/>
    </row>
    <row r="3908" spans="28:28">
      <c r="AB3908" s="126"/>
    </row>
    <row r="3909" spans="28:28">
      <c r="AB3909" s="126"/>
    </row>
    <row r="3910" spans="28:28">
      <c r="AB3910" s="59"/>
    </row>
    <row r="3911" spans="28:28">
      <c r="AB3911" s="126"/>
    </row>
    <row r="3912" spans="28:28">
      <c r="AB3912" s="59"/>
    </row>
    <row r="3913" spans="28:28">
      <c r="AB3913" s="126"/>
    </row>
    <row r="3914" spans="28:28">
      <c r="AB3914" s="59"/>
    </row>
    <row r="3915" spans="28:28">
      <c r="AB3915" s="126"/>
    </row>
    <row r="3916" spans="28:28">
      <c r="AB3916" s="59"/>
    </row>
    <row r="3917" spans="28:28">
      <c r="AB3917" s="126"/>
    </row>
    <row r="3918" spans="28:28">
      <c r="AB3918" s="59"/>
    </row>
    <row r="3919" spans="28:28">
      <c r="AB3919" s="126"/>
    </row>
    <row r="3920" spans="28:28">
      <c r="AB3920" s="59"/>
    </row>
    <row r="3921" spans="28:28">
      <c r="AB3921" s="59"/>
    </row>
    <row r="3922" spans="28:28">
      <c r="AB3922" s="59"/>
    </row>
    <row r="3923" spans="28:28">
      <c r="AB3923" s="126"/>
    </row>
    <row r="3924" spans="28:28">
      <c r="AB3924" s="126"/>
    </row>
    <row r="3925" spans="28:28">
      <c r="AB3925" s="59"/>
    </row>
    <row r="3926" spans="28:28">
      <c r="AB3926" s="126"/>
    </row>
    <row r="3927" spans="28:28">
      <c r="AB3927" s="59"/>
    </row>
    <row r="3928" spans="28:28">
      <c r="AB3928" s="126"/>
    </row>
    <row r="3929" spans="28:28">
      <c r="AB3929" s="59"/>
    </row>
    <row r="3930" spans="28:28">
      <c r="AB3930" s="126"/>
    </row>
    <row r="3931" spans="28:28">
      <c r="AB3931" s="59"/>
    </row>
    <row r="3932" spans="28:28">
      <c r="AB3932" s="126"/>
    </row>
    <row r="3933" spans="28:28">
      <c r="AB3933" s="59"/>
    </row>
    <row r="3934" spans="28:28">
      <c r="AB3934" s="126"/>
    </row>
    <row r="3935" spans="28:28">
      <c r="AB3935" s="59"/>
    </row>
    <row r="3936" spans="28:28">
      <c r="AB3936" s="59"/>
    </row>
    <row r="3937" spans="28:28">
      <c r="AB3937" s="59"/>
    </row>
    <row r="3938" spans="28:28">
      <c r="AB3938" s="126"/>
    </row>
    <row r="3939" spans="28:28">
      <c r="AB3939" s="126"/>
    </row>
    <row r="3940" spans="28:28">
      <c r="AB3940" s="59"/>
    </row>
    <row r="3941" spans="28:28">
      <c r="AB3941" s="126"/>
    </row>
    <row r="3942" spans="28:28">
      <c r="AB3942" s="59"/>
    </row>
    <row r="3943" spans="28:28">
      <c r="AB3943" s="126"/>
    </row>
    <row r="3944" spans="28:28">
      <c r="AB3944" s="59"/>
    </row>
    <row r="3945" spans="28:28">
      <c r="AB3945" s="126"/>
    </row>
    <row r="3946" spans="28:28">
      <c r="AB3946" s="59"/>
    </row>
    <row r="3947" spans="28:28">
      <c r="AB3947" s="126"/>
    </row>
    <row r="3948" spans="28:28">
      <c r="AB3948" s="59"/>
    </row>
    <row r="3949" spans="28:28">
      <c r="AB3949" s="126"/>
    </row>
    <row r="3950" spans="28:28">
      <c r="AB3950" s="59"/>
    </row>
    <row r="3951" spans="28:28">
      <c r="AB3951" s="59"/>
    </row>
    <row r="3952" spans="28:28">
      <c r="AB3952" s="59"/>
    </row>
    <row r="3953" spans="28:28">
      <c r="AB3953" s="126"/>
    </row>
    <row r="3954" spans="28:28">
      <c r="AB3954" s="126"/>
    </row>
    <row r="3955" spans="28:28">
      <c r="AB3955" s="59"/>
    </row>
    <row r="3956" spans="28:28">
      <c r="AB3956" s="126"/>
    </row>
    <row r="3957" spans="28:28">
      <c r="AB3957" s="59"/>
    </row>
    <row r="3958" spans="28:28">
      <c r="AB3958" s="126"/>
    </row>
    <row r="3959" spans="28:28">
      <c r="AB3959" s="59"/>
    </row>
    <row r="3960" spans="28:28">
      <c r="AB3960" s="126"/>
    </row>
    <row r="3961" spans="28:28">
      <c r="AB3961" s="59"/>
    </row>
    <row r="3962" spans="28:28">
      <c r="AB3962" s="126"/>
    </row>
    <row r="3963" spans="28:28">
      <c r="AB3963" s="59"/>
    </row>
    <row r="3964" spans="28:28">
      <c r="AB3964" s="126"/>
    </row>
    <row r="3965" spans="28:28">
      <c r="AB3965" s="59"/>
    </row>
    <row r="3966" spans="28:28">
      <c r="AB3966" s="59"/>
    </row>
    <row r="3967" spans="28:28">
      <c r="AB3967" s="59"/>
    </row>
    <row r="3968" spans="28:28">
      <c r="AB3968" s="126"/>
    </row>
    <row r="3969" spans="28:28">
      <c r="AB3969" s="126"/>
    </row>
    <row r="3970" spans="28:28">
      <c r="AB3970" s="59"/>
    </row>
    <row r="3971" spans="28:28">
      <c r="AB3971" s="126"/>
    </row>
    <row r="3972" spans="28:28">
      <c r="AB3972" s="59"/>
    </row>
    <row r="3973" spans="28:28">
      <c r="AB3973" s="126"/>
    </row>
    <row r="3974" spans="28:28">
      <c r="AB3974" s="59"/>
    </row>
    <row r="3975" spans="28:28">
      <c r="AB3975" s="126"/>
    </row>
    <row r="3976" spans="28:28">
      <c r="AB3976" s="59"/>
    </row>
    <row r="3977" spans="28:28">
      <c r="AB3977" s="126"/>
    </row>
    <row r="3978" spans="28:28">
      <c r="AB3978" s="59"/>
    </row>
    <row r="3979" spans="28:28">
      <c r="AB3979" s="126"/>
    </row>
    <row r="3980" spans="28:28">
      <c r="AB3980" s="59"/>
    </row>
    <row r="3981" spans="28:28">
      <c r="AB3981" s="59"/>
    </row>
    <row r="3982" spans="28:28">
      <c r="AB3982" s="59"/>
    </row>
    <row r="3983" spans="28:28">
      <c r="AB3983" s="126"/>
    </row>
    <row r="3984" spans="28:28">
      <c r="AB3984" s="126"/>
    </row>
    <row r="3985" spans="28:28">
      <c r="AB3985" s="59"/>
    </row>
    <row r="3986" spans="28:28">
      <c r="AB3986" s="126"/>
    </row>
    <row r="3987" spans="28:28">
      <c r="AB3987" s="59"/>
    </row>
    <row r="3988" spans="28:28">
      <c r="AB3988" s="126"/>
    </row>
    <row r="3989" spans="28:28">
      <c r="AB3989" s="59"/>
    </row>
    <row r="3990" spans="28:28">
      <c r="AB3990" s="126"/>
    </row>
    <row r="3991" spans="28:28">
      <c r="AB3991" s="59"/>
    </row>
    <row r="3992" spans="28:28">
      <c r="AB3992" s="126"/>
    </row>
    <row r="3993" spans="28:28">
      <c r="AB3993" s="59"/>
    </row>
    <row r="3994" spans="28:28">
      <c r="AB3994" s="126"/>
    </row>
    <row r="3995" spans="28:28">
      <c r="AB3995" s="59"/>
    </row>
    <row r="3996" spans="28:28">
      <c r="AB3996" s="59"/>
    </row>
    <row r="3997" spans="28:28">
      <c r="AB3997" s="59"/>
    </row>
    <row r="3998" spans="28:28">
      <c r="AB3998" s="126"/>
    </row>
    <row r="3999" spans="28:28">
      <c r="AB3999" s="126"/>
    </row>
    <row r="4000" spans="28:28">
      <c r="AB4000" s="59"/>
    </row>
    <row r="4001" spans="28:28">
      <c r="AB4001" s="126"/>
    </row>
    <row r="4002" spans="28:28">
      <c r="AB4002" s="59"/>
    </row>
    <row r="4003" spans="28:28">
      <c r="AB4003" s="126"/>
    </row>
    <row r="4004" spans="28:28">
      <c r="AB4004" s="59"/>
    </row>
    <row r="4005" spans="28:28">
      <c r="AB4005" s="126"/>
    </row>
    <row r="4006" spans="28:28">
      <c r="AB4006" s="59"/>
    </row>
    <row r="4007" spans="28:28">
      <c r="AB4007" s="126"/>
    </row>
    <row r="4008" spans="28:28">
      <c r="AB4008" s="59"/>
    </row>
    <row r="4009" spans="28:28">
      <c r="AB4009" s="126"/>
    </row>
    <row r="4010" spans="28:28">
      <c r="AB4010" s="59"/>
    </row>
    <row r="4011" spans="28:28">
      <c r="AB4011" s="59"/>
    </row>
    <row r="4012" spans="28:28">
      <c r="AB4012" s="59"/>
    </row>
    <row r="4013" spans="28:28">
      <c r="AB4013" s="126"/>
    </row>
    <row r="4014" spans="28:28">
      <c r="AB4014" s="126"/>
    </row>
    <row r="4015" spans="28:28">
      <c r="AB4015" s="59"/>
    </row>
    <row r="4016" spans="28:28">
      <c r="AB4016" s="126"/>
    </row>
    <row r="4017" spans="28:28">
      <c r="AB4017" s="59"/>
    </row>
    <row r="4018" spans="28:28">
      <c r="AB4018" s="126"/>
    </row>
    <row r="4019" spans="28:28">
      <c r="AB4019" s="59"/>
    </row>
    <row r="4020" spans="28:28">
      <c r="AB4020" s="126"/>
    </row>
    <row r="4021" spans="28:28">
      <c r="AB4021" s="59"/>
    </row>
    <row r="4022" spans="28:28">
      <c r="AB4022" s="126"/>
    </row>
    <row r="4023" spans="28:28">
      <c r="AB4023" s="59"/>
    </row>
    <row r="4024" spans="28:28">
      <c r="AB4024" s="126"/>
    </row>
    <row r="4025" spans="28:28">
      <c r="AB4025" s="59"/>
    </row>
    <row r="4026" spans="28:28">
      <c r="AB4026" s="59"/>
    </row>
    <row r="4027" spans="28:28">
      <c r="AB4027" s="59"/>
    </row>
    <row r="4028" spans="28:28">
      <c r="AB4028" s="126"/>
    </row>
    <row r="4029" spans="28:28">
      <c r="AB4029" s="126"/>
    </row>
    <row r="4030" spans="28:28">
      <c r="AB4030" s="59"/>
    </row>
    <row r="4031" spans="28:28">
      <c r="AB4031" s="126"/>
    </row>
    <row r="4032" spans="28:28">
      <c r="AB4032" s="59"/>
    </row>
    <row r="4033" spans="28:28">
      <c r="AB4033" s="126"/>
    </row>
    <row r="4034" spans="28:28">
      <c r="AB4034" s="59"/>
    </row>
    <row r="4035" spans="28:28">
      <c r="AB4035" s="126"/>
    </row>
    <row r="4036" spans="28:28">
      <c r="AB4036" s="59"/>
    </row>
    <row r="4037" spans="28:28">
      <c r="AB4037" s="126"/>
    </row>
    <row r="4038" spans="28:28">
      <c r="AB4038" s="59"/>
    </row>
    <row r="4039" spans="28:28">
      <c r="AB4039" s="126"/>
    </row>
    <row r="4040" spans="28:28">
      <c r="AB4040" s="59"/>
    </row>
    <row r="4041" spans="28:28">
      <c r="AB4041" s="59"/>
    </row>
    <row r="4042" spans="28:28">
      <c r="AB4042" s="59"/>
    </row>
    <row r="4043" spans="28:28">
      <c r="AB4043" s="126"/>
    </row>
    <row r="4044" spans="28:28">
      <c r="AB4044" s="126"/>
    </row>
    <row r="4045" spans="28:28">
      <c r="AB4045" s="59"/>
    </row>
    <row r="4046" spans="28:28">
      <c r="AB4046" s="126"/>
    </row>
    <row r="4047" spans="28:28">
      <c r="AB4047" s="59"/>
    </row>
    <row r="4048" spans="28:28">
      <c r="AB4048" s="126"/>
    </row>
    <row r="4049" spans="28:28">
      <c r="AB4049" s="59"/>
    </row>
    <row r="4050" spans="28:28">
      <c r="AB4050" s="126"/>
    </row>
    <row r="4051" spans="28:28">
      <c r="AB4051" s="59"/>
    </row>
    <row r="4052" spans="28:28">
      <c r="AB4052" s="126"/>
    </row>
    <row r="4053" spans="28:28">
      <c r="AB4053" s="59"/>
    </row>
    <row r="4054" spans="28:28">
      <c r="AB4054" s="126"/>
    </row>
    <row r="4055" spans="28:28">
      <c r="AB4055" s="59"/>
    </row>
    <row r="4056" spans="28:28">
      <c r="AB4056" s="59"/>
    </row>
    <row r="4057" spans="28:28">
      <c r="AB4057" s="59"/>
    </row>
    <row r="4058" spans="28:28">
      <c r="AB4058" s="126"/>
    </row>
    <row r="4059" spans="28:28">
      <c r="AB4059" s="126"/>
    </row>
    <row r="4060" spans="28:28">
      <c r="AB4060" s="59"/>
    </row>
    <row r="4061" spans="28:28">
      <c r="AB4061" s="126"/>
    </row>
    <row r="4062" spans="28:28">
      <c r="AB4062" s="59"/>
    </row>
    <row r="4063" spans="28:28">
      <c r="AB4063" s="126"/>
    </row>
    <row r="4064" spans="28:28">
      <c r="AB4064" s="59"/>
    </row>
    <row r="4065" spans="28:28">
      <c r="AB4065" s="126"/>
    </row>
    <row r="4066" spans="28:28">
      <c r="AB4066" s="59"/>
    </row>
    <row r="4067" spans="28:28">
      <c r="AB4067" s="126"/>
    </row>
    <row r="4068" spans="28:28">
      <c r="AB4068" s="59"/>
    </row>
    <row r="4069" spans="28:28">
      <c r="AB4069" s="126"/>
    </row>
    <row r="4070" spans="28:28">
      <c r="AB4070" s="59"/>
    </row>
    <row r="4071" spans="28:28">
      <c r="AB4071" s="59"/>
    </row>
    <row r="4072" spans="28:28">
      <c r="AB4072" s="59"/>
    </row>
    <row r="4073" spans="28:28">
      <c r="AB4073" s="126"/>
    </row>
    <row r="4074" spans="28:28">
      <c r="AB4074" s="126"/>
    </row>
    <row r="4075" spans="28:28">
      <c r="AB4075" s="59"/>
    </row>
    <row r="4076" spans="28:28">
      <c r="AB4076" s="126"/>
    </row>
    <row r="4077" spans="28:28">
      <c r="AB4077" s="59"/>
    </row>
    <row r="4078" spans="28:28">
      <c r="AB4078" s="126"/>
    </row>
    <row r="4079" spans="28:28">
      <c r="AB4079" s="59"/>
    </row>
    <row r="4080" spans="28:28">
      <c r="AB4080" s="126"/>
    </row>
    <row r="4081" spans="28:28">
      <c r="AB4081" s="59"/>
    </row>
    <row r="4082" spans="28:28">
      <c r="AB4082" s="126"/>
    </row>
    <row r="4083" spans="28:28">
      <c r="AB4083" s="59"/>
    </row>
    <row r="4084" spans="28:28">
      <c r="AB4084" s="126"/>
    </row>
    <row r="4085" spans="28:28">
      <c r="AB4085" s="59"/>
    </row>
    <row r="4086" spans="28:28">
      <c r="AB4086" s="59"/>
    </row>
    <row r="4087" spans="28:28">
      <c r="AB4087" s="59"/>
    </row>
    <row r="4088" spans="28:28">
      <c r="AB4088" s="126"/>
    </row>
    <row r="4089" spans="28:28">
      <c r="AB4089" s="126"/>
    </row>
    <row r="4090" spans="28:28">
      <c r="AB4090" s="59"/>
    </row>
    <row r="4091" spans="28:28">
      <c r="AB4091" s="126"/>
    </row>
    <row r="4092" spans="28:28">
      <c r="AB4092" s="59"/>
    </row>
    <row r="4093" spans="28:28">
      <c r="AB4093" s="126"/>
    </row>
    <row r="4094" spans="28:28">
      <c r="AB4094" s="59"/>
    </row>
    <row r="4095" spans="28:28">
      <c r="AB4095" s="126"/>
    </row>
    <row r="4096" spans="28:28">
      <c r="AB4096" s="59"/>
    </row>
    <row r="4097" spans="28:28">
      <c r="AB4097" s="126"/>
    </row>
    <row r="4098" spans="28:28">
      <c r="AB4098" s="59"/>
    </row>
    <row r="4099" spans="28:28">
      <c r="AB4099" s="126"/>
    </row>
    <row r="4100" spans="28:28">
      <c r="AB4100" s="59"/>
    </row>
    <row r="4101" spans="28:28">
      <c r="AB4101" s="59"/>
    </row>
    <row r="4102" spans="28:28">
      <c r="AB4102" s="59"/>
    </row>
    <row r="4103" spans="28:28">
      <c r="AB4103" s="126"/>
    </row>
    <row r="4104" spans="28:28">
      <c r="AB4104" s="126"/>
    </row>
    <row r="4105" spans="28:28">
      <c r="AB4105" s="59"/>
    </row>
    <row r="4106" spans="28:28">
      <c r="AB4106" s="126"/>
    </row>
    <row r="4107" spans="28:28">
      <c r="AB4107" s="59"/>
    </row>
    <row r="4108" spans="28:28">
      <c r="AB4108" s="126"/>
    </row>
    <row r="4109" spans="28:28">
      <c r="AB4109" s="59"/>
    </row>
    <row r="4110" spans="28:28">
      <c r="AB4110" s="126"/>
    </row>
    <row r="4111" spans="28:28">
      <c r="AB4111" s="59"/>
    </row>
    <row r="4112" spans="28:28">
      <c r="AB4112" s="126"/>
    </row>
    <row r="4113" spans="28:28">
      <c r="AB4113" s="59"/>
    </row>
    <row r="4114" spans="28:28">
      <c r="AB4114" s="126"/>
    </row>
    <row r="4115" spans="28:28">
      <c r="AB4115" s="59"/>
    </row>
    <row r="4116" spans="28:28">
      <c r="AB4116" s="59"/>
    </row>
    <row r="4117" spans="28:28">
      <c r="AB4117" s="59"/>
    </row>
    <row r="4118" spans="28:28">
      <c r="AB4118" s="126"/>
    </row>
    <row r="4119" spans="28:28">
      <c r="AB4119" s="126"/>
    </row>
    <row r="4120" spans="28:28">
      <c r="AB4120" s="59"/>
    </row>
    <row r="4121" spans="28:28">
      <c r="AB4121" s="126"/>
    </row>
    <row r="4122" spans="28:28">
      <c r="AB4122" s="59"/>
    </row>
    <row r="4123" spans="28:28">
      <c r="AB4123" s="126"/>
    </row>
    <row r="4124" spans="28:28">
      <c r="AB4124" s="59"/>
    </row>
    <row r="4125" spans="28:28">
      <c r="AB4125" s="126"/>
    </row>
    <row r="4126" spans="28:28">
      <c r="AB4126" s="59"/>
    </row>
    <row r="4127" spans="28:28">
      <c r="AB4127" s="126"/>
    </row>
    <row r="4128" spans="28:28">
      <c r="AB4128" s="59"/>
    </row>
    <row r="4129" spans="28:28">
      <c r="AB4129" s="126"/>
    </row>
    <row r="4130" spans="28:28">
      <c r="AB4130" s="59"/>
    </row>
    <row r="4131" spans="28:28">
      <c r="AB4131" s="59"/>
    </row>
    <row r="4132" spans="28:28">
      <c r="AB4132" s="59"/>
    </row>
    <row r="4133" spans="28:28">
      <c r="AB4133" s="126"/>
    </row>
    <row r="4134" spans="28:28">
      <c r="AB4134" s="126"/>
    </row>
    <row r="4135" spans="28:28">
      <c r="AB4135" s="59"/>
    </row>
    <row r="4136" spans="28:28">
      <c r="AB4136" s="126"/>
    </row>
    <row r="4137" spans="28:28">
      <c r="AB4137" s="59"/>
    </row>
    <row r="4138" spans="28:28">
      <c r="AB4138" s="126"/>
    </row>
    <row r="4139" spans="28:28">
      <c r="AB4139" s="59"/>
    </row>
    <row r="4140" spans="28:28">
      <c r="AB4140" s="126"/>
    </row>
    <row r="4141" spans="28:28">
      <c r="AB4141" s="59"/>
    </row>
    <row r="4142" spans="28:28">
      <c r="AB4142" s="126"/>
    </row>
    <row r="4143" spans="28:28">
      <c r="AB4143" s="59"/>
    </row>
    <row r="4144" spans="28:28">
      <c r="AB4144" s="126"/>
    </row>
    <row r="4145" spans="28:28">
      <c r="AB4145" s="59"/>
    </row>
    <row r="4146" spans="28:28">
      <c r="AB4146" s="59"/>
    </row>
    <row r="4147" spans="28:28">
      <c r="AB4147" s="59"/>
    </row>
    <row r="4148" spans="28:28">
      <c r="AB4148" s="126"/>
    </row>
    <row r="4149" spans="28:28">
      <c r="AB4149" s="126"/>
    </row>
    <row r="4150" spans="28:28">
      <c r="AB4150" s="59"/>
    </row>
    <row r="4151" spans="28:28">
      <c r="AB4151" s="126"/>
    </row>
    <row r="4152" spans="28:28">
      <c r="AB4152" s="59"/>
    </row>
    <row r="4153" spans="28:28">
      <c r="AB4153" s="126"/>
    </row>
    <row r="4154" spans="28:28">
      <c r="AB4154" s="59"/>
    </row>
    <row r="4155" spans="28:28">
      <c r="AB4155" s="126"/>
    </row>
    <row r="4156" spans="28:28">
      <c r="AB4156" s="59"/>
    </row>
    <row r="4157" spans="28:28">
      <c r="AB4157" s="126"/>
    </row>
    <row r="4158" spans="28:28">
      <c r="AB4158" s="59"/>
    </row>
    <row r="4159" spans="28:28">
      <c r="AB4159" s="126"/>
    </row>
    <row r="4160" spans="28:28">
      <c r="AB4160" s="59"/>
    </row>
    <row r="4161" spans="28:28">
      <c r="AB4161" s="59"/>
    </row>
    <row r="4162" spans="28:28">
      <c r="AB4162" s="59"/>
    </row>
    <row r="4163" spans="28:28">
      <c r="AB4163" s="126"/>
    </row>
    <row r="4164" spans="28:28">
      <c r="AB4164" s="126"/>
    </row>
    <row r="4165" spans="28:28">
      <c r="AB4165" s="59"/>
    </row>
    <row r="4166" spans="28:28">
      <c r="AB4166" s="126"/>
    </row>
    <row r="4167" spans="28:28">
      <c r="AB4167" s="59"/>
    </row>
    <row r="4168" spans="28:28">
      <c r="AB4168" s="126"/>
    </row>
    <row r="4169" spans="28:28">
      <c r="AB4169" s="59"/>
    </row>
    <row r="4170" spans="28:28">
      <c r="AB4170" s="126"/>
    </row>
    <row r="4171" spans="28:28">
      <c r="AB4171" s="59"/>
    </row>
    <row r="4172" spans="28:28">
      <c r="AB4172" s="126"/>
    </row>
    <row r="4173" spans="28:28">
      <c r="AB4173" s="59"/>
    </row>
    <row r="4174" spans="28:28">
      <c r="AB4174" s="126"/>
    </row>
    <row r="4175" spans="28:28">
      <c r="AB4175" s="59"/>
    </row>
    <row r="4176" spans="28:28">
      <c r="AB4176" s="59"/>
    </row>
    <row r="4177" spans="28:28">
      <c r="AB4177" s="59"/>
    </row>
    <row r="4178" spans="28:28">
      <c r="AB4178" s="126"/>
    </row>
    <row r="4179" spans="28:28">
      <c r="AB4179" s="126"/>
    </row>
    <row r="4180" spans="28:28">
      <c r="AB4180" s="59"/>
    </row>
    <row r="4181" spans="28:28">
      <c r="AB4181" s="126"/>
    </row>
    <row r="4182" spans="28:28">
      <c r="AB4182" s="59"/>
    </row>
    <row r="4183" spans="28:28">
      <c r="AB4183" s="126"/>
    </row>
    <row r="4184" spans="28:28">
      <c r="AB4184" s="59"/>
    </row>
    <row r="4185" spans="28:28">
      <c r="AB4185" s="126"/>
    </row>
    <row r="4186" spans="28:28">
      <c r="AB4186" s="59"/>
    </row>
    <row r="4187" spans="28:28">
      <c r="AB4187" s="126"/>
    </row>
    <row r="4188" spans="28:28">
      <c r="AB4188" s="59"/>
    </row>
    <row r="4189" spans="28:28">
      <c r="AB4189" s="126"/>
    </row>
    <row r="4190" spans="28:28">
      <c r="AB4190" s="59"/>
    </row>
    <row r="4191" spans="28:28">
      <c r="AB4191" s="59"/>
    </row>
    <row r="4192" spans="28:28">
      <c r="AB4192" s="59"/>
    </row>
    <row r="4193" spans="28:28">
      <c r="AB4193" s="126"/>
    </row>
    <row r="4194" spans="28:28">
      <c r="AB4194" s="126"/>
    </row>
    <row r="4195" spans="28:28">
      <c r="AB4195" s="59"/>
    </row>
    <row r="4196" spans="28:28">
      <c r="AB4196" s="126"/>
    </row>
    <row r="4197" spans="28:28">
      <c r="AB4197" s="59"/>
    </row>
    <row r="4198" spans="28:28">
      <c r="AB4198" s="126"/>
    </row>
    <row r="4199" spans="28:28">
      <c r="AB4199" s="59"/>
    </row>
    <row r="4200" spans="28:28">
      <c r="AB4200" s="126"/>
    </row>
    <row r="4201" spans="28:28">
      <c r="AB4201" s="59"/>
    </row>
    <row r="4202" spans="28:28">
      <c r="AB4202" s="126"/>
    </row>
    <row r="4203" spans="28:28">
      <c r="AB4203" s="59"/>
    </row>
    <row r="4204" spans="28:28">
      <c r="AB4204" s="126"/>
    </row>
    <row r="4205" spans="28:28">
      <c r="AB4205" s="59"/>
    </row>
    <row r="4206" spans="28:28">
      <c r="AB4206" s="59"/>
    </row>
    <row r="4207" spans="28:28">
      <c r="AB4207" s="59"/>
    </row>
    <row r="4208" spans="28:28">
      <c r="AB4208" s="126"/>
    </row>
    <row r="4209" spans="28:28">
      <c r="AB4209" s="126"/>
    </row>
    <row r="4210" spans="28:28">
      <c r="AB4210" s="59"/>
    </row>
    <row r="4211" spans="28:28">
      <c r="AB4211" s="126"/>
    </row>
    <row r="4212" spans="28:28">
      <c r="AB4212" s="59"/>
    </row>
    <row r="4213" spans="28:28">
      <c r="AB4213" s="126"/>
    </row>
    <row r="4214" spans="28:28">
      <c r="AB4214" s="59"/>
    </row>
    <row r="4215" spans="28:28">
      <c r="AB4215" s="126"/>
    </row>
    <row r="4216" spans="28:28">
      <c r="AB4216" s="59"/>
    </row>
    <row r="4217" spans="28:28">
      <c r="AB4217" s="126"/>
    </row>
    <row r="4218" spans="28:28">
      <c r="AB4218" s="59"/>
    </row>
    <row r="4219" spans="28:28">
      <c r="AB4219" s="126"/>
    </row>
    <row r="4220" spans="28:28">
      <c r="AB4220" s="59"/>
    </row>
    <row r="4221" spans="28:28">
      <c r="AB4221" s="59"/>
    </row>
    <row r="4222" spans="28:28">
      <c r="AB4222" s="59"/>
    </row>
    <row r="4223" spans="28:28">
      <c r="AB4223" s="126"/>
    </row>
    <row r="4224" spans="28:28">
      <c r="AB4224" s="126"/>
    </row>
    <row r="4225" spans="28:28">
      <c r="AB4225" s="59"/>
    </row>
    <row r="4226" spans="28:28">
      <c r="AB4226" s="126"/>
    </row>
    <row r="4227" spans="28:28">
      <c r="AB4227" s="59"/>
    </row>
    <row r="4228" spans="28:28">
      <c r="AB4228" s="126"/>
    </row>
    <row r="4229" spans="28:28">
      <c r="AB4229" s="59"/>
    </row>
    <row r="4230" spans="28:28">
      <c r="AB4230" s="126"/>
    </row>
    <row r="4231" spans="28:28">
      <c r="AB4231" s="59"/>
    </row>
    <row r="4232" spans="28:28">
      <c r="AB4232" s="126"/>
    </row>
    <row r="4233" spans="28:28">
      <c r="AB4233" s="59"/>
    </row>
    <row r="4234" spans="28:28">
      <c r="AB4234" s="126"/>
    </row>
    <row r="4235" spans="28:28">
      <c r="AB4235" s="59"/>
    </row>
    <row r="4236" spans="28:28">
      <c r="AB4236" s="59"/>
    </row>
    <row r="4237" spans="28:28">
      <c r="AB4237" s="59"/>
    </row>
    <row r="4238" spans="28:28">
      <c r="AB4238" s="126"/>
    </row>
    <row r="4239" spans="28:28">
      <c r="AB4239" s="126"/>
    </row>
    <row r="4240" spans="28:28">
      <c r="AB4240" s="59"/>
    </row>
    <row r="4241" spans="28:28">
      <c r="AB4241" s="126"/>
    </row>
    <row r="4242" spans="28:28">
      <c r="AB4242" s="59"/>
    </row>
    <row r="4243" spans="28:28">
      <c r="AB4243" s="126"/>
    </row>
    <row r="4244" spans="28:28">
      <c r="AB4244" s="59"/>
    </row>
    <row r="4245" spans="28:28">
      <c r="AB4245" s="126"/>
    </row>
    <row r="4246" spans="28:28">
      <c r="AB4246" s="59"/>
    </row>
    <row r="4247" spans="28:28">
      <c r="AB4247" s="126"/>
    </row>
    <row r="4248" spans="28:28">
      <c r="AB4248" s="59"/>
    </row>
    <row r="4249" spans="28:28">
      <c r="AB4249" s="126"/>
    </row>
    <row r="4250" spans="28:28">
      <c r="AB4250" s="59"/>
    </row>
    <row r="4251" spans="28:28">
      <c r="AB4251" s="59"/>
    </row>
    <row r="4252" spans="28:28">
      <c r="AB4252" s="59"/>
    </row>
    <row r="4253" spans="28:28">
      <c r="AB4253" s="126"/>
    </row>
    <row r="4254" spans="28:28">
      <c r="AB4254" s="126"/>
    </row>
    <row r="4255" spans="28:28">
      <c r="AB4255" s="59"/>
    </row>
    <row r="4256" spans="28:28">
      <c r="AB4256" s="126"/>
    </row>
    <row r="4257" spans="28:28">
      <c r="AB4257" s="59"/>
    </row>
    <row r="4258" spans="28:28">
      <c r="AB4258" s="126"/>
    </row>
    <row r="4259" spans="28:28">
      <c r="AB4259" s="59"/>
    </row>
    <row r="4260" spans="28:28">
      <c r="AB4260" s="126"/>
    </row>
    <row r="4261" spans="28:28">
      <c r="AB4261" s="59"/>
    </row>
    <row r="4262" spans="28:28">
      <c r="AB4262" s="126"/>
    </row>
    <row r="4263" spans="28:28">
      <c r="AB4263" s="59"/>
    </row>
    <row r="4264" spans="28:28">
      <c r="AB4264" s="126"/>
    </row>
    <row r="4265" spans="28:28">
      <c r="AB4265" s="59"/>
    </row>
    <row r="4266" spans="28:28">
      <c r="AB4266" s="59"/>
    </row>
    <row r="4267" spans="28:28">
      <c r="AB4267" s="59"/>
    </row>
    <row r="4268" spans="28:28">
      <c r="AB4268" s="126"/>
    </row>
    <row r="4269" spans="28:28">
      <c r="AB4269" s="126"/>
    </row>
    <row r="4270" spans="28:28">
      <c r="AB4270" s="59"/>
    </row>
    <row r="4271" spans="28:28">
      <c r="AB4271" s="126"/>
    </row>
    <row r="4272" spans="28:28">
      <c r="AB4272" s="59"/>
    </row>
    <row r="4273" spans="28:28">
      <c r="AB4273" s="126"/>
    </row>
    <row r="4274" spans="28:28">
      <c r="AB4274" s="59"/>
    </row>
    <row r="4275" spans="28:28">
      <c r="AB4275" s="126"/>
    </row>
    <row r="4276" spans="28:28">
      <c r="AB4276" s="59"/>
    </row>
    <row r="4277" spans="28:28">
      <c r="AB4277" s="126"/>
    </row>
    <row r="4278" spans="28:28">
      <c r="AB4278" s="59"/>
    </row>
    <row r="4279" spans="28:28">
      <c r="AB4279" s="126"/>
    </row>
    <row r="4280" spans="28:28">
      <c r="AB4280" s="59"/>
    </row>
    <row r="4281" spans="28:28">
      <c r="AB4281" s="59"/>
    </row>
    <row r="4282" spans="28:28">
      <c r="AB4282" s="59"/>
    </row>
    <row r="4283" spans="28:28">
      <c r="AB4283" s="126"/>
    </row>
    <row r="4284" spans="28:28">
      <c r="AB4284" s="126"/>
    </row>
    <row r="4285" spans="28:28">
      <c r="AB4285" s="59"/>
    </row>
    <row r="4286" spans="28:28">
      <c r="AB4286" s="126"/>
    </row>
    <row r="4287" spans="28:28">
      <c r="AB4287" s="59"/>
    </row>
    <row r="4288" spans="28:28">
      <c r="AB4288" s="126"/>
    </row>
    <row r="4289" spans="28:28">
      <c r="AB4289" s="59"/>
    </row>
    <row r="4290" spans="28:28">
      <c r="AB4290" s="126"/>
    </row>
    <row r="4291" spans="28:28">
      <c r="AB4291" s="59"/>
    </row>
    <row r="4292" spans="28:28">
      <c r="AB4292" s="126"/>
    </row>
    <row r="4293" spans="28:28">
      <c r="AB4293" s="59"/>
    </row>
    <row r="4294" spans="28:28">
      <c r="AB4294" s="126"/>
    </row>
    <row r="4295" spans="28:28">
      <c r="AB4295" s="59"/>
    </row>
    <row r="4296" spans="28:28">
      <c r="AB4296" s="59"/>
    </row>
    <row r="4297" spans="28:28">
      <c r="AB4297" s="59"/>
    </row>
    <row r="4298" spans="28:28">
      <c r="AB4298" s="126"/>
    </row>
    <row r="4299" spans="28:28">
      <c r="AB4299" s="126"/>
    </row>
    <row r="4300" spans="28:28">
      <c r="AB4300" s="59"/>
    </row>
    <row r="4301" spans="28:28">
      <c r="AB4301" s="126"/>
    </row>
    <row r="4302" spans="28:28">
      <c r="AB4302" s="59"/>
    </row>
    <row r="4303" spans="28:28">
      <c r="AB4303" s="126"/>
    </row>
    <row r="4304" spans="28:28">
      <c r="AB4304" s="59"/>
    </row>
    <row r="4305" spans="28:28">
      <c r="AB4305" s="126"/>
    </row>
    <row r="4306" spans="28:28">
      <c r="AB4306" s="59"/>
    </row>
    <row r="4307" spans="28:28">
      <c r="AB4307" s="126"/>
    </row>
    <row r="4308" spans="28:28">
      <c r="AB4308" s="59"/>
    </row>
    <row r="4309" spans="28:28">
      <c r="AB4309" s="126"/>
    </row>
    <row r="4310" spans="28:28">
      <c r="AB4310" s="59"/>
    </row>
    <row r="4311" spans="28:28">
      <c r="AB4311" s="59"/>
    </row>
    <row r="4312" spans="28:28">
      <c r="AB4312" s="59"/>
    </row>
    <row r="4313" spans="28:28">
      <c r="AB4313" s="126"/>
    </row>
    <row r="4314" spans="28:28">
      <c r="AB4314" s="126"/>
    </row>
    <row r="4315" spans="28:28">
      <c r="AB4315" s="59"/>
    </row>
    <row r="4316" spans="28:28">
      <c r="AB4316" s="126"/>
    </row>
    <row r="4317" spans="28:28">
      <c r="AB4317" s="59"/>
    </row>
    <row r="4318" spans="28:28">
      <c r="AB4318" s="126"/>
    </row>
    <row r="4319" spans="28:28">
      <c r="AB4319" s="59"/>
    </row>
    <row r="4320" spans="28:28">
      <c r="AB4320" s="126"/>
    </row>
    <row r="4321" spans="28:28">
      <c r="AB4321" s="59"/>
    </row>
    <row r="4322" spans="28:28">
      <c r="AB4322" s="126"/>
    </row>
    <row r="4323" spans="28:28">
      <c r="AB4323" s="59"/>
    </row>
    <row r="4324" spans="28:28">
      <c r="AB4324" s="126"/>
    </row>
    <row r="4325" spans="28:28">
      <c r="AB4325" s="59"/>
    </row>
    <row r="4326" spans="28:28">
      <c r="AB4326" s="59"/>
    </row>
    <row r="4327" spans="28:28">
      <c r="AB4327" s="59"/>
    </row>
    <row r="4328" spans="28:28">
      <c r="AB4328" s="126"/>
    </row>
    <row r="4329" spans="28:28">
      <c r="AB4329" s="126"/>
    </row>
    <row r="4330" spans="28:28">
      <c r="AB4330" s="59"/>
    </row>
    <row r="4331" spans="28:28">
      <c r="AB4331" s="126"/>
    </row>
    <row r="4332" spans="28:28">
      <c r="AB4332" s="59"/>
    </row>
    <row r="4333" spans="28:28">
      <c r="AB4333" s="126"/>
    </row>
    <row r="4334" spans="28:28">
      <c r="AB4334" s="59"/>
    </row>
    <row r="4335" spans="28:28">
      <c r="AB4335" s="126"/>
    </row>
    <row r="4336" spans="28:28">
      <c r="AB4336" s="59"/>
    </row>
    <row r="4337" spans="28:28">
      <c r="AB4337" s="126"/>
    </row>
    <row r="4338" spans="28:28">
      <c r="AB4338" s="59"/>
    </row>
    <row r="4339" spans="28:28">
      <c r="AB4339" s="126"/>
    </row>
    <row r="4340" spans="28:28">
      <c r="AB4340" s="59"/>
    </row>
    <row r="4341" spans="28:28">
      <c r="AB4341" s="59"/>
    </row>
    <row r="4342" spans="28:28">
      <c r="AB4342" s="59"/>
    </row>
    <row r="4343" spans="28:28">
      <c r="AB4343" s="126"/>
    </row>
    <row r="4344" spans="28:28">
      <c r="AB4344" s="126"/>
    </row>
    <row r="4345" spans="28:28">
      <c r="AB4345" s="59"/>
    </row>
    <row r="4346" spans="28:28">
      <c r="AB4346" s="126"/>
    </row>
    <row r="4347" spans="28:28">
      <c r="AB4347" s="59"/>
    </row>
    <row r="4348" spans="28:28">
      <c r="AB4348" s="126"/>
    </row>
    <row r="4349" spans="28:28">
      <c r="AB4349" s="59"/>
    </row>
    <row r="4350" spans="28:28">
      <c r="AB4350" s="126"/>
    </row>
    <row r="4351" spans="28:28">
      <c r="AB4351" s="59"/>
    </row>
    <row r="4352" spans="28:28">
      <c r="AB4352" s="126"/>
    </row>
    <row r="4353" spans="28:28">
      <c r="AB4353" s="59"/>
    </row>
    <row r="4354" spans="28:28">
      <c r="AB4354" s="126"/>
    </row>
    <row r="4355" spans="28:28">
      <c r="AB4355" s="59"/>
    </row>
    <row r="4356" spans="28:28">
      <c r="AB4356" s="59"/>
    </row>
    <row r="4357" spans="28:28">
      <c r="AB4357" s="59"/>
    </row>
    <row r="4358" spans="28:28">
      <c r="AB4358" s="126"/>
    </row>
    <row r="4359" spans="28:28">
      <c r="AB4359" s="126"/>
    </row>
    <row r="4360" spans="28:28">
      <c r="AB4360" s="59"/>
    </row>
    <row r="4361" spans="28:28">
      <c r="AB4361" s="126"/>
    </row>
    <row r="4362" spans="28:28">
      <c r="AB4362" s="59"/>
    </row>
    <row r="4363" spans="28:28">
      <c r="AB4363" s="126"/>
    </row>
    <row r="4364" spans="28:28">
      <c r="AB4364" s="59"/>
    </row>
    <row r="4365" spans="28:28">
      <c r="AB4365" s="126"/>
    </row>
    <row r="4366" spans="28:28">
      <c r="AB4366" s="59"/>
    </row>
    <row r="4367" spans="28:28">
      <c r="AB4367" s="126"/>
    </row>
    <row r="4368" spans="28:28">
      <c r="AB4368" s="59"/>
    </row>
    <row r="4369" spans="28:28">
      <c r="AB4369" s="126"/>
    </row>
    <row r="4370" spans="28:28">
      <c r="AB4370" s="59"/>
    </row>
    <row r="4371" spans="28:28">
      <c r="AB4371" s="59"/>
    </row>
    <row r="4372" spans="28:28">
      <c r="AB4372" s="59"/>
    </row>
    <row r="4373" spans="28:28">
      <c r="AB4373" s="126"/>
    </row>
    <row r="4374" spans="28:28">
      <c r="AB4374" s="126"/>
    </row>
    <row r="4375" spans="28:28">
      <c r="AB4375" s="59"/>
    </row>
    <row r="4376" spans="28:28">
      <c r="AB4376" s="126"/>
    </row>
    <row r="4377" spans="28:28">
      <c r="AB4377" s="59"/>
    </row>
    <row r="4378" spans="28:28">
      <c r="AB4378" s="126"/>
    </row>
    <row r="4379" spans="28:28">
      <c r="AB4379" s="59"/>
    </row>
    <row r="4380" spans="28:28">
      <c r="AB4380" s="126"/>
    </row>
    <row r="4381" spans="28:28">
      <c r="AB4381" s="59"/>
    </row>
    <row r="4382" spans="28:28">
      <c r="AB4382" s="126"/>
    </row>
    <row r="4383" spans="28:28">
      <c r="AB4383" s="59"/>
    </row>
    <row r="4384" spans="28:28">
      <c r="AB4384" s="126"/>
    </row>
    <row r="4385" spans="28:28">
      <c r="AB4385" s="59"/>
    </row>
    <row r="4386" spans="28:28">
      <c r="AB4386" s="59"/>
    </row>
    <row r="4387" spans="28:28">
      <c r="AB4387" s="59"/>
    </row>
    <row r="4388" spans="28:28">
      <c r="AB4388" s="126"/>
    </row>
    <row r="4389" spans="28:28">
      <c r="AB4389" s="126"/>
    </row>
    <row r="4390" spans="28:28">
      <c r="AB4390" s="59"/>
    </row>
    <row r="4391" spans="28:28">
      <c r="AB4391" s="126"/>
    </row>
    <row r="4392" spans="28:28">
      <c r="AB4392" s="59"/>
    </row>
    <row r="4393" spans="28:28">
      <c r="AB4393" s="126"/>
    </row>
    <row r="4394" spans="28:28">
      <c r="AB4394" s="59"/>
    </row>
    <row r="4395" spans="28:28">
      <c r="AB4395" s="126"/>
    </row>
    <row r="4396" spans="28:28">
      <c r="AB4396" s="59"/>
    </row>
    <row r="4397" spans="28:28">
      <c r="AB4397" s="126"/>
    </row>
    <row r="4398" spans="28:28">
      <c r="AB4398" s="59"/>
    </row>
    <row r="4399" spans="28:28">
      <c r="AB4399" s="126"/>
    </row>
    <row r="4400" spans="28:28">
      <c r="AB4400" s="59"/>
    </row>
    <row r="4401" spans="28:28">
      <c r="AB4401" s="59"/>
    </row>
    <row r="4402" spans="28:28">
      <c r="AB4402" s="59"/>
    </row>
    <row r="4403" spans="28:28">
      <c r="AB4403" s="126"/>
    </row>
    <row r="4404" spans="28:28">
      <c r="AB4404" s="126"/>
    </row>
    <row r="4405" spans="28:28">
      <c r="AB4405" s="59"/>
    </row>
    <row r="4406" spans="28:28">
      <c r="AB4406" s="126"/>
    </row>
    <row r="4407" spans="28:28">
      <c r="AB4407" s="59"/>
    </row>
    <row r="4408" spans="28:28">
      <c r="AB4408" s="126"/>
    </row>
    <row r="4409" spans="28:28">
      <c r="AB4409" s="59"/>
    </row>
    <row r="4410" spans="28:28">
      <c r="AB4410" s="126"/>
    </row>
    <row r="4411" spans="28:28">
      <c r="AB4411" s="59"/>
    </row>
    <row r="4412" spans="28:28">
      <c r="AB4412" s="126"/>
    </row>
    <row r="4413" spans="28:28">
      <c r="AB4413" s="59"/>
    </row>
    <row r="4414" spans="28:28">
      <c r="AB4414" s="126"/>
    </row>
    <row r="4415" spans="28:28">
      <c r="AB4415" s="59"/>
    </row>
    <row r="4416" spans="28:28">
      <c r="AB4416" s="59"/>
    </row>
    <row r="4417" spans="28:28">
      <c r="AB4417" s="59"/>
    </row>
    <row r="4418" spans="28:28">
      <c r="AB4418" s="126"/>
    </row>
    <row r="4419" spans="28:28">
      <c r="AB4419" s="126"/>
    </row>
    <row r="4420" spans="28:28">
      <c r="AB4420" s="59"/>
    </row>
    <row r="4421" spans="28:28">
      <c r="AB4421" s="126"/>
    </row>
    <row r="4422" spans="28:28">
      <c r="AB4422" s="59"/>
    </row>
    <row r="4423" spans="28:28">
      <c r="AB4423" s="126"/>
    </row>
    <row r="4424" spans="28:28">
      <c r="AB4424" s="59"/>
    </row>
    <row r="4425" spans="28:28">
      <c r="AB4425" s="126"/>
    </row>
    <row r="4426" spans="28:28">
      <c r="AB4426" s="59"/>
    </row>
    <row r="4427" spans="28:28">
      <c r="AB4427" s="126"/>
    </row>
    <row r="4428" spans="28:28">
      <c r="AB4428" s="59"/>
    </row>
    <row r="4429" spans="28:28">
      <c r="AB4429" s="126"/>
    </row>
    <row r="4430" spans="28:28">
      <c r="AB4430" s="59"/>
    </row>
    <row r="4431" spans="28:28">
      <c r="AB4431" s="59"/>
    </row>
    <row r="4432" spans="28:28">
      <c r="AB4432" s="59"/>
    </row>
    <row r="4433" spans="28:28">
      <c r="AB4433" s="126"/>
    </row>
    <row r="4434" spans="28:28">
      <c r="AB4434" s="126"/>
    </row>
    <row r="4435" spans="28:28">
      <c r="AB4435" s="59"/>
    </row>
    <row r="4436" spans="28:28">
      <c r="AB4436" s="126"/>
    </row>
    <row r="4437" spans="28:28">
      <c r="AB4437" s="59"/>
    </row>
    <row r="4438" spans="28:28">
      <c r="AB4438" s="126"/>
    </row>
    <row r="4439" spans="28:28">
      <c r="AB4439" s="59"/>
    </row>
    <row r="4440" spans="28:28">
      <c r="AB4440" s="126"/>
    </row>
    <row r="4441" spans="28:28">
      <c r="AB4441" s="59"/>
    </row>
    <row r="4442" spans="28:28">
      <c r="AB4442" s="126"/>
    </row>
    <row r="4443" spans="28:28">
      <c r="AB4443" s="59"/>
    </row>
    <row r="4444" spans="28:28">
      <c r="AB4444" s="126"/>
    </row>
    <row r="4445" spans="28:28">
      <c r="AB4445" s="59"/>
    </row>
    <row r="4446" spans="28:28">
      <c r="AB4446" s="59"/>
    </row>
    <row r="4447" spans="28:28">
      <c r="AB4447" s="59"/>
    </row>
    <row r="4448" spans="28:28">
      <c r="AB4448" s="126"/>
    </row>
    <row r="4449" spans="28:28">
      <c r="AB4449" s="126"/>
    </row>
    <row r="4450" spans="28:28">
      <c r="AB4450" s="59"/>
    </row>
    <row r="4451" spans="28:28">
      <c r="AB4451" s="126"/>
    </row>
    <row r="4452" spans="28:28">
      <c r="AB4452" s="59"/>
    </row>
    <row r="4453" spans="28:28">
      <c r="AB4453" s="126"/>
    </row>
    <row r="4454" spans="28:28">
      <c r="AB4454" s="59"/>
    </row>
    <row r="4455" spans="28:28">
      <c r="AB4455" s="126"/>
    </row>
    <row r="4456" spans="28:28">
      <c r="AB4456" s="59"/>
    </row>
    <row r="4457" spans="28:28">
      <c r="AB4457" s="126"/>
    </row>
    <row r="4458" spans="28:28">
      <c r="AB4458" s="59"/>
    </row>
    <row r="4459" spans="28:28">
      <c r="AB4459" s="126"/>
    </row>
    <row r="4460" spans="28:28">
      <c r="AB4460" s="59"/>
    </row>
    <row r="4461" spans="28:28">
      <c r="AB4461" s="59"/>
    </row>
    <row r="4462" spans="28:28">
      <c r="AB4462" s="59"/>
    </row>
    <row r="4463" spans="28:28">
      <c r="AB4463" s="126"/>
    </row>
    <row r="4464" spans="28:28">
      <c r="AB4464" s="126"/>
    </row>
    <row r="4465" spans="28:28">
      <c r="AB4465" s="59"/>
    </row>
    <row r="4466" spans="28:28">
      <c r="AB4466" s="126"/>
    </row>
    <row r="4467" spans="28:28">
      <c r="AB4467" s="59"/>
    </row>
    <row r="4468" spans="28:28">
      <c r="AB4468" s="126"/>
    </row>
    <row r="4469" spans="28:28">
      <c r="AB4469" s="59"/>
    </row>
    <row r="4470" spans="28:28">
      <c r="AB4470" s="126"/>
    </row>
    <row r="4471" spans="28:28">
      <c r="AB4471" s="59"/>
    </row>
    <row r="4472" spans="28:28">
      <c r="AB4472" s="126"/>
    </row>
    <row r="4473" spans="28:28">
      <c r="AB4473" s="59"/>
    </row>
    <row r="4474" spans="28:28">
      <c r="AB4474" s="126"/>
    </row>
    <row r="4475" spans="28:28">
      <c r="AB4475" s="59"/>
    </row>
    <row r="4476" spans="28:28">
      <c r="AB4476" s="59"/>
    </row>
    <row r="4477" spans="28:28">
      <c r="AB4477" s="59"/>
    </row>
    <row r="4478" spans="28:28">
      <c r="AB4478" s="126"/>
    </row>
    <row r="4479" spans="28:28">
      <c r="AB4479" s="126"/>
    </row>
    <row r="4480" spans="28:28">
      <c r="AB4480" s="59"/>
    </row>
    <row r="4481" spans="28:28">
      <c r="AB4481" s="126"/>
    </row>
    <row r="4482" spans="28:28">
      <c r="AB4482" s="59"/>
    </row>
    <row r="4483" spans="28:28">
      <c r="AB4483" s="126"/>
    </row>
    <row r="4484" spans="28:28">
      <c r="AB4484" s="59"/>
    </row>
    <row r="4485" spans="28:28">
      <c r="AB4485" s="126"/>
    </row>
    <row r="4486" spans="28:28">
      <c r="AB4486" s="59"/>
    </row>
    <row r="4487" spans="28:28">
      <c r="AB4487" s="126"/>
    </row>
    <row r="4488" spans="28:28">
      <c r="AB4488" s="59"/>
    </row>
    <row r="4489" spans="28:28">
      <c r="AB4489" s="126"/>
    </row>
    <row r="4490" spans="28:28">
      <c r="AB4490" s="59"/>
    </row>
    <row r="4491" spans="28:28">
      <c r="AB4491" s="59"/>
    </row>
    <row r="4492" spans="28:28">
      <c r="AB4492" s="59"/>
    </row>
    <row r="4493" spans="28:28">
      <c r="AB4493" s="126"/>
    </row>
    <row r="4494" spans="28:28">
      <c r="AB4494" s="126"/>
    </row>
    <row r="4495" spans="28:28">
      <c r="AB4495" s="59"/>
    </row>
    <row r="4496" spans="28:28">
      <c r="AB4496" s="126"/>
    </row>
    <row r="4497" spans="28:28">
      <c r="AB4497" s="59"/>
    </row>
    <row r="4498" spans="28:28">
      <c r="AB4498" s="126"/>
    </row>
    <row r="4499" spans="28:28">
      <c r="AB4499" s="59"/>
    </row>
    <row r="4500" spans="28:28">
      <c r="AB4500" s="126"/>
    </row>
    <row r="4501" spans="28:28">
      <c r="AB4501" s="59"/>
    </row>
    <row r="4502" spans="28:28">
      <c r="AB4502" s="126"/>
    </row>
    <row r="4503" spans="28:28">
      <c r="AB4503" s="59"/>
    </row>
    <row r="4504" spans="28:28">
      <c r="AB4504" s="126"/>
    </row>
    <row r="4505" spans="28:28">
      <c r="AB4505" s="59"/>
    </row>
    <row r="4506" spans="28:28">
      <c r="AB4506" s="59"/>
    </row>
    <row r="4507" spans="28:28">
      <c r="AB4507" s="59"/>
    </row>
    <row r="4508" spans="28:28">
      <c r="AB4508" s="126"/>
    </row>
    <row r="4509" spans="28:28">
      <c r="AB4509" s="126"/>
    </row>
    <row r="4510" spans="28:28">
      <c r="AB4510" s="59"/>
    </row>
    <row r="4511" spans="28:28">
      <c r="AB4511" s="126"/>
    </row>
    <row r="4512" spans="28:28">
      <c r="AB4512" s="59"/>
    </row>
    <row r="4513" spans="28:28">
      <c r="AB4513" s="126"/>
    </row>
    <row r="4514" spans="28:28">
      <c r="AB4514" s="59"/>
    </row>
    <row r="4515" spans="28:28">
      <c r="AB4515" s="126"/>
    </row>
    <row r="4516" spans="28:28">
      <c r="AB4516" s="59"/>
    </row>
    <row r="4517" spans="28:28">
      <c r="AB4517" s="126"/>
    </row>
    <row r="4518" spans="28:28">
      <c r="AB4518" s="59"/>
    </row>
    <row r="4519" spans="28:28">
      <c r="AB4519" s="126"/>
    </row>
    <row r="4520" spans="28:28">
      <c r="AB4520" s="59"/>
    </row>
    <row r="4521" spans="28:28">
      <c r="AB4521" s="59"/>
    </row>
    <row r="4522" spans="28:28">
      <c r="AB4522" s="59"/>
    </row>
    <row r="4523" spans="28:28">
      <c r="AB4523" s="126"/>
    </row>
    <row r="4524" spans="28:28">
      <c r="AB4524" s="126"/>
    </row>
    <row r="4525" spans="28:28">
      <c r="AB4525" s="59"/>
    </row>
    <row r="4526" spans="28:28">
      <c r="AB4526" s="126"/>
    </row>
    <row r="4527" spans="28:28">
      <c r="AB4527" s="59"/>
    </row>
    <row r="4528" spans="28:28">
      <c r="AB4528" s="126"/>
    </row>
    <row r="4529" spans="28:28">
      <c r="AB4529" s="59"/>
    </row>
    <row r="4530" spans="28:28">
      <c r="AB4530" s="126"/>
    </row>
    <row r="4531" spans="28:28">
      <c r="AB4531" s="59"/>
    </row>
    <row r="4532" spans="28:28">
      <c r="AB4532" s="126"/>
    </row>
    <row r="4533" spans="28:28">
      <c r="AB4533" s="59"/>
    </row>
    <row r="4534" spans="28:28">
      <c r="AB4534" s="126"/>
    </row>
    <row r="4535" spans="28:28">
      <c r="AB4535" s="59"/>
    </row>
    <row r="4536" spans="28:28">
      <c r="AB4536" s="59"/>
    </row>
    <row r="4537" spans="28:28">
      <c r="AB4537" s="59"/>
    </row>
    <row r="4538" spans="28:28">
      <c r="AB4538" s="126"/>
    </row>
    <row r="4539" spans="28:28">
      <c r="AB4539" s="126"/>
    </row>
    <row r="4540" spans="28:28">
      <c r="AB4540" s="59"/>
    </row>
    <row r="4541" spans="28:28">
      <c r="AB4541" s="126"/>
    </row>
    <row r="4542" spans="28:28">
      <c r="AB4542" s="59"/>
    </row>
    <row r="4543" spans="28:28">
      <c r="AB4543" s="126"/>
    </row>
    <row r="4544" spans="28:28">
      <c r="AB4544" s="59"/>
    </row>
    <row r="4545" spans="28:28">
      <c r="AB4545" s="126"/>
    </row>
    <row r="4546" spans="28:28">
      <c r="AB4546" s="59"/>
    </row>
    <row r="4547" spans="28:28">
      <c r="AB4547" s="126"/>
    </row>
    <row r="4548" spans="28:28">
      <c r="AB4548" s="59"/>
    </row>
    <row r="4549" spans="28:28">
      <c r="AB4549" s="126"/>
    </row>
    <row r="4550" spans="28:28">
      <c r="AB4550" s="59"/>
    </row>
    <row r="4551" spans="28:28">
      <c r="AB4551" s="59"/>
    </row>
    <row r="4552" spans="28:28">
      <c r="AB4552" s="59"/>
    </row>
    <row r="4553" spans="28:28">
      <c r="AB4553" s="126"/>
    </row>
    <row r="4554" spans="28:28">
      <c r="AB4554" s="126"/>
    </row>
    <row r="4555" spans="28:28">
      <c r="AB4555" s="59"/>
    </row>
    <row r="4556" spans="28:28">
      <c r="AB4556" s="126"/>
    </row>
    <row r="4557" spans="28:28">
      <c r="AB4557" s="59"/>
    </row>
    <row r="4558" spans="28:28">
      <c r="AB4558" s="126"/>
    </row>
    <row r="4559" spans="28:28">
      <c r="AB4559" s="59"/>
    </row>
    <row r="4560" spans="28:28">
      <c r="AB4560" s="126"/>
    </row>
    <row r="4561" spans="28:28">
      <c r="AB4561" s="59"/>
    </row>
    <row r="4562" spans="28:28">
      <c r="AB4562" s="126"/>
    </row>
    <row r="4563" spans="28:28">
      <c r="AB4563" s="59"/>
    </row>
    <row r="4564" spans="28:28">
      <c r="AB4564" s="126"/>
    </row>
    <row r="4565" spans="28:28">
      <c r="AB4565" s="59"/>
    </row>
    <row r="4566" spans="28:28">
      <c r="AB4566" s="59"/>
    </row>
    <row r="4567" spans="28:28">
      <c r="AB4567" s="59"/>
    </row>
    <row r="4568" spans="28:28">
      <c r="AB4568" s="126"/>
    </row>
    <row r="4569" spans="28:28">
      <c r="AB4569" s="126"/>
    </row>
    <row r="4570" spans="28:28">
      <c r="AB4570" s="59"/>
    </row>
    <row r="4571" spans="28:28">
      <c r="AB4571" s="126"/>
    </row>
    <row r="4572" spans="28:28">
      <c r="AB4572" s="59"/>
    </row>
    <row r="4573" spans="28:28">
      <c r="AB4573" s="126"/>
    </row>
    <row r="4574" spans="28:28">
      <c r="AB4574" s="59"/>
    </row>
    <row r="4575" spans="28:28">
      <c r="AB4575" s="126"/>
    </row>
    <row r="4576" spans="28:28">
      <c r="AB4576" s="59"/>
    </row>
    <row r="4577" spans="28:28">
      <c r="AB4577" s="126"/>
    </row>
    <row r="4578" spans="28:28">
      <c r="AB4578" s="59"/>
    </row>
    <row r="4579" spans="28:28">
      <c r="AB4579" s="126"/>
    </row>
    <row r="4580" spans="28:28">
      <c r="AB4580" s="59"/>
    </row>
    <row r="4581" spans="28:28">
      <c r="AB4581" s="59"/>
    </row>
    <row r="4582" spans="28:28">
      <c r="AB4582" s="59"/>
    </row>
    <row r="4583" spans="28:28">
      <c r="AB4583" s="126"/>
    </row>
    <row r="4584" spans="28:28">
      <c r="AB4584" s="126"/>
    </row>
    <row r="4585" spans="28:28">
      <c r="AB4585" s="59"/>
    </row>
    <row r="4586" spans="28:28">
      <c r="AB4586" s="126"/>
    </row>
    <row r="4587" spans="28:28">
      <c r="AB4587" s="59"/>
    </row>
    <row r="4588" spans="28:28">
      <c r="AB4588" s="126"/>
    </row>
    <row r="4589" spans="28:28">
      <c r="AB4589" s="59"/>
    </row>
    <row r="4590" spans="28:28">
      <c r="AB4590" s="126"/>
    </row>
    <row r="4591" spans="28:28">
      <c r="AB4591" s="59"/>
    </row>
    <row r="4592" spans="28:28">
      <c r="AB4592" s="126"/>
    </row>
    <row r="4593" spans="28:28">
      <c r="AB4593" s="59"/>
    </row>
    <row r="4594" spans="28:28">
      <c r="AB4594" s="126"/>
    </row>
    <row r="4595" spans="28:28">
      <c r="AB4595" s="59"/>
    </row>
    <row r="4596" spans="28:28">
      <c r="AB4596" s="59"/>
    </row>
    <row r="4597" spans="28:28">
      <c r="AB4597" s="59"/>
    </row>
    <row r="4598" spans="28:28">
      <c r="AB4598" s="126"/>
    </row>
    <row r="4599" spans="28:28">
      <c r="AB4599" s="126"/>
    </row>
    <row r="4600" spans="28:28">
      <c r="AB4600" s="59"/>
    </row>
    <row r="4601" spans="28:28">
      <c r="AB4601" s="126"/>
    </row>
    <row r="4602" spans="28:28">
      <c r="AB4602" s="59"/>
    </row>
    <row r="4603" spans="28:28">
      <c r="AB4603" s="126"/>
    </row>
    <row r="4604" spans="28:28">
      <c r="AB4604" s="59"/>
    </row>
    <row r="4605" spans="28:28">
      <c r="AB4605" s="126"/>
    </row>
    <row r="4606" spans="28:28">
      <c r="AB4606" s="59"/>
    </row>
    <row r="4607" spans="28:28">
      <c r="AB4607" s="126"/>
    </row>
    <row r="4608" spans="28:28">
      <c r="AB4608" s="59"/>
    </row>
    <row r="4609" spans="28:28">
      <c r="AB4609" s="126"/>
    </row>
    <row r="4610" spans="28:28">
      <c r="AB4610" s="59"/>
    </row>
    <row r="4611" spans="28:28">
      <c r="AB4611" s="59"/>
    </row>
    <row r="4612" spans="28:28">
      <c r="AB4612" s="59"/>
    </row>
    <row r="4613" spans="28:28">
      <c r="AB4613" s="126"/>
    </row>
    <row r="4614" spans="28:28">
      <c r="AB4614" s="126"/>
    </row>
    <row r="4615" spans="28:28">
      <c r="AB4615" s="59"/>
    </row>
    <row r="4616" spans="28:28">
      <c r="AB4616" s="126"/>
    </row>
    <row r="4617" spans="28:28">
      <c r="AB4617" s="59"/>
    </row>
    <row r="4618" spans="28:28">
      <c r="AB4618" s="126"/>
    </row>
    <row r="4619" spans="28:28">
      <c r="AB4619" s="59"/>
    </row>
    <row r="4620" spans="28:28">
      <c r="AB4620" s="126"/>
    </row>
    <row r="4621" spans="28:28">
      <c r="AB4621" s="59"/>
    </row>
    <row r="4622" spans="28:28">
      <c r="AB4622" s="126"/>
    </row>
    <row r="4623" spans="28:28">
      <c r="AB4623" s="59"/>
    </row>
    <row r="4624" spans="28:28">
      <c r="AB4624" s="126"/>
    </row>
    <row r="4625" spans="28:28">
      <c r="AB4625" s="59"/>
    </row>
    <row r="4626" spans="28:28">
      <c r="AB4626" s="59"/>
    </row>
    <row r="4627" spans="28:28">
      <c r="AB4627" s="59"/>
    </row>
    <row r="4628" spans="28:28">
      <c r="AB4628" s="126"/>
    </row>
    <row r="4629" spans="28:28">
      <c r="AB4629" s="126"/>
    </row>
    <row r="4630" spans="28:28">
      <c r="AB4630" s="59"/>
    </row>
    <row r="4631" spans="28:28">
      <c r="AB4631" s="126"/>
    </row>
    <row r="4632" spans="28:28">
      <c r="AB4632" s="59"/>
    </row>
    <row r="4633" spans="28:28">
      <c r="AB4633" s="126"/>
    </row>
    <row r="4634" spans="28:28">
      <c r="AB4634" s="59"/>
    </row>
    <row r="4635" spans="28:28">
      <c r="AB4635" s="126"/>
    </row>
    <row r="4636" spans="28:28">
      <c r="AB4636" s="59"/>
    </row>
    <row r="4637" spans="28:28">
      <c r="AB4637" s="126"/>
    </row>
    <row r="4638" spans="28:28">
      <c r="AB4638" s="59"/>
    </row>
    <row r="4639" spans="28:28">
      <c r="AB4639" s="126"/>
    </row>
    <row r="4640" spans="28:28">
      <c r="AB4640" s="59"/>
    </row>
    <row r="4641" spans="28:28">
      <c r="AB4641" s="59"/>
    </row>
    <row r="4642" spans="28:28">
      <c r="AB4642" s="59"/>
    </row>
    <row r="4643" spans="28:28">
      <c r="AB4643" s="126"/>
    </row>
    <row r="4644" spans="28:28">
      <c r="AB4644" s="126"/>
    </row>
    <row r="4645" spans="28:28">
      <c r="AB4645" s="59"/>
    </row>
    <row r="4646" spans="28:28">
      <c r="AB4646" s="126"/>
    </row>
    <row r="4647" spans="28:28">
      <c r="AB4647" s="59"/>
    </row>
    <row r="4648" spans="28:28">
      <c r="AB4648" s="126"/>
    </row>
    <row r="4649" spans="28:28">
      <c r="AB4649" s="59"/>
    </row>
    <row r="4650" spans="28:28">
      <c r="AB4650" s="126"/>
    </row>
    <row r="4651" spans="28:28">
      <c r="AB4651" s="59"/>
    </row>
    <row r="4652" spans="28:28">
      <c r="AB4652" s="126"/>
    </row>
    <row r="4653" spans="28:28">
      <c r="AB4653" s="59"/>
    </row>
    <row r="4654" spans="28:28">
      <c r="AB4654" s="126"/>
    </row>
    <row r="4655" spans="28:28">
      <c r="AB4655" s="59"/>
    </row>
    <row r="4656" spans="28:28">
      <c r="AB4656" s="59"/>
    </row>
    <row r="4657" spans="28:28">
      <c r="AB4657" s="59"/>
    </row>
    <row r="4658" spans="28:28">
      <c r="AB4658" s="126"/>
    </row>
    <row r="4659" spans="28:28">
      <c r="AB4659" s="126"/>
    </row>
    <row r="4660" spans="28:28">
      <c r="AB4660" s="59"/>
    </row>
    <row r="4661" spans="28:28">
      <c r="AB4661" s="126"/>
    </row>
    <row r="4662" spans="28:28">
      <c r="AB4662" s="59"/>
    </row>
    <row r="4663" spans="28:28">
      <c r="AB4663" s="126"/>
    </row>
    <row r="4664" spans="28:28">
      <c r="AB4664" s="59"/>
    </row>
    <row r="4665" spans="28:28">
      <c r="AB4665" s="126"/>
    </row>
    <row r="4666" spans="28:28">
      <c r="AB4666" s="59"/>
    </row>
    <row r="4667" spans="28:28">
      <c r="AB4667" s="126"/>
    </row>
    <row r="4668" spans="28:28">
      <c r="AB4668" s="59"/>
    </row>
    <row r="4669" spans="28:28">
      <c r="AB4669" s="126"/>
    </row>
    <row r="4670" spans="28:28">
      <c r="AB4670" s="59"/>
    </row>
    <row r="4671" spans="28:28">
      <c r="AB4671" s="59"/>
    </row>
    <row r="4672" spans="28:28">
      <c r="AB4672" s="59"/>
    </row>
    <row r="4673" spans="28:28">
      <c r="AB4673" s="126"/>
    </row>
    <row r="4674" spans="28:28">
      <c r="AB4674" s="126"/>
    </row>
    <row r="4675" spans="28:28">
      <c r="AB4675" s="59"/>
    </row>
    <row r="4676" spans="28:28">
      <c r="AB4676" s="126"/>
    </row>
    <row r="4677" spans="28:28">
      <c r="AB4677" s="59"/>
    </row>
    <row r="4678" spans="28:28">
      <c r="AB4678" s="126"/>
    </row>
    <row r="4679" spans="28:28">
      <c r="AB4679" s="59"/>
    </row>
    <row r="4680" spans="28:28">
      <c r="AB4680" s="126"/>
    </row>
    <row r="4681" spans="28:28">
      <c r="AB4681" s="59"/>
    </row>
    <row r="4682" spans="28:28">
      <c r="AB4682" s="126"/>
    </row>
    <row r="4683" spans="28:28">
      <c r="AB4683" s="59"/>
    </row>
    <row r="4684" spans="28:28">
      <c r="AB4684" s="126"/>
    </row>
    <row r="4685" spans="28:28">
      <c r="AB4685" s="59"/>
    </row>
    <row r="4686" spans="28:28">
      <c r="AB4686" s="59"/>
    </row>
    <row r="4687" spans="28:28">
      <c r="AB4687" s="59"/>
    </row>
    <row r="4688" spans="28:28">
      <c r="AB4688" s="126"/>
    </row>
    <row r="4689" spans="28:28">
      <c r="AB4689" s="126"/>
    </row>
    <row r="4690" spans="28:28">
      <c r="AB4690" s="59"/>
    </row>
    <row r="4691" spans="28:28">
      <c r="AB4691" s="126"/>
    </row>
    <row r="4692" spans="28:28">
      <c r="AB4692" s="59"/>
    </row>
    <row r="4693" spans="28:28">
      <c r="AB4693" s="126"/>
    </row>
    <row r="4694" spans="28:28">
      <c r="AB4694" s="59"/>
    </row>
    <row r="4695" spans="28:28">
      <c r="AB4695" s="126"/>
    </row>
    <row r="4696" spans="28:28">
      <c r="AB4696" s="59"/>
    </row>
    <row r="4697" spans="28:28">
      <c r="AB4697" s="126"/>
    </row>
    <row r="4698" spans="28:28">
      <c r="AB4698" s="59"/>
    </row>
    <row r="4699" spans="28:28">
      <c r="AB4699" s="126"/>
    </row>
    <row r="4700" spans="28:28">
      <c r="AB4700" s="59"/>
    </row>
    <row r="4701" spans="28:28">
      <c r="AB4701" s="59"/>
    </row>
    <row r="4702" spans="28:28">
      <c r="AB4702" s="59"/>
    </row>
    <row r="4703" spans="28:28">
      <c r="AB4703" s="126"/>
    </row>
    <row r="4704" spans="28:28">
      <c r="AB4704" s="126"/>
    </row>
    <row r="4705" spans="28:28">
      <c r="AB4705" s="59"/>
    </row>
    <row r="4706" spans="28:28">
      <c r="AB4706" s="126"/>
    </row>
    <row r="4707" spans="28:28">
      <c r="AB4707" s="59"/>
    </row>
    <row r="4708" spans="28:28">
      <c r="AB4708" s="126"/>
    </row>
    <row r="4709" spans="28:28">
      <c r="AB4709" s="59"/>
    </row>
    <row r="4710" spans="28:28">
      <c r="AB4710" s="126"/>
    </row>
    <row r="4711" spans="28:28">
      <c r="AB4711" s="59"/>
    </row>
    <row r="4712" spans="28:28">
      <c r="AB4712" s="126"/>
    </row>
    <row r="4713" spans="28:28">
      <c r="AB4713" s="59"/>
    </row>
    <row r="4714" spans="28:28">
      <c r="AB4714" s="126"/>
    </row>
    <row r="4715" spans="28:28">
      <c r="AB4715" s="59"/>
    </row>
    <row r="4716" spans="28:28">
      <c r="AB4716" s="59"/>
    </row>
    <row r="4717" spans="28:28">
      <c r="AB4717" s="59"/>
    </row>
    <row r="4718" spans="28:28">
      <c r="AB4718" s="126"/>
    </row>
    <row r="4719" spans="28:28">
      <c r="AB4719" s="126"/>
    </row>
    <row r="4720" spans="28:28">
      <c r="AB4720" s="59"/>
    </row>
    <row r="4721" spans="28:28">
      <c r="AB4721" s="126"/>
    </row>
    <row r="4722" spans="28:28">
      <c r="AB4722" s="59"/>
    </row>
    <row r="4723" spans="28:28">
      <c r="AB4723" s="126"/>
    </row>
    <row r="4724" spans="28:28">
      <c r="AB4724" s="59"/>
    </row>
    <row r="4725" spans="28:28">
      <c r="AB4725" s="126"/>
    </row>
    <row r="4726" spans="28:28">
      <c r="AB4726" s="59"/>
    </row>
    <row r="4727" spans="28:28">
      <c r="AB4727" s="126"/>
    </row>
    <row r="4728" spans="28:28">
      <c r="AB4728" s="59"/>
    </row>
    <row r="4729" spans="28:28">
      <c r="AB4729" s="126"/>
    </row>
    <row r="4730" spans="28:28">
      <c r="AB4730" s="59"/>
    </row>
    <row r="4731" spans="28:28">
      <c r="AB4731" s="59"/>
    </row>
    <row r="4732" spans="28:28">
      <c r="AB4732" s="59"/>
    </row>
    <row r="4733" spans="28:28">
      <c r="AB4733" s="126"/>
    </row>
    <row r="4734" spans="28:28">
      <c r="AB4734" s="126"/>
    </row>
    <row r="4735" spans="28:28">
      <c r="AB4735" s="59"/>
    </row>
    <row r="4736" spans="28:28">
      <c r="AB4736" s="126"/>
    </row>
    <row r="4737" spans="28:28">
      <c r="AB4737" s="59"/>
    </row>
    <row r="4738" spans="28:28">
      <c r="AB4738" s="126"/>
    </row>
    <row r="4739" spans="28:28">
      <c r="AB4739" s="59"/>
    </row>
    <row r="4740" spans="28:28">
      <c r="AB4740" s="126"/>
    </row>
    <row r="4741" spans="28:28">
      <c r="AB4741" s="59"/>
    </row>
    <row r="4742" spans="28:28">
      <c r="AB4742" s="126"/>
    </row>
    <row r="4743" spans="28:28">
      <c r="AB4743" s="59"/>
    </row>
    <row r="4744" spans="28:28">
      <c r="AB4744" s="126"/>
    </row>
    <row r="4745" spans="28:28">
      <c r="AB4745" s="59"/>
    </row>
    <row r="4746" spans="28:28">
      <c r="AB4746" s="59"/>
    </row>
    <row r="4747" spans="28:28">
      <c r="AB4747" s="59"/>
    </row>
    <row r="4748" spans="28:28">
      <c r="AB4748" s="126"/>
    </row>
    <row r="4749" spans="28:28">
      <c r="AB4749" s="126"/>
    </row>
    <row r="4750" spans="28:28">
      <c r="AB4750" s="59"/>
    </row>
    <row r="4751" spans="28:28">
      <c r="AB4751" s="126"/>
    </row>
    <row r="4752" spans="28:28">
      <c r="AB4752" s="59"/>
    </row>
    <row r="4753" spans="28:28">
      <c r="AB4753" s="126"/>
    </row>
    <row r="4754" spans="28:28">
      <c r="AB4754" s="59"/>
    </row>
    <row r="4755" spans="28:28">
      <c r="AB4755" s="126"/>
    </row>
    <row r="4756" spans="28:28">
      <c r="AB4756" s="59"/>
    </row>
    <row r="4757" spans="28:28">
      <c r="AB4757" s="126"/>
    </row>
    <row r="4758" spans="28:28">
      <c r="AB4758" s="59"/>
    </row>
    <row r="4759" spans="28:28">
      <c r="AB4759" s="126"/>
    </row>
    <row r="4760" spans="28:28">
      <c r="AB4760" s="59"/>
    </row>
    <row r="4761" spans="28:28">
      <c r="AB4761" s="59"/>
    </row>
    <row r="4762" spans="28:28">
      <c r="AB4762" s="59"/>
    </row>
    <row r="4763" spans="28:28">
      <c r="AB4763" s="126"/>
    </row>
    <row r="4764" spans="28:28">
      <c r="AB4764" s="126"/>
    </row>
    <row r="4765" spans="28:28">
      <c r="AB4765" s="59"/>
    </row>
    <row r="4766" spans="28:28">
      <c r="AB4766" s="126"/>
    </row>
    <row r="4767" spans="28:28">
      <c r="AB4767" s="59"/>
    </row>
    <row r="4768" spans="28:28">
      <c r="AB4768" s="126"/>
    </row>
    <row r="4769" spans="28:28">
      <c r="AB4769" s="59"/>
    </row>
    <row r="4770" spans="28:28">
      <c r="AB4770" s="126"/>
    </row>
    <row r="4771" spans="28:28">
      <c r="AB4771" s="59"/>
    </row>
    <row r="4772" spans="28:28">
      <c r="AB4772" s="126"/>
    </row>
    <row r="4773" spans="28:28">
      <c r="AB4773" s="59"/>
    </row>
    <row r="4774" spans="28:28">
      <c r="AB4774" s="126"/>
    </row>
    <row r="4775" spans="28:28">
      <c r="AB4775" s="59"/>
    </row>
    <row r="4776" spans="28:28">
      <c r="AB4776" s="59"/>
    </row>
    <row r="4777" spans="28:28">
      <c r="AB4777" s="59"/>
    </row>
    <row r="4778" spans="28:28">
      <c r="AB4778" s="126"/>
    </row>
    <row r="4779" spans="28:28">
      <c r="AB4779" s="126"/>
    </row>
    <row r="4780" spans="28:28">
      <c r="AB4780" s="59"/>
    </row>
    <row r="4781" spans="28:28">
      <c r="AB4781" s="126"/>
    </row>
    <row r="4782" spans="28:28">
      <c r="AB4782" s="59"/>
    </row>
    <row r="4783" spans="28:28">
      <c r="AB4783" s="126"/>
    </row>
    <row r="4784" spans="28:28">
      <c r="AB4784" s="59"/>
    </row>
    <row r="4785" spans="28:28">
      <c r="AB4785" s="126"/>
    </row>
    <row r="4786" spans="28:28">
      <c r="AB4786" s="59"/>
    </row>
    <row r="4787" spans="28:28">
      <c r="AB4787" s="126"/>
    </row>
    <row r="4788" spans="28:28">
      <c r="AB4788" s="59"/>
    </row>
    <row r="4789" spans="28:28">
      <c r="AB4789" s="126"/>
    </row>
    <row r="4790" spans="28:28">
      <c r="AB4790" s="59"/>
    </row>
    <row r="4791" spans="28:28">
      <c r="AB4791" s="59"/>
    </row>
    <row r="4792" spans="28:28">
      <c r="AB4792" s="59"/>
    </row>
    <row r="4793" spans="28:28">
      <c r="AB4793" s="126"/>
    </row>
    <row r="4794" spans="28:28">
      <c r="AB4794" s="126"/>
    </row>
    <row r="4795" spans="28:28">
      <c r="AB4795" s="59"/>
    </row>
    <row r="4796" spans="28:28">
      <c r="AB4796" s="126"/>
    </row>
    <row r="4797" spans="28:28">
      <c r="AB4797" s="59"/>
    </row>
    <row r="4798" spans="28:28">
      <c r="AB4798" s="126"/>
    </row>
    <row r="4799" spans="28:28">
      <c r="AB4799" s="59"/>
    </row>
    <row r="4800" spans="28:28">
      <c r="AB4800" s="126"/>
    </row>
    <row r="4801" spans="28:28">
      <c r="AB4801" s="59"/>
    </row>
    <row r="4802" spans="28:28">
      <c r="AB4802" s="126"/>
    </row>
    <row r="4803" spans="28:28">
      <c r="AB4803" s="59"/>
    </row>
    <row r="4804" spans="28:28">
      <c r="AB4804" s="126"/>
    </row>
    <row r="4805" spans="28:28">
      <c r="AB4805" s="59"/>
    </row>
    <row r="4806" spans="28:28">
      <c r="AB4806" s="59"/>
    </row>
    <row r="4807" spans="28:28">
      <c r="AB4807" s="59"/>
    </row>
    <row r="4808" spans="28:28">
      <c r="AB4808" s="126"/>
    </row>
    <row r="4809" spans="28:28">
      <c r="AB4809" s="126"/>
    </row>
    <row r="4810" spans="28:28">
      <c r="AB4810" s="59"/>
    </row>
    <row r="4811" spans="28:28">
      <c r="AB4811" s="126"/>
    </row>
    <row r="4812" spans="28:28">
      <c r="AB4812" s="59"/>
    </row>
    <row r="4813" spans="28:28">
      <c r="AB4813" s="126"/>
    </row>
    <row r="4814" spans="28:28">
      <c r="AB4814" s="59"/>
    </row>
    <row r="4815" spans="28:28">
      <c r="AB4815" s="126"/>
    </row>
    <row r="4816" spans="28:28">
      <c r="AB4816" s="59"/>
    </row>
    <row r="4817" spans="28:28">
      <c r="AB4817" s="126"/>
    </row>
    <row r="4818" spans="28:28">
      <c r="AB4818" s="59"/>
    </row>
    <row r="4819" spans="28:28">
      <c r="AB4819" s="126"/>
    </row>
    <row r="4820" spans="28:28">
      <c r="AB4820" s="59"/>
    </row>
    <row r="4821" spans="28:28">
      <c r="AB4821" s="59"/>
    </row>
    <row r="4822" spans="28:28">
      <c r="AB4822" s="59"/>
    </row>
    <row r="4823" spans="28:28">
      <c r="AB4823" s="126"/>
    </row>
    <row r="4824" spans="28:28">
      <c r="AB4824" s="126"/>
    </row>
    <row r="4825" spans="28:28">
      <c r="AB4825" s="59"/>
    </row>
    <row r="4826" spans="28:28">
      <c r="AB4826" s="126"/>
    </row>
    <row r="4827" spans="28:28">
      <c r="AB4827" s="59"/>
    </row>
    <row r="4828" spans="28:28">
      <c r="AB4828" s="126"/>
    </row>
    <row r="4829" spans="28:28">
      <c r="AB4829" s="59"/>
    </row>
    <row r="4830" spans="28:28">
      <c r="AB4830" s="126"/>
    </row>
    <row r="4831" spans="28:28">
      <c r="AB4831" s="59"/>
    </row>
    <row r="4832" spans="28:28">
      <c r="AB4832" s="126"/>
    </row>
    <row r="4833" spans="28:28">
      <c r="AB4833" s="59"/>
    </row>
    <row r="4834" spans="28:28">
      <c r="AB4834" s="126"/>
    </row>
    <row r="4835" spans="28:28">
      <c r="AB4835" s="59"/>
    </row>
    <row r="4836" spans="28:28">
      <c r="AB4836" s="59"/>
    </row>
    <row r="4837" spans="28:28">
      <c r="AB4837" s="59"/>
    </row>
    <row r="4838" spans="28:28">
      <c r="AB4838" s="126"/>
    </row>
    <row r="4839" spans="28:28">
      <c r="AB4839" s="126"/>
    </row>
    <row r="4840" spans="28:28">
      <c r="AB4840" s="59"/>
    </row>
    <row r="4841" spans="28:28">
      <c r="AB4841" s="126"/>
    </row>
    <row r="4842" spans="28:28">
      <c r="AB4842" s="59"/>
    </row>
    <row r="4843" spans="28:28">
      <c r="AB4843" s="126"/>
    </row>
    <row r="4844" spans="28:28">
      <c r="AB4844" s="59"/>
    </row>
    <row r="4845" spans="28:28">
      <c r="AB4845" s="126"/>
    </row>
    <row r="4846" spans="28:28">
      <c r="AB4846" s="59"/>
    </row>
    <row r="4847" spans="28:28">
      <c r="AB4847" s="126"/>
    </row>
    <row r="4848" spans="28:28">
      <c r="AB4848" s="59"/>
    </row>
    <row r="4849" spans="28:28">
      <c r="AB4849" s="126"/>
    </row>
    <row r="4850" spans="28:28">
      <c r="AB4850" s="59"/>
    </row>
    <row r="4851" spans="28:28">
      <c r="AB4851" s="59"/>
    </row>
    <row r="4852" spans="28:28">
      <c r="AB4852" s="59"/>
    </row>
    <row r="4853" spans="28:28">
      <c r="AB4853" s="126"/>
    </row>
    <row r="4854" spans="28:28">
      <c r="AB4854" s="126"/>
    </row>
    <row r="4855" spans="28:28">
      <c r="AB4855" s="59"/>
    </row>
    <row r="4856" spans="28:28">
      <c r="AB4856" s="126"/>
    </row>
    <row r="4857" spans="28:28">
      <c r="AB4857" s="59"/>
    </row>
    <row r="4858" spans="28:28">
      <c r="AB4858" s="126"/>
    </row>
    <row r="4859" spans="28:28">
      <c r="AB4859" s="59"/>
    </row>
    <row r="4860" spans="28:28">
      <c r="AB4860" s="126"/>
    </row>
    <row r="4861" spans="28:28">
      <c r="AB4861" s="59"/>
    </row>
    <row r="4862" spans="28:28">
      <c r="AB4862" s="126"/>
    </row>
    <row r="4863" spans="28:28">
      <c r="AB4863" s="59"/>
    </row>
    <row r="4864" spans="28:28">
      <c r="AB4864" s="126"/>
    </row>
    <row r="4865" spans="28:28">
      <c r="AB4865" s="59"/>
    </row>
    <row r="4866" spans="28:28">
      <c r="AB4866" s="59"/>
    </row>
    <row r="4867" spans="28:28">
      <c r="AB4867" s="59"/>
    </row>
    <row r="4868" spans="28:28">
      <c r="AB4868" s="126"/>
    </row>
    <row r="4869" spans="28:28">
      <c r="AB4869" s="126"/>
    </row>
    <row r="4870" spans="28:28">
      <c r="AB4870" s="59"/>
    </row>
    <row r="4871" spans="28:28">
      <c r="AB4871" s="126"/>
    </row>
    <row r="4872" spans="28:28">
      <c r="AB4872" s="59"/>
    </row>
    <row r="4873" spans="28:28">
      <c r="AB4873" s="126"/>
    </row>
    <row r="4874" spans="28:28">
      <c r="AB4874" s="59"/>
    </row>
    <row r="4875" spans="28:28">
      <c r="AB4875" s="126"/>
    </row>
    <row r="4876" spans="28:28">
      <c r="AB4876" s="59"/>
    </row>
    <row r="4877" spans="28:28">
      <c r="AB4877" s="126"/>
    </row>
    <row r="4878" spans="28:28">
      <c r="AB4878" s="59"/>
    </row>
    <row r="4879" spans="28:28">
      <c r="AB4879" s="126"/>
    </row>
    <row r="4880" spans="28:28">
      <c r="AB4880" s="59"/>
    </row>
    <row r="4881" spans="28:28">
      <c r="AB4881" s="59"/>
    </row>
    <row r="4882" spans="28:28">
      <c r="AB4882" s="59"/>
    </row>
    <row r="4883" spans="28:28">
      <c r="AB4883" s="126"/>
    </row>
    <row r="4884" spans="28:28">
      <c r="AB4884" s="126"/>
    </row>
    <row r="4885" spans="28:28">
      <c r="AB4885" s="59"/>
    </row>
    <row r="4886" spans="28:28">
      <c r="AB4886" s="126"/>
    </row>
    <row r="4887" spans="28:28">
      <c r="AB4887" s="59"/>
    </row>
    <row r="4888" spans="28:28">
      <c r="AB4888" s="126"/>
    </row>
    <row r="4889" spans="28:28">
      <c r="AB4889" s="59"/>
    </row>
    <row r="4890" spans="28:28">
      <c r="AB4890" s="126"/>
    </row>
    <row r="4891" spans="28:28">
      <c r="AB4891" s="59"/>
    </row>
    <row r="4892" spans="28:28">
      <c r="AB4892" s="126"/>
    </row>
    <row r="4893" spans="28:28">
      <c r="AB4893" s="59"/>
    </row>
    <row r="4894" spans="28:28">
      <c r="AB4894" s="126"/>
    </row>
    <row r="4895" spans="28:28">
      <c r="AB4895" s="59"/>
    </row>
    <row r="4896" spans="28:28">
      <c r="AB4896" s="59"/>
    </row>
    <row r="4897" spans="28:28">
      <c r="AB4897" s="59"/>
    </row>
    <row r="4898" spans="28:28">
      <c r="AB4898" s="126"/>
    </row>
    <row r="4899" spans="28:28">
      <c r="AB4899" s="126"/>
    </row>
    <row r="4900" spans="28:28">
      <c r="AB4900" s="59"/>
    </row>
    <row r="4901" spans="28:28">
      <c r="AB4901" s="126"/>
    </row>
    <row r="4902" spans="28:28">
      <c r="AB4902" s="59"/>
    </row>
    <row r="4903" spans="28:28">
      <c r="AB4903" s="126"/>
    </row>
    <row r="4904" spans="28:28">
      <c r="AB4904" s="59"/>
    </row>
    <row r="4905" spans="28:28">
      <c r="AB4905" s="126"/>
    </row>
    <row r="4906" spans="28:28">
      <c r="AB4906" s="59"/>
    </row>
    <row r="4907" spans="28:28">
      <c r="AB4907" s="126"/>
    </row>
    <row r="4908" spans="28:28">
      <c r="AB4908" s="59"/>
    </row>
    <row r="4909" spans="28:28">
      <c r="AB4909" s="126"/>
    </row>
    <row r="4910" spans="28:28">
      <c r="AB4910" s="59"/>
    </row>
    <row r="4911" spans="28:28">
      <c r="AB4911" s="59"/>
    </row>
    <row r="4912" spans="28:28">
      <c r="AB4912" s="59"/>
    </row>
    <row r="4913" spans="28:28">
      <c r="AB4913" s="126"/>
    </row>
    <row r="4914" spans="28:28">
      <c r="AB4914" s="126"/>
    </row>
    <row r="4915" spans="28:28">
      <c r="AB4915" s="59"/>
    </row>
    <row r="4916" spans="28:28">
      <c r="AB4916" s="126"/>
    </row>
    <row r="4917" spans="28:28">
      <c r="AB4917" s="59"/>
    </row>
    <row r="4918" spans="28:28">
      <c r="AB4918" s="126"/>
    </row>
    <row r="4919" spans="28:28">
      <c r="AB4919" s="59"/>
    </row>
    <row r="4920" spans="28:28">
      <c r="AB4920" s="126"/>
    </row>
    <row r="4921" spans="28:28">
      <c r="AB4921" s="59"/>
    </row>
    <row r="4922" spans="28:28">
      <c r="AB4922" s="126"/>
    </row>
    <row r="4923" spans="28:28">
      <c r="AB4923" s="59"/>
    </row>
    <row r="4924" spans="28:28">
      <c r="AB4924" s="126"/>
    </row>
    <row r="4925" spans="28:28">
      <c r="AB4925" s="59"/>
    </row>
    <row r="4926" spans="28:28">
      <c r="AB4926" s="59"/>
    </row>
    <row r="4927" spans="28:28">
      <c r="AB4927" s="59"/>
    </row>
    <row r="4928" spans="28:28">
      <c r="AB4928" s="126"/>
    </row>
    <row r="4929" spans="28:28">
      <c r="AB4929" s="126"/>
    </row>
    <row r="4930" spans="28:28">
      <c r="AB4930" s="59"/>
    </row>
    <row r="4931" spans="28:28">
      <c r="AB4931" s="126"/>
    </row>
    <row r="4932" spans="28:28">
      <c r="AB4932" s="59"/>
    </row>
    <row r="4933" spans="28:28">
      <c r="AB4933" s="126"/>
    </row>
    <row r="4934" spans="28:28">
      <c r="AB4934" s="59"/>
    </row>
    <row r="4935" spans="28:28">
      <c r="AB4935" s="126"/>
    </row>
    <row r="4936" spans="28:28">
      <c r="AB4936" s="59"/>
    </row>
    <row r="4937" spans="28:28">
      <c r="AB4937" s="126"/>
    </row>
    <row r="4938" spans="28:28">
      <c r="AB4938" s="59"/>
    </row>
    <row r="4939" spans="28:28">
      <c r="AB4939" s="126"/>
    </row>
    <row r="4940" spans="28:28">
      <c r="AB4940" s="59"/>
    </row>
    <row r="4941" spans="28:28">
      <c r="AB4941" s="59"/>
    </row>
    <row r="4942" spans="28:28">
      <c r="AB4942" s="59"/>
    </row>
    <row r="4943" spans="28:28">
      <c r="AB4943" s="126"/>
    </row>
    <row r="4944" spans="28:28">
      <c r="AB4944" s="126"/>
    </row>
    <row r="4945" spans="28:28">
      <c r="AB4945" s="59"/>
    </row>
    <row r="4946" spans="28:28">
      <c r="AB4946" s="126"/>
    </row>
    <row r="4947" spans="28:28">
      <c r="AB4947" s="59"/>
    </row>
    <row r="4948" spans="28:28">
      <c r="AB4948" s="126"/>
    </row>
    <row r="4949" spans="28:28">
      <c r="AB4949" s="59"/>
    </row>
    <row r="4950" spans="28:28">
      <c r="AB4950" s="126"/>
    </row>
    <row r="4951" spans="28:28">
      <c r="AB4951" s="59"/>
    </row>
    <row r="4952" spans="28:28">
      <c r="AB4952" s="126"/>
    </row>
    <row r="4953" spans="28:28">
      <c r="AB4953" s="59"/>
    </row>
    <row r="4954" spans="28:28">
      <c r="AB4954" s="126"/>
    </row>
    <row r="4955" spans="28:28">
      <c r="AB4955" s="59"/>
    </row>
    <row r="4956" spans="28:28">
      <c r="AB4956" s="59"/>
    </row>
    <row r="4957" spans="28:28">
      <c r="AB4957" s="59"/>
    </row>
    <row r="4958" spans="28:28">
      <c r="AB4958" s="126"/>
    </row>
    <row r="4959" spans="28:28">
      <c r="AB4959" s="126"/>
    </row>
    <row r="4960" spans="28:28">
      <c r="AB4960" s="59"/>
    </row>
    <row r="4961" spans="28:28">
      <c r="AB4961" s="126"/>
    </row>
    <row r="4962" spans="28:28">
      <c r="AB4962" s="59"/>
    </row>
    <row r="4963" spans="28:28">
      <c r="AB4963" s="126"/>
    </row>
    <row r="4964" spans="28:28">
      <c r="AB4964" s="59"/>
    </row>
    <row r="4965" spans="28:28">
      <c r="AB4965" s="126"/>
    </row>
    <row r="4966" spans="28:28">
      <c r="AB4966" s="59"/>
    </row>
    <row r="4967" spans="28:28">
      <c r="AB4967" s="126"/>
    </row>
    <row r="4968" spans="28:28">
      <c r="AB4968" s="59"/>
    </row>
    <row r="4969" spans="28:28">
      <c r="AB4969" s="126"/>
    </row>
    <row r="4970" spans="28:28">
      <c r="AB4970" s="59"/>
    </row>
    <row r="4971" spans="28:28">
      <c r="AB4971" s="59"/>
    </row>
    <row r="4972" spans="28:28">
      <c r="AB4972" s="59"/>
    </row>
    <row r="4973" spans="28:28">
      <c r="AB4973" s="126"/>
    </row>
    <row r="4974" spans="28:28">
      <c r="AB4974" s="126"/>
    </row>
    <row r="4975" spans="28:28">
      <c r="AB4975" s="59"/>
    </row>
    <row r="4976" spans="28:28">
      <c r="AB4976" s="126"/>
    </row>
    <row r="4977" spans="28:28">
      <c r="AB4977" s="59"/>
    </row>
    <row r="4978" spans="28:28">
      <c r="AB4978" s="126"/>
    </row>
    <row r="4979" spans="28:28">
      <c r="AB4979" s="59"/>
    </row>
    <row r="4980" spans="28:28">
      <c r="AB4980" s="126"/>
    </row>
    <row r="4981" spans="28:28">
      <c r="AB4981" s="59"/>
    </row>
    <row r="4982" spans="28:28">
      <c r="AB4982" s="126"/>
    </row>
    <row r="4983" spans="28:28">
      <c r="AB4983" s="59"/>
    </row>
    <row r="4984" spans="28:28">
      <c r="AB4984" s="126"/>
    </row>
    <row r="4985" spans="28:28">
      <c r="AB4985" s="59"/>
    </row>
    <row r="4986" spans="28:28">
      <c r="AB4986" s="59"/>
    </row>
    <row r="4987" spans="28:28">
      <c r="AB4987" s="59"/>
    </row>
    <row r="4988" spans="28:28">
      <c r="AB4988" s="126"/>
    </row>
    <row r="4989" spans="28:28">
      <c r="AB4989" s="126"/>
    </row>
    <row r="4990" spans="28:28">
      <c r="AB4990" s="59"/>
    </row>
    <row r="4991" spans="28:28">
      <c r="AB4991" s="126"/>
    </row>
    <row r="4992" spans="28:28">
      <c r="AB4992" s="59"/>
    </row>
    <row r="4993" spans="28:28">
      <c r="AB4993" s="126"/>
    </row>
    <row r="4994" spans="28:28">
      <c r="AB4994" s="59"/>
    </row>
    <row r="4995" spans="28:28">
      <c r="AB4995" s="126"/>
    </row>
    <row r="4996" spans="28:28">
      <c r="AB4996" s="59"/>
    </row>
    <row r="4997" spans="28:28">
      <c r="AB4997" s="126"/>
    </row>
    <row r="4998" spans="28:28">
      <c r="AB4998" s="59"/>
    </row>
    <row r="4999" spans="28:28">
      <c r="AB4999" s="126"/>
    </row>
    <row r="5000" spans="28:28">
      <c r="AB5000" s="59"/>
    </row>
    <row r="5001" spans="28:28">
      <c r="AB5001" s="59"/>
    </row>
    <row r="5002" spans="28:28">
      <c r="AB5002" s="59"/>
    </row>
    <row r="5003" spans="28:28">
      <c r="AB5003" s="126"/>
    </row>
    <row r="5004" spans="28:28">
      <c r="AB5004" s="126"/>
    </row>
    <row r="5005" spans="28:28">
      <c r="AB5005" s="59"/>
    </row>
    <row r="5006" spans="28:28">
      <c r="AB5006" s="126"/>
    </row>
    <row r="5007" spans="28:28">
      <c r="AB5007" s="59"/>
    </row>
    <row r="5008" spans="28:28">
      <c r="AB5008" s="126"/>
    </row>
    <row r="5009" spans="28:28">
      <c r="AB5009" s="59"/>
    </row>
    <row r="5010" spans="28:28">
      <c r="AB5010" s="126"/>
    </row>
    <row r="5011" spans="28:28">
      <c r="AB5011" s="59"/>
    </row>
    <row r="5012" spans="28:28">
      <c r="AB5012" s="126"/>
    </row>
    <row r="5013" spans="28:28">
      <c r="AB5013" s="59"/>
    </row>
    <row r="5014" spans="28:28">
      <c r="AB5014" s="126"/>
    </row>
    <row r="5015" spans="28:28">
      <c r="AB5015" s="59"/>
    </row>
    <row r="5016" spans="28:28">
      <c r="AB5016" s="59"/>
    </row>
    <row r="5017" spans="28:28">
      <c r="AB5017" s="59"/>
    </row>
    <row r="5018" spans="28:28">
      <c r="AB5018" s="126"/>
    </row>
    <row r="5019" spans="28:28">
      <c r="AB5019" s="126"/>
    </row>
    <row r="5020" spans="28:28">
      <c r="AB5020" s="59"/>
    </row>
    <row r="5021" spans="28:28">
      <c r="AB5021" s="126"/>
    </row>
    <row r="5022" spans="28:28">
      <c r="AB5022" s="59"/>
    </row>
    <row r="5023" spans="28:28">
      <c r="AB5023" s="126"/>
    </row>
    <row r="5024" spans="28:28">
      <c r="AB5024" s="59"/>
    </row>
    <row r="5025" spans="28:28">
      <c r="AB5025" s="126"/>
    </row>
    <row r="5026" spans="28:28">
      <c r="AB5026" s="59"/>
    </row>
    <row r="5027" spans="28:28">
      <c r="AB5027" s="126"/>
    </row>
    <row r="5028" spans="28:28">
      <c r="AB5028" s="59"/>
    </row>
    <row r="5029" spans="28:28">
      <c r="AB5029" s="126"/>
    </row>
    <row r="5030" spans="28:28">
      <c r="AB5030" s="59"/>
    </row>
    <row r="5031" spans="28:28">
      <c r="AB5031" s="59"/>
    </row>
    <row r="5032" spans="28:28">
      <c r="AB5032" s="59"/>
    </row>
    <row r="5033" spans="28:28">
      <c r="AB5033" s="126"/>
    </row>
    <row r="5034" spans="28:28">
      <c r="AB5034" s="126"/>
    </row>
    <row r="5035" spans="28:28">
      <c r="AB5035" s="59"/>
    </row>
    <row r="5036" spans="28:28">
      <c r="AB5036" s="126"/>
    </row>
    <row r="5037" spans="28:28">
      <c r="AB5037" s="59"/>
    </row>
    <row r="5038" spans="28:28">
      <c r="AB5038" s="126"/>
    </row>
    <row r="5039" spans="28:28">
      <c r="AB5039" s="59"/>
    </row>
    <row r="5040" spans="28:28">
      <c r="AB5040" s="126"/>
    </row>
    <row r="5041" spans="28:28">
      <c r="AB5041" s="59"/>
    </row>
    <row r="5042" spans="28:28">
      <c r="AB5042" s="126"/>
    </row>
    <row r="5043" spans="28:28">
      <c r="AB5043" s="59"/>
    </row>
    <row r="5044" spans="28:28">
      <c r="AB5044" s="126"/>
    </row>
    <row r="5045" spans="28:28">
      <c r="AB5045" s="59"/>
    </row>
    <row r="5046" spans="28:28">
      <c r="AB5046" s="59"/>
    </row>
    <row r="5047" spans="28:28">
      <c r="AB5047" s="59"/>
    </row>
    <row r="5048" spans="28:28">
      <c r="AB5048" s="126"/>
    </row>
    <row r="5049" spans="28:28">
      <c r="AB5049" s="126"/>
    </row>
    <row r="5050" spans="28:28">
      <c r="AB5050" s="59"/>
    </row>
    <row r="5051" spans="28:28">
      <c r="AB5051" s="126"/>
    </row>
    <row r="5052" spans="28:28">
      <c r="AB5052" s="59"/>
    </row>
    <row r="5053" spans="28:28">
      <c r="AB5053" s="126"/>
    </row>
    <row r="5054" spans="28:28">
      <c r="AB5054" s="59"/>
    </row>
    <row r="5055" spans="28:28">
      <c r="AB5055" s="126"/>
    </row>
    <row r="5056" spans="28:28">
      <c r="AB5056" s="59"/>
    </row>
    <row r="5057" spans="28:28">
      <c r="AB5057" s="126"/>
    </row>
    <row r="5058" spans="28:28">
      <c r="AB5058" s="59"/>
    </row>
    <row r="5059" spans="28:28">
      <c r="AB5059" s="126"/>
    </row>
    <row r="5060" spans="28:28">
      <c r="AB5060" s="59"/>
    </row>
    <row r="5061" spans="28:28">
      <c r="AB5061" s="59"/>
    </row>
    <row r="5062" spans="28:28">
      <c r="AB5062" s="59"/>
    </row>
    <row r="5063" spans="28:28">
      <c r="AB5063" s="126"/>
    </row>
    <row r="5064" spans="28:28">
      <c r="AB5064" s="126"/>
    </row>
    <row r="5065" spans="28:28">
      <c r="AB5065" s="59"/>
    </row>
    <row r="5066" spans="28:28">
      <c r="AB5066" s="126"/>
    </row>
    <row r="5067" spans="28:28">
      <c r="AB5067" s="59"/>
    </row>
    <row r="5068" spans="28:28">
      <c r="AB5068" s="126"/>
    </row>
    <row r="5069" spans="28:28">
      <c r="AB5069" s="59"/>
    </row>
    <row r="5070" spans="28:28">
      <c r="AB5070" s="126"/>
    </row>
    <row r="5071" spans="28:28">
      <c r="AB5071" s="59"/>
    </row>
    <row r="5072" spans="28:28">
      <c r="AB5072" s="126"/>
    </row>
    <row r="5073" spans="28:28">
      <c r="AB5073" s="59"/>
    </row>
    <row r="5074" spans="28:28">
      <c r="AB5074" s="126"/>
    </row>
    <row r="5075" spans="28:28">
      <c r="AB5075" s="59"/>
    </row>
    <row r="5076" spans="28:28">
      <c r="AB5076" s="59"/>
    </row>
    <row r="5077" spans="28:28">
      <c r="AB5077" s="59"/>
    </row>
    <row r="5078" spans="28:28">
      <c r="AB5078" s="126"/>
    </row>
    <row r="5079" spans="28:28">
      <c r="AB5079" s="126"/>
    </row>
    <row r="5080" spans="28:28">
      <c r="AB5080" s="59"/>
    </row>
    <row r="5081" spans="28:28">
      <c r="AB5081" s="126"/>
    </row>
    <row r="5082" spans="28:28">
      <c r="AB5082" s="59"/>
    </row>
    <row r="5083" spans="28:28">
      <c r="AB5083" s="126"/>
    </row>
    <row r="5084" spans="28:28">
      <c r="AB5084" s="59"/>
    </row>
    <row r="5085" spans="28:28">
      <c r="AB5085" s="126"/>
    </row>
    <row r="5086" spans="28:28">
      <c r="AB5086" s="59"/>
    </row>
    <row r="5087" spans="28:28">
      <c r="AB5087" s="126"/>
    </row>
    <row r="5088" spans="28:28">
      <c r="AB5088" s="59"/>
    </row>
    <row r="5089" spans="28:28">
      <c r="AB5089" s="126"/>
    </row>
    <row r="5090" spans="28:28">
      <c r="AB5090" s="59"/>
    </row>
    <row r="5091" spans="28:28">
      <c r="AB5091" s="59"/>
    </row>
    <row r="5092" spans="28:28">
      <c r="AB5092" s="59"/>
    </row>
    <row r="5093" spans="28:28">
      <c r="AB5093" s="126"/>
    </row>
    <row r="5094" spans="28:28">
      <c r="AB5094" s="126"/>
    </row>
    <row r="5095" spans="28:28">
      <c r="AB5095" s="59"/>
    </row>
    <row r="5096" spans="28:28">
      <c r="AB5096" s="126"/>
    </row>
    <row r="5097" spans="28:28">
      <c r="AB5097" s="59"/>
    </row>
    <row r="5098" spans="28:28">
      <c r="AB5098" s="126"/>
    </row>
    <row r="5099" spans="28:28">
      <c r="AB5099" s="59"/>
    </row>
    <row r="5100" spans="28:28">
      <c r="AB5100" s="126"/>
    </row>
    <row r="5101" spans="28:28">
      <c r="AB5101" s="59"/>
    </row>
    <row r="5102" spans="28:28">
      <c r="AB5102" s="126"/>
    </row>
    <row r="5103" spans="28:28">
      <c r="AB5103" s="59"/>
    </row>
    <row r="5104" spans="28:28">
      <c r="AB5104" s="126"/>
    </row>
    <row r="5105" spans="28:28">
      <c r="AB5105" s="59"/>
    </row>
    <row r="5106" spans="28:28">
      <c r="AB5106" s="59"/>
    </row>
    <row r="5107" spans="28:28">
      <c r="AB5107" s="59"/>
    </row>
    <row r="5108" spans="28:28">
      <c r="AB5108" s="126"/>
    </row>
    <row r="5109" spans="28:28">
      <c r="AB5109" s="126"/>
    </row>
    <row r="5110" spans="28:28">
      <c r="AB5110" s="59"/>
    </row>
    <row r="5111" spans="28:28">
      <c r="AB5111" s="126"/>
    </row>
    <row r="5112" spans="28:28">
      <c r="AB5112" s="59"/>
    </row>
    <row r="5113" spans="28:28">
      <c r="AB5113" s="126"/>
    </row>
    <row r="5114" spans="28:28">
      <c r="AB5114" s="59"/>
    </row>
    <row r="5115" spans="28:28">
      <c r="AB5115" s="126"/>
    </row>
    <row r="5116" spans="28:28">
      <c r="AB5116" s="59"/>
    </row>
    <row r="5117" spans="28:28">
      <c r="AB5117" s="126"/>
    </row>
    <row r="5118" spans="28:28">
      <c r="AB5118" s="59"/>
    </row>
    <row r="5119" spans="28:28">
      <c r="AB5119" s="126"/>
    </row>
    <row r="5120" spans="28:28">
      <c r="AB5120" s="59"/>
    </row>
    <row r="5121" spans="28:28">
      <c r="AB5121" s="59"/>
    </row>
    <row r="5122" spans="28:28">
      <c r="AB5122" s="59"/>
    </row>
    <row r="5123" spans="28:28">
      <c r="AB5123" s="126"/>
    </row>
    <row r="5124" spans="28:28">
      <c r="AB5124" s="126"/>
    </row>
    <row r="5125" spans="28:28">
      <c r="AB5125" s="59"/>
    </row>
    <row r="5126" spans="28:28">
      <c r="AB5126" s="126"/>
    </row>
    <row r="5127" spans="28:28">
      <c r="AB5127" s="59"/>
    </row>
    <row r="5128" spans="28:28">
      <c r="AB5128" s="126"/>
    </row>
    <row r="5129" spans="28:28">
      <c r="AB5129" s="59"/>
    </row>
    <row r="5130" spans="28:28">
      <c r="AB5130" s="126"/>
    </row>
    <row r="5131" spans="28:28">
      <c r="AB5131" s="59"/>
    </row>
    <row r="5132" spans="28:28">
      <c r="AB5132" s="126"/>
    </row>
    <row r="5133" spans="28:28">
      <c r="AB5133" s="59"/>
    </row>
    <row r="5134" spans="28:28">
      <c r="AB5134" s="126"/>
    </row>
    <row r="5135" spans="28:28">
      <c r="AB5135" s="59"/>
    </row>
    <row r="5136" spans="28:28">
      <c r="AB5136" s="59"/>
    </row>
    <row r="5137" spans="28:28">
      <c r="AB5137" s="59"/>
    </row>
    <row r="5138" spans="28:28">
      <c r="AB5138" s="126"/>
    </row>
    <row r="5139" spans="28:28">
      <c r="AB5139" s="126"/>
    </row>
    <row r="5140" spans="28:28">
      <c r="AB5140" s="59"/>
    </row>
    <row r="5141" spans="28:28">
      <c r="AB5141" s="126"/>
    </row>
    <row r="5142" spans="28:28">
      <c r="AB5142" s="59"/>
    </row>
    <row r="5143" spans="28:28">
      <c r="AB5143" s="126"/>
    </row>
    <row r="5144" spans="28:28">
      <c r="AB5144" s="59"/>
    </row>
    <row r="5145" spans="28:28">
      <c r="AB5145" s="126"/>
    </row>
    <row r="5146" spans="28:28">
      <c r="AB5146" s="59"/>
    </row>
    <row r="5147" spans="28:28">
      <c r="AB5147" s="126"/>
    </row>
    <row r="5148" spans="28:28">
      <c r="AB5148" s="59"/>
    </row>
    <row r="5149" spans="28:28">
      <c r="AB5149" s="126"/>
    </row>
    <row r="5150" spans="28:28">
      <c r="AB5150" s="59"/>
    </row>
    <row r="5151" spans="28:28">
      <c r="AB5151" s="59"/>
    </row>
    <row r="5152" spans="28:28">
      <c r="AB5152" s="59"/>
    </row>
    <row r="5153" spans="28:28">
      <c r="AB5153" s="126"/>
    </row>
    <row r="5154" spans="28:28">
      <c r="AB5154" s="126"/>
    </row>
    <row r="5155" spans="28:28">
      <c r="AB5155" s="59"/>
    </row>
    <row r="5156" spans="28:28">
      <c r="AB5156" s="126"/>
    </row>
    <row r="5157" spans="28:28">
      <c r="AB5157" s="59"/>
    </row>
    <row r="5158" spans="28:28">
      <c r="AB5158" s="126"/>
    </row>
    <row r="5159" spans="28:28">
      <c r="AB5159" s="59"/>
    </row>
    <row r="5160" spans="28:28">
      <c r="AB5160" s="126"/>
    </row>
    <row r="5161" spans="28:28">
      <c r="AB5161" s="59"/>
    </row>
    <row r="5162" spans="28:28">
      <c r="AB5162" s="126"/>
    </row>
    <row r="5163" spans="28:28">
      <c r="AB5163" s="59"/>
    </row>
    <row r="5164" spans="28:28">
      <c r="AB5164" s="126"/>
    </row>
    <row r="5165" spans="28:28">
      <c r="AB5165" s="59"/>
    </row>
    <row r="5166" spans="28:28">
      <c r="AB5166" s="59"/>
    </row>
    <row r="5167" spans="28:28">
      <c r="AB5167" s="59"/>
    </row>
    <row r="5168" spans="28:28">
      <c r="AB5168" s="126"/>
    </row>
    <row r="5169" spans="28:28">
      <c r="AB5169" s="126"/>
    </row>
    <row r="5170" spans="28:28">
      <c r="AB5170" s="59"/>
    </row>
    <row r="5171" spans="28:28">
      <c r="AB5171" s="126"/>
    </row>
    <row r="5172" spans="28:28">
      <c r="AB5172" s="59"/>
    </row>
    <row r="5173" spans="28:28">
      <c r="AB5173" s="126"/>
    </row>
    <row r="5174" spans="28:28">
      <c r="AB5174" s="59"/>
    </row>
    <row r="5175" spans="28:28">
      <c r="AB5175" s="126"/>
    </row>
    <row r="5176" spans="28:28">
      <c r="AB5176" s="59"/>
    </row>
    <row r="5177" spans="28:28">
      <c r="AB5177" s="126"/>
    </row>
    <row r="5178" spans="28:28">
      <c r="AB5178" s="59"/>
    </row>
    <row r="5179" spans="28:28">
      <c r="AB5179" s="126"/>
    </row>
    <row r="5180" spans="28:28">
      <c r="AB5180" s="59"/>
    </row>
    <row r="5181" spans="28:28">
      <c r="AB5181" s="59"/>
    </row>
    <row r="5182" spans="28:28">
      <c r="AB5182" s="59"/>
    </row>
    <row r="5183" spans="28:28">
      <c r="AB5183" s="126"/>
    </row>
    <row r="5184" spans="28:28">
      <c r="AB5184" s="126"/>
    </row>
    <row r="5185" spans="28:28">
      <c r="AB5185" s="59"/>
    </row>
    <row r="5186" spans="28:28">
      <c r="AB5186" s="126"/>
    </row>
    <row r="5187" spans="28:28">
      <c r="AB5187" s="59"/>
    </row>
    <row r="5188" spans="28:28">
      <c r="AB5188" s="126"/>
    </row>
    <row r="5189" spans="28:28">
      <c r="AB5189" s="59"/>
    </row>
    <row r="5190" spans="28:28">
      <c r="AB5190" s="126"/>
    </row>
    <row r="5191" spans="28:28">
      <c r="AB5191" s="59"/>
    </row>
    <row r="5192" spans="28:28">
      <c r="AB5192" s="126"/>
    </row>
    <row r="5193" spans="28:28">
      <c r="AB5193" s="59"/>
    </row>
    <row r="5194" spans="28:28">
      <c r="AB5194" s="126"/>
    </row>
    <row r="5195" spans="28:28">
      <c r="AB5195" s="59"/>
    </row>
    <row r="5196" spans="28:28">
      <c r="AB5196" s="59"/>
    </row>
    <row r="5197" spans="28:28">
      <c r="AB5197" s="59"/>
    </row>
    <row r="5198" spans="28:28">
      <c r="AB5198" s="126"/>
    </row>
    <row r="5199" spans="28:28">
      <c r="AB5199" s="126"/>
    </row>
    <row r="5200" spans="28:28">
      <c r="AB5200" s="59"/>
    </row>
    <row r="5201" spans="28:28">
      <c r="AB5201" s="126"/>
    </row>
    <row r="5202" spans="28:28">
      <c r="AB5202" s="59"/>
    </row>
    <row r="5203" spans="28:28">
      <c r="AB5203" s="126"/>
    </row>
    <row r="5204" spans="28:28">
      <c r="AB5204" s="59"/>
    </row>
    <row r="5205" spans="28:28">
      <c r="AB5205" s="126"/>
    </row>
    <row r="5206" spans="28:28">
      <c r="AB5206" s="59"/>
    </row>
    <row r="5207" spans="28:28">
      <c r="AB5207" s="126"/>
    </row>
    <row r="5208" spans="28:28">
      <c r="AB5208" s="59"/>
    </row>
    <row r="5209" spans="28:28">
      <c r="AB5209" s="126"/>
    </row>
    <row r="5210" spans="28:28">
      <c r="AB5210" s="59"/>
    </row>
    <row r="5211" spans="28:28">
      <c r="AB5211" s="59"/>
    </row>
    <row r="5212" spans="28:28">
      <c r="AB5212" s="59"/>
    </row>
    <row r="5213" spans="28:28">
      <c r="AB5213" s="126"/>
    </row>
    <row r="5214" spans="28:28">
      <c r="AB5214" s="126"/>
    </row>
    <row r="5215" spans="28:28">
      <c r="AB5215" s="59"/>
    </row>
    <row r="5216" spans="28:28">
      <c r="AB5216" s="126"/>
    </row>
    <row r="5217" spans="28:28">
      <c r="AB5217" s="59"/>
    </row>
    <row r="5218" spans="28:28">
      <c r="AB5218" s="126"/>
    </row>
    <row r="5219" spans="28:28">
      <c r="AB5219" s="59"/>
    </row>
    <row r="5220" spans="28:28">
      <c r="AB5220" s="126"/>
    </row>
    <row r="5221" spans="28:28">
      <c r="AB5221" s="59"/>
    </row>
    <row r="5222" spans="28:28">
      <c r="AB5222" s="126"/>
    </row>
    <row r="5223" spans="28:28">
      <c r="AB5223" s="59"/>
    </row>
    <row r="5224" spans="28:28">
      <c r="AB5224" s="126"/>
    </row>
    <row r="5225" spans="28:28">
      <c r="AB5225" s="59"/>
    </row>
    <row r="5226" spans="28:28">
      <c r="AB5226" s="59"/>
    </row>
    <row r="5227" spans="28:28">
      <c r="AB5227" s="59"/>
    </row>
    <row r="5228" spans="28:28">
      <c r="AB5228" s="126"/>
    </row>
    <row r="5229" spans="28:28">
      <c r="AB5229" s="126"/>
    </row>
    <row r="5230" spans="28:28">
      <c r="AB5230" s="59"/>
    </row>
    <row r="5231" spans="28:28">
      <c r="AB5231" s="126"/>
    </row>
    <row r="5232" spans="28:28">
      <c r="AB5232" s="59"/>
    </row>
    <row r="5233" spans="28:28">
      <c r="AB5233" s="126"/>
    </row>
    <row r="5234" spans="28:28">
      <c r="AB5234" s="59"/>
    </row>
    <row r="5235" spans="28:28">
      <c r="AB5235" s="126"/>
    </row>
    <row r="5236" spans="28:28">
      <c r="AB5236" s="59"/>
    </row>
    <row r="5237" spans="28:28">
      <c r="AB5237" s="126"/>
    </row>
    <row r="5238" spans="28:28">
      <c r="AB5238" s="59"/>
    </row>
    <row r="5239" spans="28:28">
      <c r="AB5239" s="126"/>
    </row>
    <row r="5240" spans="28:28">
      <c r="AB5240" s="59"/>
    </row>
    <row r="5241" spans="28:28">
      <c r="AB5241" s="59"/>
    </row>
    <row r="5242" spans="28:28">
      <c r="AB5242" s="59"/>
    </row>
    <row r="5243" spans="28:28">
      <c r="AB5243" s="126"/>
    </row>
    <row r="5244" spans="28:28">
      <c r="AB5244" s="126"/>
    </row>
    <row r="5245" spans="28:28">
      <c r="AB5245" s="59"/>
    </row>
    <row r="5246" spans="28:28">
      <c r="AB5246" s="126"/>
    </row>
    <row r="5247" spans="28:28">
      <c r="AB5247" s="59"/>
    </row>
    <row r="5248" spans="28:28">
      <c r="AB5248" s="126"/>
    </row>
    <row r="5249" spans="28:28">
      <c r="AB5249" s="59"/>
    </row>
    <row r="5250" spans="28:28">
      <c r="AB5250" s="126"/>
    </row>
    <row r="5251" spans="28:28">
      <c r="AB5251" s="59"/>
    </row>
    <row r="5252" spans="28:28">
      <c r="AB5252" s="126"/>
    </row>
    <row r="5253" spans="28:28">
      <c r="AB5253" s="59"/>
    </row>
    <row r="5254" spans="28:28">
      <c r="AB5254" s="126"/>
    </row>
    <row r="5255" spans="28:28">
      <c r="AB5255" s="59"/>
    </row>
    <row r="5256" spans="28:28">
      <c r="AB5256" s="59"/>
    </row>
    <row r="5257" spans="28:28">
      <c r="AB5257" s="59"/>
    </row>
    <row r="5258" spans="28:28">
      <c r="AB5258" s="126"/>
    </row>
    <row r="5259" spans="28:28">
      <c r="AB5259" s="126"/>
    </row>
    <row r="5260" spans="28:28">
      <c r="AB5260" s="59"/>
    </row>
    <row r="5261" spans="28:28">
      <c r="AB5261" s="126"/>
    </row>
    <row r="5262" spans="28:28">
      <c r="AB5262" s="59"/>
    </row>
    <row r="5263" spans="28:28">
      <c r="AB5263" s="126"/>
    </row>
    <row r="5264" spans="28:28">
      <c r="AB5264" s="59"/>
    </row>
    <row r="5265" spans="28:28">
      <c r="AB5265" s="126"/>
    </row>
    <row r="5266" spans="28:28">
      <c r="AB5266" s="59"/>
    </row>
    <row r="5267" spans="28:28">
      <c r="AB5267" s="126"/>
    </row>
    <row r="5268" spans="28:28">
      <c r="AB5268" s="59"/>
    </row>
    <row r="5269" spans="28:28">
      <c r="AB5269" s="126"/>
    </row>
    <row r="5270" spans="28:28">
      <c r="AB5270" s="59"/>
    </row>
    <row r="5271" spans="28:28">
      <c r="AB5271" s="59"/>
    </row>
    <row r="5272" spans="28:28">
      <c r="AB5272" s="59"/>
    </row>
    <row r="5273" spans="28:28">
      <c r="AB5273" s="126"/>
    </row>
    <row r="5274" spans="28:28">
      <c r="AB5274" s="126"/>
    </row>
    <row r="5275" spans="28:28">
      <c r="AB5275" s="59"/>
    </row>
    <row r="5276" spans="28:28">
      <c r="AB5276" s="126"/>
    </row>
    <row r="5277" spans="28:28">
      <c r="AB5277" s="59"/>
    </row>
    <row r="5278" spans="28:28">
      <c r="AB5278" s="126"/>
    </row>
    <row r="5279" spans="28:28">
      <c r="AB5279" s="59"/>
    </row>
    <row r="5280" spans="28:28">
      <c r="AB5280" s="126"/>
    </row>
    <row r="5281" spans="28:28">
      <c r="AB5281" s="59"/>
    </row>
    <row r="5282" spans="28:28">
      <c r="AB5282" s="126"/>
    </row>
    <row r="5283" spans="28:28">
      <c r="AB5283" s="59"/>
    </row>
    <row r="5284" spans="28:28">
      <c r="AB5284" s="126"/>
    </row>
    <row r="5285" spans="28:28">
      <c r="AB5285" s="59"/>
    </row>
    <row r="5286" spans="28:28">
      <c r="AB5286" s="59"/>
    </row>
    <row r="5287" spans="28:28">
      <c r="AB5287" s="59"/>
    </row>
    <row r="5288" spans="28:28">
      <c r="AB5288" s="126"/>
    </row>
    <row r="5289" spans="28:28">
      <c r="AB5289" s="126"/>
    </row>
    <row r="5290" spans="28:28">
      <c r="AB5290" s="59"/>
    </row>
    <row r="5291" spans="28:28">
      <c r="AB5291" s="126"/>
    </row>
    <row r="5292" spans="28:28">
      <c r="AB5292" s="59"/>
    </row>
    <row r="5293" spans="28:28">
      <c r="AB5293" s="126"/>
    </row>
    <row r="5294" spans="28:28">
      <c r="AB5294" s="59"/>
    </row>
    <row r="5295" spans="28:28">
      <c r="AB5295" s="126"/>
    </row>
    <row r="5296" spans="28:28">
      <c r="AB5296" s="59"/>
    </row>
    <row r="5297" spans="28:28">
      <c r="AB5297" s="126"/>
    </row>
    <row r="5298" spans="28:28">
      <c r="AB5298" s="59"/>
    </row>
    <row r="5299" spans="28:28">
      <c r="AB5299" s="126"/>
    </row>
    <row r="5300" spans="28:28">
      <c r="AB5300" s="59"/>
    </row>
    <row r="5301" spans="28:28">
      <c r="AB5301" s="59"/>
    </row>
    <row r="5302" spans="28:28">
      <c r="AB5302" s="59"/>
    </row>
    <row r="5303" spans="28:28">
      <c r="AB5303" s="126"/>
    </row>
    <row r="5304" spans="28:28">
      <c r="AB5304" s="126"/>
    </row>
    <row r="5305" spans="28:28">
      <c r="AB5305" s="59"/>
    </row>
    <row r="5306" spans="28:28">
      <c r="AB5306" s="126"/>
    </row>
    <row r="5307" spans="28:28">
      <c r="AB5307" s="59"/>
    </row>
    <row r="5308" spans="28:28">
      <c r="AB5308" s="126"/>
    </row>
    <row r="5309" spans="28:28">
      <c r="AB5309" s="59"/>
    </row>
    <row r="5310" spans="28:28">
      <c r="AB5310" s="126"/>
    </row>
    <row r="5311" spans="28:28">
      <c r="AB5311" s="59"/>
    </row>
    <row r="5312" spans="28:28">
      <c r="AB5312" s="126"/>
    </row>
    <row r="5313" spans="28:28">
      <c r="AB5313" s="59"/>
    </row>
    <row r="5314" spans="28:28">
      <c r="AB5314" s="126"/>
    </row>
    <row r="5315" spans="28:28">
      <c r="AB5315" s="59"/>
    </row>
    <row r="5316" spans="28:28">
      <c r="AB5316" s="59"/>
    </row>
    <row r="5317" spans="28:28">
      <c r="AB5317" s="59"/>
    </row>
    <row r="5318" spans="28:28">
      <c r="AB5318" s="126"/>
    </row>
    <row r="5319" spans="28:28">
      <c r="AB5319" s="126"/>
    </row>
    <row r="5320" spans="28:28">
      <c r="AB5320" s="59"/>
    </row>
    <row r="5321" spans="28:28">
      <c r="AB5321" s="126"/>
    </row>
    <row r="5322" spans="28:28">
      <c r="AB5322" s="59"/>
    </row>
    <row r="5323" spans="28:28">
      <c r="AB5323" s="126"/>
    </row>
    <row r="5324" spans="28:28">
      <c r="AB5324" s="59"/>
    </row>
    <row r="5325" spans="28:28">
      <c r="AB5325" s="126"/>
    </row>
    <row r="5326" spans="28:28">
      <c r="AB5326" s="59"/>
    </row>
    <row r="5327" spans="28:28">
      <c r="AB5327" s="126"/>
    </row>
    <row r="5328" spans="28:28">
      <c r="AB5328" s="59"/>
    </row>
    <row r="5329" spans="28:28">
      <c r="AB5329" s="126"/>
    </row>
    <row r="5330" spans="28:28">
      <c r="AB5330" s="59"/>
    </row>
    <row r="5331" spans="28:28">
      <c r="AB5331" s="59"/>
    </row>
    <row r="5332" spans="28:28">
      <c r="AB5332" s="59"/>
    </row>
    <row r="5333" spans="28:28">
      <c r="AB5333" s="126"/>
    </row>
    <row r="5334" spans="28:28">
      <c r="AB5334" s="126"/>
    </row>
    <row r="5335" spans="28:28">
      <c r="AB5335" s="59"/>
    </row>
    <row r="5336" spans="28:28">
      <c r="AB5336" s="126"/>
    </row>
    <row r="5337" spans="28:28">
      <c r="AB5337" s="59"/>
    </row>
    <row r="5338" spans="28:28">
      <c r="AB5338" s="126"/>
    </row>
    <row r="5339" spans="28:28">
      <c r="AB5339" s="59"/>
    </row>
    <row r="5340" spans="28:28">
      <c r="AB5340" s="126"/>
    </row>
    <row r="5341" spans="28:28">
      <c r="AB5341" s="59"/>
    </row>
    <row r="5342" spans="28:28">
      <c r="AB5342" s="126"/>
    </row>
    <row r="5343" spans="28:28">
      <c r="AB5343" s="59"/>
    </row>
    <row r="5344" spans="28:28">
      <c r="AB5344" s="126"/>
    </row>
    <row r="5345" spans="28:28">
      <c r="AB5345" s="59"/>
    </row>
    <row r="5346" spans="28:28">
      <c r="AB5346" s="59"/>
    </row>
    <row r="5347" spans="28:28">
      <c r="AB5347" s="59"/>
    </row>
    <row r="5348" spans="28:28">
      <c r="AB5348" s="126"/>
    </row>
    <row r="5349" spans="28:28">
      <c r="AB5349" s="126"/>
    </row>
    <row r="5350" spans="28:28">
      <c r="AB5350" s="59"/>
    </row>
    <row r="5351" spans="28:28">
      <c r="AB5351" s="126"/>
    </row>
    <row r="5352" spans="28:28">
      <c r="AB5352" s="59"/>
    </row>
    <row r="5353" spans="28:28">
      <c r="AB5353" s="126"/>
    </row>
    <row r="5354" spans="28:28">
      <c r="AB5354" s="59"/>
    </row>
    <row r="5355" spans="28:28">
      <c r="AB5355" s="126"/>
    </row>
    <row r="5356" spans="28:28">
      <c r="AB5356" s="59"/>
    </row>
    <row r="5357" spans="28:28">
      <c r="AB5357" s="126"/>
    </row>
    <row r="5358" spans="28:28">
      <c r="AB5358" s="59"/>
    </row>
    <row r="5359" spans="28:28">
      <c r="AB5359" s="126"/>
    </row>
    <row r="5360" spans="28:28">
      <c r="AB5360" s="59"/>
    </row>
    <row r="5361" spans="28:28">
      <c r="AB5361" s="59"/>
    </row>
    <row r="5362" spans="28:28">
      <c r="AB5362" s="59"/>
    </row>
    <row r="5363" spans="28:28">
      <c r="AB5363" s="126"/>
    </row>
    <row r="5364" spans="28:28">
      <c r="AB5364" s="126"/>
    </row>
    <row r="5365" spans="28:28">
      <c r="AB5365" s="59"/>
    </row>
    <row r="5366" spans="28:28">
      <c r="AB5366" s="126"/>
    </row>
    <row r="5367" spans="28:28">
      <c r="AB5367" s="59"/>
    </row>
    <row r="5368" spans="28:28">
      <c r="AB5368" s="126"/>
    </row>
    <row r="5369" spans="28:28">
      <c r="AB5369" s="59"/>
    </row>
    <row r="5370" spans="28:28">
      <c r="AB5370" s="126"/>
    </row>
    <row r="5371" spans="28:28">
      <c r="AB5371" s="59"/>
    </row>
    <row r="5372" spans="28:28">
      <c r="AB5372" s="126"/>
    </row>
    <row r="5373" spans="28:28">
      <c r="AB5373" s="59"/>
    </row>
    <row r="5374" spans="28:28">
      <c r="AB5374" s="126"/>
    </row>
    <row r="5375" spans="28:28">
      <c r="AB5375" s="59"/>
    </row>
    <row r="5376" spans="28:28">
      <c r="AB5376" s="59"/>
    </row>
    <row r="5377" spans="28:28">
      <c r="AB5377" s="59"/>
    </row>
    <row r="5378" spans="28:28">
      <c r="AB5378" s="126"/>
    </row>
    <row r="5379" spans="28:28">
      <c r="AB5379" s="126"/>
    </row>
    <row r="5380" spans="28:28">
      <c r="AB5380" s="59"/>
    </row>
    <row r="5381" spans="28:28">
      <c r="AB5381" s="126"/>
    </row>
    <row r="5382" spans="28:28">
      <c r="AB5382" s="59"/>
    </row>
    <row r="5383" spans="28:28">
      <c r="AB5383" s="126"/>
    </row>
    <row r="5384" spans="28:28">
      <c r="AB5384" s="59"/>
    </row>
    <row r="5385" spans="28:28">
      <c r="AB5385" s="126"/>
    </row>
    <row r="5386" spans="28:28">
      <c r="AB5386" s="59"/>
    </row>
    <row r="5387" spans="28:28">
      <c r="AB5387" s="126"/>
    </row>
    <row r="5388" spans="28:28">
      <c r="AB5388" s="59"/>
    </row>
    <row r="5389" spans="28:28">
      <c r="AB5389" s="126"/>
    </row>
    <row r="5390" spans="28:28">
      <c r="AB5390" s="59"/>
    </row>
    <row r="5391" spans="28:28">
      <c r="AB5391" s="59"/>
    </row>
    <row r="5392" spans="28:28">
      <c r="AB5392" s="59"/>
    </row>
    <row r="5393" spans="28:28">
      <c r="AB5393" s="126"/>
    </row>
    <row r="5394" spans="28:28">
      <c r="AB5394" s="126"/>
    </row>
    <row r="5395" spans="28:28">
      <c r="AB5395" s="59"/>
    </row>
    <row r="5396" spans="28:28">
      <c r="AB5396" s="126"/>
    </row>
    <row r="5397" spans="28:28">
      <c r="AB5397" s="59"/>
    </row>
    <row r="5398" spans="28:28">
      <c r="AB5398" s="126"/>
    </row>
    <row r="5399" spans="28:28">
      <c r="AB5399" s="59"/>
    </row>
    <row r="5400" spans="28:28">
      <c r="AB5400" s="126"/>
    </row>
    <row r="5401" spans="28:28">
      <c r="AB5401" s="59"/>
    </row>
    <row r="5402" spans="28:28">
      <c r="AB5402" s="126"/>
    </row>
    <row r="5403" spans="28:28">
      <c r="AB5403" s="59"/>
    </row>
    <row r="5404" spans="28:28">
      <c r="AB5404" s="126"/>
    </row>
    <row r="5405" spans="28:28">
      <c r="AB5405" s="59"/>
    </row>
    <row r="5406" spans="28:28">
      <c r="AB5406" s="59"/>
    </row>
    <row r="5407" spans="28:28">
      <c r="AB5407" s="59"/>
    </row>
    <row r="5408" spans="28:28">
      <c r="AB5408" s="126"/>
    </row>
    <row r="5409" spans="28:28">
      <c r="AB5409" s="126"/>
    </row>
    <row r="5410" spans="28:28">
      <c r="AB5410" s="59"/>
    </row>
    <row r="5411" spans="28:28">
      <c r="AB5411" s="126"/>
    </row>
    <row r="5412" spans="28:28">
      <c r="AB5412" s="59"/>
    </row>
    <row r="5413" spans="28:28">
      <c r="AB5413" s="126"/>
    </row>
    <row r="5414" spans="28:28">
      <c r="AB5414" s="59"/>
    </row>
    <row r="5415" spans="28:28">
      <c r="AB5415" s="126"/>
    </row>
    <row r="5416" spans="28:28">
      <c r="AB5416" s="59"/>
    </row>
    <row r="5417" spans="28:28">
      <c r="AB5417" s="126"/>
    </row>
    <row r="5418" spans="28:28">
      <c r="AB5418" s="59"/>
    </row>
    <row r="5419" spans="28:28">
      <c r="AB5419" s="126"/>
    </row>
    <row r="5420" spans="28:28">
      <c r="AB5420" s="59"/>
    </row>
    <row r="5421" spans="28:28">
      <c r="AB5421" s="59"/>
    </row>
    <row r="5422" spans="28:28">
      <c r="AB5422" s="59"/>
    </row>
    <row r="5423" spans="28:28">
      <c r="AB5423" s="126"/>
    </row>
    <row r="5424" spans="28:28">
      <c r="AB5424" s="126"/>
    </row>
    <row r="5425" spans="28:28">
      <c r="AB5425" s="59"/>
    </row>
    <row r="5426" spans="28:28">
      <c r="AB5426" s="126"/>
    </row>
    <row r="5427" spans="28:28">
      <c r="AB5427" s="59"/>
    </row>
    <row r="5428" spans="28:28">
      <c r="AB5428" s="126"/>
    </row>
    <row r="5429" spans="28:28">
      <c r="AB5429" s="59"/>
    </row>
    <row r="5430" spans="28:28">
      <c r="AB5430" s="126"/>
    </row>
    <row r="5431" spans="28:28">
      <c r="AB5431" s="59"/>
    </row>
    <row r="5432" spans="28:28">
      <c r="AB5432" s="126"/>
    </row>
    <row r="5433" spans="28:28">
      <c r="AB5433" s="59"/>
    </row>
    <row r="5434" spans="28:28">
      <c r="AB5434" s="126"/>
    </row>
    <row r="5435" spans="28:28">
      <c r="AB5435" s="59"/>
    </row>
    <row r="5436" spans="28:28">
      <c r="AB5436" s="59"/>
    </row>
    <row r="5437" spans="28:28">
      <c r="AB5437" s="59"/>
    </row>
    <row r="5438" spans="28:28">
      <c r="AB5438" s="126"/>
    </row>
    <row r="5439" spans="28:28">
      <c r="AB5439" s="126"/>
    </row>
    <row r="5440" spans="28:28">
      <c r="AB5440" s="59"/>
    </row>
    <row r="5441" spans="28:28">
      <c r="AB5441" s="126"/>
    </row>
    <row r="5442" spans="28:28">
      <c r="AB5442" s="59"/>
    </row>
    <row r="5443" spans="28:28">
      <c r="AB5443" s="126"/>
    </row>
    <row r="5444" spans="28:28">
      <c r="AB5444" s="59"/>
    </row>
    <row r="5445" spans="28:28">
      <c r="AB5445" s="126"/>
    </row>
    <row r="5446" spans="28:28">
      <c r="AB5446" s="59"/>
    </row>
    <row r="5447" spans="28:28">
      <c r="AB5447" s="126"/>
    </row>
    <row r="5448" spans="28:28">
      <c r="AB5448" s="59"/>
    </row>
    <row r="5449" spans="28:28">
      <c r="AB5449" s="126"/>
    </row>
    <row r="5450" spans="28:28">
      <c r="AB5450" s="59"/>
    </row>
    <row r="5451" spans="28:28">
      <c r="AB5451" s="59"/>
    </row>
    <row r="5452" spans="28:28">
      <c r="AB5452" s="59"/>
    </row>
    <row r="5453" spans="28:28">
      <c r="AB5453" s="126"/>
    </row>
    <row r="5454" spans="28:28">
      <c r="AB5454" s="126"/>
    </row>
    <row r="5455" spans="28:28">
      <c r="AB5455" s="59"/>
    </row>
    <row r="5456" spans="28:28">
      <c r="AB5456" s="126"/>
    </row>
    <row r="5457" spans="28:28">
      <c r="AB5457" s="59"/>
    </row>
    <row r="5458" spans="28:28">
      <c r="AB5458" s="126"/>
    </row>
    <row r="5459" spans="28:28">
      <c r="AB5459" s="59"/>
    </row>
    <row r="5460" spans="28:28">
      <c r="AB5460" s="126"/>
    </row>
    <row r="5461" spans="28:28">
      <c r="AB5461" s="59"/>
    </row>
    <row r="5462" spans="28:28">
      <c r="AB5462" s="126"/>
    </row>
    <row r="5463" spans="28:28">
      <c r="AB5463" s="59"/>
    </row>
    <row r="5464" spans="28:28">
      <c r="AB5464" s="126"/>
    </row>
    <row r="5465" spans="28:28">
      <c r="AB5465" s="59"/>
    </row>
    <row r="5466" spans="28:28">
      <c r="AB5466" s="59"/>
    </row>
    <row r="5467" spans="28:28">
      <c r="AB5467" s="59"/>
    </row>
    <row r="5468" spans="28:28">
      <c r="AB5468" s="126"/>
    </row>
    <row r="5469" spans="28:28">
      <c r="AB5469" s="126"/>
    </row>
    <row r="5470" spans="28:28">
      <c r="AB5470" s="59"/>
    </row>
    <row r="5471" spans="28:28">
      <c r="AB5471" s="126"/>
    </row>
    <row r="5472" spans="28:28">
      <c r="AB5472" s="59"/>
    </row>
    <row r="5473" spans="28:28">
      <c r="AB5473" s="126"/>
    </row>
    <row r="5474" spans="28:28">
      <c r="AB5474" s="59"/>
    </row>
    <row r="5475" spans="28:28">
      <c r="AB5475" s="126"/>
    </row>
    <row r="5476" spans="28:28">
      <c r="AB5476" s="59"/>
    </row>
    <row r="5477" spans="28:28">
      <c r="AB5477" s="126"/>
    </row>
    <row r="5478" spans="28:28">
      <c r="AB5478" s="59"/>
    </row>
    <row r="5479" spans="28:28">
      <c r="AB5479" s="126"/>
    </row>
    <row r="5480" spans="28:28">
      <c r="AB5480" s="59"/>
    </row>
    <row r="5481" spans="28:28">
      <c r="AB5481" s="59"/>
    </row>
    <row r="5482" spans="28:28">
      <c r="AB5482" s="59"/>
    </row>
    <row r="5483" spans="28:28">
      <c r="AB5483" s="126"/>
    </row>
    <row r="5484" spans="28:28">
      <c r="AB5484" s="126"/>
    </row>
    <row r="5485" spans="28:28">
      <c r="AB5485" s="59"/>
    </row>
    <row r="5486" spans="28:28">
      <c r="AB5486" s="126"/>
    </row>
    <row r="5487" spans="28:28">
      <c r="AB5487" s="59"/>
    </row>
    <row r="5488" spans="28:28">
      <c r="AB5488" s="126"/>
    </row>
    <row r="5489" spans="28:28">
      <c r="AB5489" s="59"/>
    </row>
    <row r="5490" spans="28:28">
      <c r="AB5490" s="126"/>
    </row>
    <row r="5491" spans="28:28">
      <c r="AB5491" s="59"/>
    </row>
    <row r="5492" spans="28:28">
      <c r="AB5492" s="126"/>
    </row>
    <row r="5493" spans="28:28">
      <c r="AB5493" s="59"/>
    </row>
    <row r="5494" spans="28:28">
      <c r="AB5494" s="126"/>
    </row>
    <row r="5495" spans="28:28">
      <c r="AB5495" s="59"/>
    </row>
    <row r="5496" spans="28:28">
      <c r="AB5496" s="59"/>
    </row>
    <row r="5497" spans="28:28">
      <c r="AB5497" s="59"/>
    </row>
    <row r="5498" spans="28:28">
      <c r="AB5498" s="126"/>
    </row>
    <row r="5499" spans="28:28">
      <c r="AB5499" s="126"/>
    </row>
    <row r="5500" spans="28:28">
      <c r="AB5500" s="59"/>
    </row>
    <row r="5501" spans="28:28">
      <c r="AB5501" s="126"/>
    </row>
    <row r="5502" spans="28:28">
      <c r="AB5502" s="59"/>
    </row>
    <row r="5503" spans="28:28">
      <c r="AB5503" s="126"/>
    </row>
    <row r="5504" spans="28:28">
      <c r="AB5504" s="59"/>
    </row>
    <row r="5505" spans="28:28">
      <c r="AB5505" s="126"/>
    </row>
    <row r="5506" spans="28:28">
      <c r="AB5506" s="59"/>
    </row>
    <row r="5507" spans="28:28">
      <c r="AB5507" s="126"/>
    </row>
    <row r="5508" spans="28:28">
      <c r="AB5508" s="59"/>
    </row>
    <row r="5509" spans="28:28">
      <c r="AB5509" s="126"/>
    </row>
    <row r="5510" spans="28:28">
      <c r="AB5510" s="59"/>
    </row>
    <row r="5511" spans="28:28">
      <c r="AB5511" s="59"/>
    </row>
    <row r="5512" spans="28:28">
      <c r="AB5512" s="59"/>
    </row>
    <row r="5513" spans="28:28">
      <c r="AB5513" s="126"/>
    </row>
    <row r="5514" spans="28:28">
      <c r="AB5514" s="126"/>
    </row>
    <row r="5515" spans="28:28">
      <c r="AB5515" s="59"/>
    </row>
    <row r="5516" spans="28:28">
      <c r="AB5516" s="126"/>
    </row>
    <row r="5517" spans="28:28">
      <c r="AB5517" s="59"/>
    </row>
    <row r="5518" spans="28:28">
      <c r="AB5518" s="126"/>
    </row>
    <row r="5519" spans="28:28">
      <c r="AB5519" s="59"/>
    </row>
    <row r="5520" spans="28:28">
      <c r="AB5520" s="126"/>
    </row>
    <row r="5521" spans="28:28">
      <c r="AB5521" s="59"/>
    </row>
    <row r="5522" spans="28:28">
      <c r="AB5522" s="126"/>
    </row>
    <row r="5523" spans="28:28">
      <c r="AB5523" s="59"/>
    </row>
    <row r="5524" spans="28:28">
      <c r="AB5524" s="126"/>
    </row>
    <row r="5525" spans="28:28">
      <c r="AB5525" s="59"/>
    </row>
    <row r="5526" spans="28:28">
      <c r="AB5526" s="59"/>
    </row>
    <row r="5527" spans="28:28">
      <c r="AB5527" s="59"/>
    </row>
    <row r="5528" spans="28:28">
      <c r="AB5528" s="126"/>
    </row>
    <row r="5529" spans="28:28">
      <c r="AB5529" s="126"/>
    </row>
    <row r="5530" spans="28:28">
      <c r="AB5530" s="59"/>
    </row>
    <row r="5531" spans="28:28">
      <c r="AB5531" s="126"/>
    </row>
    <row r="5532" spans="28:28">
      <c r="AB5532" s="59"/>
    </row>
    <row r="5533" spans="28:28">
      <c r="AB5533" s="126"/>
    </row>
    <row r="5534" spans="28:28">
      <c r="AB5534" s="59"/>
    </row>
    <row r="5535" spans="28:28">
      <c r="AB5535" s="126"/>
    </row>
    <row r="5536" spans="28:28">
      <c r="AB5536" s="59"/>
    </row>
    <row r="5537" spans="28:28">
      <c r="AB5537" s="126"/>
    </row>
    <row r="5538" spans="28:28">
      <c r="AB5538" s="59"/>
    </row>
    <row r="5539" spans="28:28">
      <c r="AB5539" s="126"/>
    </row>
    <row r="5540" spans="28:28">
      <c r="AB5540" s="59"/>
    </row>
    <row r="5541" spans="28:28">
      <c r="AB5541" s="59"/>
    </row>
    <row r="5542" spans="28:28">
      <c r="AB5542" s="59"/>
    </row>
    <row r="5543" spans="28:28">
      <c r="AB5543" s="126"/>
    </row>
    <row r="5544" spans="28:28">
      <c r="AB5544" s="126"/>
    </row>
    <row r="5545" spans="28:28">
      <c r="AB5545" s="59"/>
    </row>
    <row r="5546" spans="28:28">
      <c r="AB5546" s="126"/>
    </row>
    <row r="5547" spans="28:28">
      <c r="AB5547" s="59"/>
    </row>
    <row r="5548" spans="28:28">
      <c r="AB5548" s="126"/>
    </row>
    <row r="5549" spans="28:28">
      <c r="AB5549" s="59"/>
    </row>
    <row r="5550" spans="28:28">
      <c r="AB5550" s="126"/>
    </row>
    <row r="5551" spans="28:28">
      <c r="AB5551" s="59"/>
    </row>
    <row r="5552" spans="28:28">
      <c r="AB5552" s="126"/>
    </row>
    <row r="5553" spans="28:28">
      <c r="AB5553" s="59"/>
    </row>
    <row r="5554" spans="28:28">
      <c r="AB5554" s="126"/>
    </row>
    <row r="5555" spans="28:28">
      <c r="AB5555" s="59"/>
    </row>
    <row r="5556" spans="28:28">
      <c r="AB5556" s="59"/>
    </row>
    <row r="5557" spans="28:28">
      <c r="AB5557" s="59"/>
    </row>
    <row r="5558" spans="28:28">
      <c r="AB5558" s="126"/>
    </row>
    <row r="5559" spans="28:28">
      <c r="AB5559" s="126"/>
    </row>
    <row r="5560" spans="28:28">
      <c r="AB5560" s="59"/>
    </row>
    <row r="5561" spans="28:28">
      <c r="AB5561" s="126"/>
    </row>
    <row r="5562" spans="28:28">
      <c r="AB5562" s="59"/>
    </row>
    <row r="5563" spans="28:28">
      <c r="AB5563" s="126"/>
    </row>
    <row r="5564" spans="28:28">
      <c r="AB5564" s="59"/>
    </row>
    <row r="5565" spans="28:28">
      <c r="AB5565" s="126"/>
    </row>
    <row r="5566" spans="28:28">
      <c r="AB5566" s="59"/>
    </row>
    <row r="5567" spans="28:28">
      <c r="AB5567" s="126"/>
    </row>
    <row r="5568" spans="28:28">
      <c r="AB5568" s="59"/>
    </row>
    <row r="5569" spans="28:28">
      <c r="AB5569" s="126"/>
    </row>
    <row r="5570" spans="28:28">
      <c r="AB5570" s="59"/>
    </row>
    <row r="5571" spans="28:28">
      <c r="AB5571" s="59"/>
    </row>
    <row r="5572" spans="28:28">
      <c r="AB5572" s="59"/>
    </row>
    <row r="5573" spans="28:28">
      <c r="AB5573" s="126"/>
    </row>
    <row r="5574" spans="28:28">
      <c r="AB5574" s="126"/>
    </row>
    <row r="5575" spans="28:28">
      <c r="AB5575" s="59"/>
    </row>
    <row r="5576" spans="28:28">
      <c r="AB5576" s="126"/>
    </row>
    <row r="5577" spans="28:28">
      <c r="AB5577" s="59"/>
    </row>
    <row r="5578" spans="28:28">
      <c r="AB5578" s="126"/>
    </row>
    <row r="5579" spans="28:28">
      <c r="AB5579" s="59"/>
    </row>
    <row r="5580" spans="28:28">
      <c r="AB5580" s="126"/>
    </row>
    <row r="5581" spans="28:28">
      <c r="AB5581" s="59"/>
    </row>
    <row r="5582" spans="28:28">
      <c r="AB5582" s="126"/>
    </row>
    <row r="5583" spans="28:28">
      <c r="AB5583" s="59"/>
    </row>
    <row r="5584" spans="28:28">
      <c r="AB5584" s="126"/>
    </row>
    <row r="5585" spans="28:28">
      <c r="AB5585" s="59"/>
    </row>
    <row r="5586" spans="28:28">
      <c r="AB5586" s="59"/>
    </row>
    <row r="5587" spans="28:28">
      <c r="AB5587" s="59"/>
    </row>
    <row r="5588" spans="28:28">
      <c r="AB5588" s="126"/>
    </row>
    <row r="5589" spans="28:28">
      <c r="AB5589" s="126"/>
    </row>
    <row r="5590" spans="28:28">
      <c r="AB5590" s="59"/>
    </row>
    <row r="5591" spans="28:28">
      <c r="AB5591" s="126"/>
    </row>
    <row r="5592" spans="28:28">
      <c r="AB5592" s="59"/>
    </row>
    <row r="5593" spans="28:28">
      <c r="AB5593" s="126"/>
    </row>
    <row r="5594" spans="28:28">
      <c r="AB5594" s="59"/>
    </row>
    <row r="5595" spans="28:28">
      <c r="AB5595" s="126"/>
    </row>
    <row r="5596" spans="28:28">
      <c r="AB5596" s="59"/>
    </row>
    <row r="5597" spans="28:28">
      <c r="AB5597" s="126"/>
    </row>
    <row r="5598" spans="28:28">
      <c r="AB5598" s="59"/>
    </row>
    <row r="5599" spans="28:28">
      <c r="AB5599" s="126"/>
    </row>
    <row r="5600" spans="28:28">
      <c r="AB5600" s="59"/>
    </row>
    <row r="5601" spans="28:28">
      <c r="AB5601" s="59"/>
    </row>
    <row r="5602" spans="28:28">
      <c r="AB5602" s="59"/>
    </row>
    <row r="5603" spans="28:28">
      <c r="AB5603" s="126"/>
    </row>
    <row r="5604" spans="28:28">
      <c r="AB5604" s="126"/>
    </row>
    <row r="5605" spans="28:28">
      <c r="AB5605" s="59"/>
    </row>
    <row r="5606" spans="28:28">
      <c r="AB5606" s="126"/>
    </row>
    <row r="5607" spans="28:28">
      <c r="AB5607" s="59"/>
    </row>
    <row r="5608" spans="28:28">
      <c r="AB5608" s="126"/>
    </row>
    <row r="5609" spans="28:28">
      <c r="AB5609" s="59"/>
    </row>
    <row r="5610" spans="28:28">
      <c r="AB5610" s="126"/>
    </row>
    <row r="5611" spans="28:28">
      <c r="AB5611" s="59"/>
    </row>
    <row r="5612" spans="28:28">
      <c r="AB5612" s="126"/>
    </row>
    <row r="5613" spans="28:28">
      <c r="AB5613" s="59"/>
    </row>
    <row r="5614" spans="28:28">
      <c r="AB5614" s="126"/>
    </row>
    <row r="5615" spans="28:28">
      <c r="AB5615" s="59"/>
    </row>
    <row r="5616" spans="28:28">
      <c r="AB5616" s="59"/>
    </row>
    <row r="5617" spans="28:28">
      <c r="AB5617" s="59"/>
    </row>
    <row r="5618" spans="28:28">
      <c r="AB5618" s="126"/>
    </row>
    <row r="5619" spans="28:28">
      <c r="AB5619" s="126"/>
    </row>
    <row r="5620" spans="28:28">
      <c r="AB5620" s="59"/>
    </row>
    <row r="5621" spans="28:28">
      <c r="AB5621" s="126"/>
    </row>
    <row r="5622" spans="28:28">
      <c r="AB5622" s="59"/>
    </row>
    <row r="5623" spans="28:28">
      <c r="AB5623" s="126"/>
    </row>
    <row r="5624" spans="28:28">
      <c r="AB5624" s="59"/>
    </row>
    <row r="5625" spans="28:28">
      <c r="AB5625" s="126"/>
    </row>
    <row r="5626" spans="28:28">
      <c r="AB5626" s="59"/>
    </row>
    <row r="5627" spans="28:28">
      <c r="AB5627" s="126"/>
    </row>
    <row r="5628" spans="28:28">
      <c r="AB5628" s="59"/>
    </row>
    <row r="5629" spans="28:28">
      <c r="AB5629" s="126"/>
    </row>
    <row r="5630" spans="28:28">
      <c r="AB5630" s="59"/>
    </row>
    <row r="5631" spans="28:28">
      <c r="AB5631" s="59"/>
    </row>
    <row r="5632" spans="28:28">
      <c r="AB5632" s="59"/>
    </row>
    <row r="5633" spans="28:28">
      <c r="AB5633" s="126"/>
    </row>
    <row r="5634" spans="28:28">
      <c r="AB5634" s="126"/>
    </row>
    <row r="5635" spans="28:28">
      <c r="AB5635" s="59"/>
    </row>
    <row r="5636" spans="28:28">
      <c r="AB5636" s="126"/>
    </row>
    <row r="5637" spans="28:28">
      <c r="AB5637" s="59"/>
    </row>
    <row r="5638" spans="28:28">
      <c r="AB5638" s="126"/>
    </row>
    <row r="5639" spans="28:28">
      <c r="AB5639" s="59"/>
    </row>
    <row r="5640" spans="28:28">
      <c r="AB5640" s="126"/>
    </row>
    <row r="5641" spans="28:28">
      <c r="AB5641" s="59"/>
    </row>
    <row r="5642" spans="28:28">
      <c r="AB5642" s="126"/>
    </row>
    <row r="5643" spans="28:28">
      <c r="AB5643" s="59"/>
    </row>
    <row r="5644" spans="28:28">
      <c r="AB5644" s="126"/>
    </row>
    <row r="5645" spans="28:28">
      <c r="AB5645" s="59"/>
    </row>
    <row r="5646" spans="28:28">
      <c r="AB5646" s="59"/>
    </row>
    <row r="5647" spans="28:28">
      <c r="AB5647" s="59"/>
    </row>
    <row r="5648" spans="28:28">
      <c r="AB5648" s="126"/>
    </row>
    <row r="5649" spans="28:28">
      <c r="AB5649" s="126"/>
    </row>
    <row r="5650" spans="28:28">
      <c r="AB5650" s="59"/>
    </row>
    <row r="5651" spans="28:28">
      <c r="AB5651" s="126"/>
    </row>
    <row r="5652" spans="28:28">
      <c r="AB5652" s="59"/>
    </row>
    <row r="5653" spans="28:28">
      <c r="AB5653" s="126"/>
    </row>
    <row r="5654" spans="28:28">
      <c r="AB5654" s="59"/>
    </row>
    <row r="5655" spans="28:28">
      <c r="AB5655" s="126"/>
    </row>
    <row r="5656" spans="28:28">
      <c r="AB5656" s="59"/>
    </row>
    <row r="5657" spans="28:28">
      <c r="AB5657" s="126"/>
    </row>
    <row r="5658" spans="28:28">
      <c r="AB5658" s="59"/>
    </row>
    <row r="5659" spans="28:28">
      <c r="AB5659" s="126"/>
    </row>
    <row r="5660" spans="28:28">
      <c r="AB5660" s="59"/>
    </row>
    <row r="5661" spans="28:28">
      <c r="AB5661" s="59"/>
    </row>
    <row r="5662" spans="28:28">
      <c r="AB5662" s="59"/>
    </row>
    <row r="5663" spans="28:28">
      <c r="AB5663" s="126"/>
    </row>
    <row r="5664" spans="28:28">
      <c r="AB5664" s="126"/>
    </row>
    <row r="5665" spans="28:28">
      <c r="AB5665" s="59"/>
    </row>
    <row r="5666" spans="28:28">
      <c r="AB5666" s="126"/>
    </row>
    <row r="5667" spans="28:28">
      <c r="AB5667" s="59"/>
    </row>
    <row r="5668" spans="28:28">
      <c r="AB5668" s="126"/>
    </row>
    <row r="5669" spans="28:28">
      <c r="AB5669" s="59"/>
    </row>
    <row r="5670" spans="28:28">
      <c r="AB5670" s="126"/>
    </row>
    <row r="5671" spans="28:28">
      <c r="AB5671" s="59"/>
    </row>
    <row r="5672" spans="28:28">
      <c r="AB5672" s="126"/>
    </row>
    <row r="5673" spans="28:28">
      <c r="AB5673" s="59"/>
    </row>
    <row r="5674" spans="28:28">
      <c r="AB5674" s="126"/>
    </row>
    <row r="5675" spans="28:28">
      <c r="AB5675" s="59"/>
    </row>
    <row r="5676" spans="28:28">
      <c r="AB5676" s="59"/>
    </row>
    <row r="5677" spans="28:28">
      <c r="AB5677" s="59"/>
    </row>
    <row r="5678" spans="28:28">
      <c r="AB5678" s="126"/>
    </row>
    <row r="5679" spans="28:28">
      <c r="AB5679" s="126"/>
    </row>
    <row r="5680" spans="28:28">
      <c r="AB5680" s="59"/>
    </row>
    <row r="5681" spans="28:28">
      <c r="AB5681" s="126"/>
    </row>
    <row r="5682" spans="28:28">
      <c r="AB5682" s="59"/>
    </row>
    <row r="5683" spans="28:28">
      <c r="AB5683" s="126"/>
    </row>
    <row r="5684" spans="28:28">
      <c r="AB5684" s="59"/>
    </row>
    <row r="5685" spans="28:28">
      <c r="AB5685" s="126"/>
    </row>
    <row r="5686" spans="28:28">
      <c r="AB5686" s="59"/>
    </row>
    <row r="5687" spans="28:28">
      <c r="AB5687" s="126"/>
    </row>
    <row r="5688" spans="28:28">
      <c r="AB5688" s="59"/>
    </row>
    <row r="5689" spans="28:28">
      <c r="AB5689" s="126"/>
    </row>
    <row r="5690" spans="28:28">
      <c r="AB5690" s="59"/>
    </row>
    <row r="5691" spans="28:28">
      <c r="AB5691" s="59"/>
    </row>
    <row r="5692" spans="28:28">
      <c r="AB5692" s="59"/>
    </row>
    <row r="5693" spans="28:28">
      <c r="AB5693" s="126"/>
    </row>
    <row r="5694" spans="28:28">
      <c r="AB5694" s="126"/>
    </row>
    <row r="5695" spans="28:28">
      <c r="AB5695" s="59"/>
    </row>
    <row r="5696" spans="28:28">
      <c r="AB5696" s="126"/>
    </row>
    <row r="5697" spans="28:28">
      <c r="AB5697" s="59"/>
    </row>
    <row r="5698" spans="28:28">
      <c r="AB5698" s="126"/>
    </row>
    <row r="5699" spans="28:28">
      <c r="AB5699" s="59"/>
    </row>
    <row r="5700" spans="28:28">
      <c r="AB5700" s="126"/>
    </row>
    <row r="5701" spans="28:28">
      <c r="AB5701" s="59"/>
    </row>
    <row r="5702" spans="28:28">
      <c r="AB5702" s="126"/>
    </row>
    <row r="5703" spans="28:28">
      <c r="AB5703" s="59"/>
    </row>
    <row r="5704" spans="28:28">
      <c r="AB5704" s="126"/>
    </row>
    <row r="5705" spans="28:28">
      <c r="AB5705" s="59"/>
    </row>
    <row r="5706" spans="28:28">
      <c r="AB5706" s="59"/>
    </row>
    <row r="5707" spans="28:28">
      <c r="AB5707" s="59"/>
    </row>
    <row r="5708" spans="28:28">
      <c r="AB5708" s="126"/>
    </row>
    <row r="5709" spans="28:28">
      <c r="AB5709" s="126"/>
    </row>
    <row r="5710" spans="28:28">
      <c r="AB5710" s="59"/>
    </row>
    <row r="5711" spans="28:28">
      <c r="AB5711" s="126"/>
    </row>
    <row r="5712" spans="28:28">
      <c r="AB5712" s="59"/>
    </row>
    <row r="5713" spans="28:28">
      <c r="AB5713" s="126"/>
    </row>
    <row r="5714" spans="28:28">
      <c r="AB5714" s="59"/>
    </row>
    <row r="5715" spans="28:28">
      <c r="AB5715" s="126"/>
    </row>
    <row r="5716" spans="28:28">
      <c r="AB5716" s="59"/>
    </row>
    <row r="5717" spans="28:28">
      <c r="AB5717" s="126"/>
    </row>
    <row r="5718" spans="28:28">
      <c r="AB5718" s="59"/>
    </row>
    <row r="5719" spans="28:28">
      <c r="AB5719" s="126"/>
    </row>
    <row r="5720" spans="28:28">
      <c r="AB5720" s="59"/>
    </row>
    <row r="5721" spans="28:28">
      <c r="AB5721" s="59"/>
    </row>
    <row r="5722" spans="28:28">
      <c r="AB5722" s="59"/>
    </row>
    <row r="5723" spans="28:28">
      <c r="AB5723" s="126"/>
    </row>
    <row r="5724" spans="28:28">
      <c r="AB5724" s="126"/>
    </row>
    <row r="5725" spans="28:28">
      <c r="AB5725" s="59"/>
    </row>
    <row r="5726" spans="28:28">
      <c r="AB5726" s="126"/>
    </row>
    <row r="5727" spans="28:28">
      <c r="AB5727" s="59"/>
    </row>
    <row r="5728" spans="28:28">
      <c r="AB5728" s="126"/>
    </row>
    <row r="5729" spans="28:28">
      <c r="AB5729" s="59"/>
    </row>
    <row r="5730" spans="28:28">
      <c r="AB5730" s="126"/>
    </row>
    <row r="5731" spans="28:28">
      <c r="AB5731" s="59"/>
    </row>
    <row r="5732" spans="28:28">
      <c r="AB5732" s="126"/>
    </row>
    <row r="5733" spans="28:28">
      <c r="AB5733" s="59"/>
    </row>
    <row r="5734" spans="28:28">
      <c r="AB5734" s="126"/>
    </row>
    <row r="5735" spans="28:28">
      <c r="AB5735" s="59"/>
    </row>
    <row r="5736" spans="28:28">
      <c r="AB5736" s="59"/>
    </row>
    <row r="5737" spans="28:28">
      <c r="AB5737" s="59"/>
    </row>
    <row r="5738" spans="28:28">
      <c r="AB5738" s="126"/>
    </row>
    <row r="5739" spans="28:28">
      <c r="AB5739" s="126"/>
    </row>
    <row r="5740" spans="28:28">
      <c r="AB5740" s="59"/>
    </row>
    <row r="5741" spans="28:28">
      <c r="AB5741" s="126"/>
    </row>
    <row r="5742" spans="28:28">
      <c r="AB5742" s="59"/>
    </row>
    <row r="5743" spans="28:28">
      <c r="AB5743" s="126"/>
    </row>
    <row r="5744" spans="28:28">
      <c r="AB5744" s="59"/>
    </row>
    <row r="5745" spans="28:28">
      <c r="AB5745" s="126"/>
    </row>
    <row r="5746" spans="28:28">
      <c r="AB5746" s="59"/>
    </row>
    <row r="5747" spans="28:28">
      <c r="AB5747" s="126"/>
    </row>
    <row r="5748" spans="28:28">
      <c r="AB5748" s="59"/>
    </row>
    <row r="5749" spans="28:28">
      <c r="AB5749" s="126"/>
    </row>
    <row r="5750" spans="28:28">
      <c r="AB5750" s="59"/>
    </row>
    <row r="5751" spans="28:28">
      <c r="AB5751" s="59"/>
    </row>
    <row r="5752" spans="28:28">
      <c r="AB5752" s="59"/>
    </row>
    <row r="5753" spans="28:28">
      <c r="AB5753" s="126"/>
    </row>
    <row r="5754" spans="28:28">
      <c r="AB5754" s="126"/>
    </row>
    <row r="5755" spans="28:28">
      <c r="AB5755" s="59"/>
    </row>
    <row r="5756" spans="28:28">
      <c r="AB5756" s="126"/>
    </row>
    <row r="5757" spans="28:28">
      <c r="AB5757" s="59"/>
    </row>
    <row r="5758" spans="28:28">
      <c r="AB5758" s="126"/>
    </row>
    <row r="5759" spans="28:28">
      <c r="AB5759" s="59"/>
    </row>
    <row r="5760" spans="28:28">
      <c r="AB5760" s="126"/>
    </row>
    <row r="5761" spans="28:28">
      <c r="AB5761" s="59"/>
    </row>
    <row r="5762" spans="28:28">
      <c r="AB5762" s="126"/>
    </row>
    <row r="5763" spans="28:28">
      <c r="AB5763" s="59"/>
    </row>
    <row r="5764" spans="28:28">
      <c r="AB5764" s="126"/>
    </row>
    <row r="5765" spans="28:28">
      <c r="AB5765" s="59"/>
    </row>
    <row r="5766" spans="28:28">
      <c r="AB5766" s="59"/>
    </row>
    <row r="5767" spans="28:28">
      <c r="AB5767" s="59"/>
    </row>
    <row r="5768" spans="28:28">
      <c r="AB5768" s="126"/>
    </row>
    <row r="5769" spans="28:28">
      <c r="AB5769" s="126"/>
    </row>
    <row r="5770" spans="28:28">
      <c r="AB5770" s="59"/>
    </row>
    <row r="5771" spans="28:28">
      <c r="AB5771" s="126"/>
    </row>
    <row r="5772" spans="28:28">
      <c r="AB5772" s="59"/>
    </row>
    <row r="5773" spans="28:28">
      <c r="AB5773" s="126"/>
    </row>
    <row r="5774" spans="28:28">
      <c r="AB5774" s="59"/>
    </row>
    <row r="5775" spans="28:28">
      <c r="AB5775" s="126"/>
    </row>
    <row r="5776" spans="28:28">
      <c r="AB5776" s="59"/>
    </row>
    <row r="5777" spans="28:28">
      <c r="AB5777" s="126"/>
    </row>
    <row r="5778" spans="28:28">
      <c r="AB5778" s="59"/>
    </row>
    <row r="5779" spans="28:28">
      <c r="AB5779" s="126"/>
    </row>
    <row r="5780" spans="28:28">
      <c r="AB5780" s="59"/>
    </row>
    <row r="5781" spans="28:28">
      <c r="AB5781" s="59"/>
    </row>
    <row r="5782" spans="28:28">
      <c r="AB5782" s="59"/>
    </row>
    <row r="5783" spans="28:28">
      <c r="AB5783" s="126"/>
    </row>
    <row r="5784" spans="28:28">
      <c r="AB5784" s="126"/>
    </row>
    <row r="5785" spans="28:28">
      <c r="AB5785" s="59"/>
    </row>
    <row r="5786" spans="28:28">
      <c r="AB5786" s="126"/>
    </row>
    <row r="5787" spans="28:28">
      <c r="AB5787" s="59"/>
    </row>
    <row r="5788" spans="28:28">
      <c r="AB5788" s="126"/>
    </row>
    <row r="5789" spans="28:28">
      <c r="AB5789" s="59"/>
    </row>
    <row r="5790" spans="28:28">
      <c r="AB5790" s="126"/>
    </row>
    <row r="5791" spans="28:28">
      <c r="AB5791" s="59"/>
    </row>
    <row r="5792" spans="28:28">
      <c r="AB5792" s="126"/>
    </row>
    <row r="5793" spans="28:28">
      <c r="AB5793" s="59"/>
    </row>
    <row r="5794" spans="28:28">
      <c r="AB5794" s="126"/>
    </row>
    <row r="5795" spans="28:28">
      <c r="AB5795" s="59"/>
    </row>
    <row r="5796" spans="28:28">
      <c r="AB5796" s="59"/>
    </row>
    <row r="5797" spans="28:28">
      <c r="AB5797" s="59"/>
    </row>
    <row r="5798" spans="28:28">
      <c r="AB5798" s="126"/>
    </row>
    <row r="5799" spans="28:28">
      <c r="AB5799" s="126"/>
    </row>
    <row r="5800" spans="28:28">
      <c r="AB5800" s="59"/>
    </row>
    <row r="5801" spans="28:28">
      <c r="AB5801" s="126"/>
    </row>
    <row r="5802" spans="28:28">
      <c r="AB5802" s="59"/>
    </row>
    <row r="5803" spans="28:28">
      <c r="AB5803" s="126"/>
    </row>
    <row r="5804" spans="28:28">
      <c r="AB5804" s="59"/>
    </row>
    <row r="5805" spans="28:28">
      <c r="AB5805" s="126"/>
    </row>
    <row r="5806" spans="28:28">
      <c r="AB5806" s="59"/>
    </row>
    <row r="5807" spans="28:28">
      <c r="AB5807" s="126"/>
    </row>
    <row r="5808" spans="28:28">
      <c r="AB5808" s="59"/>
    </row>
    <row r="5809" spans="28:28">
      <c r="AB5809" s="126"/>
    </row>
    <row r="5810" spans="28:28">
      <c r="AB5810" s="59"/>
    </row>
    <row r="5811" spans="28:28">
      <c r="AB5811" s="59"/>
    </row>
    <row r="5812" spans="28:28">
      <c r="AB5812" s="59"/>
    </row>
    <row r="5813" spans="28:28">
      <c r="AB5813" s="126"/>
    </row>
    <row r="5814" spans="28:28">
      <c r="AB5814" s="126"/>
    </row>
    <row r="5815" spans="28:28">
      <c r="AB5815" s="59"/>
    </row>
    <row r="5816" spans="28:28">
      <c r="AB5816" s="126"/>
    </row>
    <row r="5817" spans="28:28">
      <c r="AB5817" s="59"/>
    </row>
    <row r="5818" spans="28:28">
      <c r="AB5818" s="126"/>
    </row>
    <row r="5819" spans="28:28">
      <c r="AB5819" s="59"/>
    </row>
    <row r="5820" spans="28:28">
      <c r="AB5820" s="126"/>
    </row>
    <row r="5821" spans="28:28">
      <c r="AB5821" s="59"/>
    </row>
    <row r="5822" spans="28:28">
      <c r="AB5822" s="126"/>
    </row>
    <row r="5823" spans="28:28">
      <c r="AB5823" s="59"/>
    </row>
    <row r="5824" spans="28:28">
      <c r="AB5824" s="126"/>
    </row>
    <row r="5825" spans="28:28">
      <c r="AB5825" s="59"/>
    </row>
    <row r="5826" spans="28:28">
      <c r="AB5826" s="59"/>
    </row>
    <row r="5827" spans="28:28">
      <c r="AB5827" s="59"/>
    </row>
    <row r="5828" spans="28:28">
      <c r="AB5828" s="126"/>
    </row>
    <row r="5829" spans="28:28">
      <c r="AB5829" s="126"/>
    </row>
    <row r="5830" spans="28:28">
      <c r="AB5830" s="59"/>
    </row>
    <row r="5831" spans="28:28">
      <c r="AB5831" s="126"/>
    </row>
    <row r="5832" spans="28:28">
      <c r="AB5832" s="59"/>
    </row>
    <row r="5833" spans="28:28">
      <c r="AB5833" s="126"/>
    </row>
    <row r="5834" spans="28:28">
      <c r="AB5834" s="59"/>
    </row>
    <row r="5835" spans="28:28">
      <c r="AB5835" s="126"/>
    </row>
    <row r="5836" spans="28:28">
      <c r="AB5836" s="59"/>
    </row>
    <row r="5837" spans="28:28">
      <c r="AB5837" s="126"/>
    </row>
    <row r="5838" spans="28:28">
      <c r="AB5838" s="59"/>
    </row>
    <row r="5839" spans="28:28">
      <c r="AB5839" s="126"/>
    </row>
    <row r="5840" spans="28:28">
      <c r="AB5840" s="59"/>
    </row>
    <row r="5841" spans="28:28">
      <c r="AB5841" s="59"/>
    </row>
    <row r="5842" spans="28:28">
      <c r="AB5842" s="59"/>
    </row>
    <row r="5843" spans="28:28">
      <c r="AB5843" s="126"/>
    </row>
    <row r="5844" spans="28:28">
      <c r="AB5844" s="126"/>
    </row>
    <row r="5845" spans="28:28">
      <c r="AB5845" s="59"/>
    </row>
    <row r="5846" spans="28:28">
      <c r="AB5846" s="126"/>
    </row>
    <row r="5847" spans="28:28">
      <c r="AB5847" s="59"/>
    </row>
    <row r="5848" spans="28:28">
      <c r="AB5848" s="126"/>
    </row>
    <row r="5849" spans="28:28">
      <c r="AB5849" s="59"/>
    </row>
    <row r="5850" spans="28:28">
      <c r="AB5850" s="126"/>
    </row>
    <row r="5851" spans="28:28">
      <c r="AB5851" s="59"/>
    </row>
    <row r="5852" spans="28:28">
      <c r="AB5852" s="126"/>
    </row>
    <row r="5853" spans="28:28">
      <c r="AB5853" s="59"/>
    </row>
    <row r="5854" spans="28:28">
      <c r="AB5854" s="126"/>
    </row>
    <row r="5855" spans="28:28">
      <c r="AB5855" s="59"/>
    </row>
    <row r="5856" spans="28:28">
      <c r="AB5856" s="59"/>
    </row>
    <row r="5857" spans="28:28">
      <c r="AB5857" s="59"/>
    </row>
    <row r="5858" spans="28:28">
      <c r="AB5858" s="126"/>
    </row>
    <row r="5859" spans="28:28">
      <c r="AB5859" s="126"/>
    </row>
    <row r="5860" spans="28:28">
      <c r="AB5860" s="59"/>
    </row>
    <row r="5861" spans="28:28">
      <c r="AB5861" s="126"/>
    </row>
    <row r="5862" spans="28:28">
      <c r="AB5862" s="59"/>
    </row>
    <row r="5863" spans="28:28">
      <c r="AB5863" s="126"/>
    </row>
    <row r="5864" spans="28:28">
      <c r="AB5864" s="59"/>
    </row>
    <row r="5865" spans="28:28">
      <c r="AB5865" s="126"/>
    </row>
    <row r="5866" spans="28:28">
      <c r="AB5866" s="59"/>
    </row>
    <row r="5867" spans="28:28">
      <c r="AB5867" s="126"/>
    </row>
    <row r="5868" spans="28:28">
      <c r="AB5868" s="59"/>
    </row>
    <row r="5869" spans="28:28">
      <c r="AB5869" s="126"/>
    </row>
    <row r="5870" spans="28:28">
      <c r="AB5870" s="59"/>
    </row>
    <row r="5871" spans="28:28">
      <c r="AB5871" s="59"/>
    </row>
    <row r="5872" spans="28:28">
      <c r="AB5872" s="59"/>
    </row>
    <row r="5873" spans="28:28">
      <c r="AB5873" s="126"/>
    </row>
    <row r="5874" spans="28:28">
      <c r="AB5874" s="126"/>
    </row>
    <row r="5875" spans="28:28">
      <c r="AB5875" s="59"/>
    </row>
    <row r="5876" spans="28:28">
      <c r="AB5876" s="126"/>
    </row>
    <row r="5877" spans="28:28">
      <c r="AB5877" s="59"/>
    </row>
    <row r="5878" spans="28:28">
      <c r="AB5878" s="126"/>
    </row>
    <row r="5879" spans="28:28">
      <c r="AB5879" s="59"/>
    </row>
    <row r="5880" spans="28:28">
      <c r="AB5880" s="126"/>
    </row>
    <row r="5881" spans="28:28">
      <c r="AB5881" s="59"/>
    </row>
    <row r="5882" spans="28:28">
      <c r="AB5882" s="126"/>
    </row>
    <row r="5883" spans="28:28">
      <c r="AB5883" s="59"/>
    </row>
    <row r="5884" spans="28:28">
      <c r="AB5884" s="126"/>
    </row>
    <row r="5885" spans="28:28">
      <c r="AB5885" s="59"/>
    </row>
    <row r="5886" spans="28:28">
      <c r="AB5886" s="59"/>
    </row>
    <row r="5887" spans="28:28">
      <c r="AB5887" s="59"/>
    </row>
    <row r="5888" spans="28:28">
      <c r="AB5888" s="126"/>
    </row>
    <row r="5889" spans="28:28">
      <c r="AB5889" s="126"/>
    </row>
    <row r="5890" spans="28:28">
      <c r="AB5890" s="59"/>
    </row>
    <row r="5891" spans="28:28">
      <c r="AB5891" s="126"/>
    </row>
    <row r="5892" spans="28:28">
      <c r="AB5892" s="59"/>
    </row>
    <row r="5893" spans="28:28">
      <c r="AB5893" s="126"/>
    </row>
    <row r="5894" spans="28:28">
      <c r="AB5894" s="59"/>
    </row>
    <row r="5895" spans="28:28">
      <c r="AB5895" s="126"/>
    </row>
    <row r="5896" spans="28:28">
      <c r="AB5896" s="59"/>
    </row>
    <row r="5897" spans="28:28">
      <c r="AB5897" s="126"/>
    </row>
    <row r="5898" spans="28:28">
      <c r="AB5898" s="59"/>
    </row>
    <row r="5899" spans="28:28">
      <c r="AB5899" s="126"/>
    </row>
    <row r="5900" spans="28:28">
      <c r="AB5900" s="59"/>
    </row>
    <row r="5901" spans="28:28">
      <c r="AB5901" s="59"/>
    </row>
    <row r="5902" spans="28:28">
      <c r="AB5902" s="59"/>
    </row>
    <row r="5903" spans="28:28">
      <c r="AB5903" s="126"/>
    </row>
    <row r="5904" spans="28:28">
      <c r="AB5904" s="126"/>
    </row>
    <row r="5905" spans="28:28">
      <c r="AB5905" s="59"/>
    </row>
    <row r="5906" spans="28:28">
      <c r="AB5906" s="126"/>
    </row>
    <row r="5907" spans="28:28">
      <c r="AB5907" s="59"/>
    </row>
    <row r="5908" spans="28:28">
      <c r="AB5908" s="126"/>
    </row>
    <row r="5909" spans="28:28">
      <c r="AB5909" s="59"/>
    </row>
    <row r="5910" spans="28:28">
      <c r="AB5910" s="126"/>
    </row>
    <row r="5911" spans="28:28">
      <c r="AB5911" s="59"/>
    </row>
    <row r="5912" spans="28:28">
      <c r="AB5912" s="126"/>
    </row>
    <row r="5913" spans="28:28">
      <c r="AB5913" s="59"/>
    </row>
    <row r="5914" spans="28:28">
      <c r="AB5914" s="126"/>
    </row>
    <row r="5915" spans="28:28">
      <c r="AB5915" s="59"/>
    </row>
    <row r="5916" spans="28:28">
      <c r="AB5916" s="59"/>
    </row>
    <row r="5917" spans="28:28">
      <c r="AB5917" s="59"/>
    </row>
    <row r="5918" spans="28:28">
      <c r="AB5918" s="126"/>
    </row>
    <row r="5919" spans="28:28">
      <c r="AB5919" s="126"/>
    </row>
    <row r="5920" spans="28:28">
      <c r="AB5920" s="59"/>
    </row>
    <row r="5921" spans="28:28">
      <c r="AB5921" s="126"/>
    </row>
    <row r="5922" spans="28:28">
      <c r="AB5922" s="59"/>
    </row>
    <row r="5923" spans="28:28">
      <c r="AB5923" s="126"/>
    </row>
    <row r="5924" spans="28:28">
      <c r="AB5924" s="59"/>
    </row>
    <row r="5925" spans="28:28">
      <c r="AB5925" s="126"/>
    </row>
    <row r="5926" spans="28:28">
      <c r="AB5926" s="59"/>
    </row>
    <row r="5927" spans="28:28">
      <c r="AB5927" s="126"/>
    </row>
    <row r="5928" spans="28:28">
      <c r="AB5928" s="59"/>
    </row>
    <row r="5929" spans="28:28">
      <c r="AB5929" s="126"/>
    </row>
    <row r="5930" spans="28:28">
      <c r="AB5930" s="59"/>
    </row>
    <row r="5931" spans="28:28">
      <c r="AB5931" s="59"/>
    </row>
    <row r="5932" spans="28:28">
      <c r="AB5932" s="59"/>
    </row>
    <row r="5933" spans="28:28">
      <c r="AB5933" s="126"/>
    </row>
    <row r="5934" spans="28:28">
      <c r="AB5934" s="126"/>
    </row>
    <row r="5935" spans="28:28">
      <c r="AB5935" s="59"/>
    </row>
    <row r="5936" spans="28:28">
      <c r="AB5936" s="126"/>
    </row>
    <row r="5937" spans="28:28">
      <c r="AB5937" s="59"/>
    </row>
    <row r="5938" spans="28:28">
      <c r="AB5938" s="126"/>
    </row>
    <row r="5939" spans="28:28">
      <c r="AB5939" s="59"/>
    </row>
    <row r="5940" spans="28:28">
      <c r="AB5940" s="126"/>
    </row>
    <row r="5941" spans="28:28">
      <c r="AB5941" s="59"/>
    </row>
    <row r="5942" spans="28:28">
      <c r="AB5942" s="126"/>
    </row>
    <row r="5943" spans="28:28">
      <c r="AB5943" s="59"/>
    </row>
    <row r="5944" spans="28:28">
      <c r="AB5944" s="126"/>
    </row>
    <row r="5945" spans="28:28">
      <c r="AB5945" s="59"/>
    </row>
    <row r="5946" spans="28:28">
      <c r="AB5946" s="59"/>
    </row>
    <row r="5947" spans="28:28">
      <c r="AB5947" s="59"/>
    </row>
    <row r="5948" spans="28:28">
      <c r="AB5948" s="126"/>
    </row>
    <row r="5949" spans="28:28">
      <c r="AB5949" s="126"/>
    </row>
    <row r="5950" spans="28:28">
      <c r="AB5950" s="59"/>
    </row>
    <row r="5951" spans="28:28">
      <c r="AB5951" s="126"/>
    </row>
    <row r="5952" spans="28:28">
      <c r="AB5952" s="59"/>
    </row>
    <row r="5953" spans="28:28">
      <c r="AB5953" s="126"/>
    </row>
    <row r="5954" spans="28:28">
      <c r="AB5954" s="59"/>
    </row>
    <row r="5955" spans="28:28">
      <c r="AB5955" s="126"/>
    </row>
    <row r="5956" spans="28:28">
      <c r="AB5956" s="59"/>
    </row>
    <row r="5957" spans="28:28">
      <c r="AB5957" s="126"/>
    </row>
    <row r="5958" spans="28:28">
      <c r="AB5958" s="59"/>
    </row>
    <row r="5959" spans="28:28">
      <c r="AB5959" s="126"/>
    </row>
    <row r="5960" spans="28:28">
      <c r="AB5960" s="59"/>
    </row>
    <row r="5961" spans="28:28">
      <c r="AB5961" s="59"/>
    </row>
    <row r="5962" spans="28:28">
      <c r="AB5962" s="59"/>
    </row>
    <row r="5963" spans="28:28">
      <c r="AB5963" s="126"/>
    </row>
    <row r="5964" spans="28:28">
      <c r="AB5964" s="126"/>
    </row>
    <row r="5965" spans="28:28">
      <c r="AB5965" s="59"/>
    </row>
    <row r="5966" spans="28:28">
      <c r="AB5966" s="126"/>
    </row>
    <row r="5967" spans="28:28">
      <c r="AB5967" s="59"/>
    </row>
    <row r="5968" spans="28:28">
      <c r="AB5968" s="126"/>
    </row>
    <row r="5969" spans="28:28">
      <c r="AB5969" s="59"/>
    </row>
    <row r="5970" spans="28:28">
      <c r="AB5970" s="126"/>
    </row>
    <row r="5971" spans="28:28">
      <c r="AB5971" s="59"/>
    </row>
    <row r="5972" spans="28:28">
      <c r="AB5972" s="126"/>
    </row>
    <row r="5973" spans="28:28">
      <c r="AB5973" s="59"/>
    </row>
    <row r="5974" spans="28:28">
      <c r="AB5974" s="126"/>
    </row>
    <row r="5975" spans="28:28">
      <c r="AB5975" s="59"/>
    </row>
    <row r="5976" spans="28:28">
      <c r="AB5976" s="59"/>
    </row>
    <row r="5977" spans="28:28">
      <c r="AB5977" s="59"/>
    </row>
    <row r="5978" spans="28:28">
      <c r="AB5978" s="126"/>
    </row>
    <row r="5979" spans="28:28">
      <c r="AB5979" s="126"/>
    </row>
    <row r="5980" spans="28:28">
      <c r="AB5980" s="59"/>
    </row>
    <row r="5981" spans="28:28">
      <c r="AB5981" s="126"/>
    </row>
    <row r="5982" spans="28:28">
      <c r="AB5982" s="59"/>
    </row>
    <row r="5983" spans="28:28">
      <c r="AB5983" s="126"/>
    </row>
    <row r="5984" spans="28:28">
      <c r="AB5984" s="59"/>
    </row>
    <row r="5985" spans="28:28">
      <c r="AB5985" s="126"/>
    </row>
    <row r="5986" spans="28:28">
      <c r="AB5986" s="59"/>
    </row>
    <row r="5987" spans="28:28">
      <c r="AB5987" s="126"/>
    </row>
    <row r="5988" spans="28:28">
      <c r="AB5988" s="59"/>
    </row>
    <row r="5989" spans="28:28">
      <c r="AB5989" s="126"/>
    </row>
    <row r="5990" spans="28:28">
      <c r="AB5990" s="59"/>
    </row>
    <row r="5991" spans="28:28">
      <c r="AB5991" s="59"/>
    </row>
    <row r="5992" spans="28:28">
      <c r="AB5992" s="59"/>
    </row>
    <row r="5993" spans="28:28">
      <c r="AB5993" s="126"/>
    </row>
    <row r="5994" spans="28:28">
      <c r="AB5994" s="126"/>
    </row>
    <row r="5995" spans="28:28">
      <c r="AB5995" s="59"/>
    </row>
    <row r="5996" spans="28:28">
      <c r="AB5996" s="126"/>
    </row>
    <row r="5997" spans="28:28">
      <c r="AB5997" s="59"/>
    </row>
    <row r="5998" spans="28:28">
      <c r="AB5998" s="126"/>
    </row>
    <row r="5999" spans="28:28">
      <c r="AB5999" s="59"/>
    </row>
    <row r="6000" spans="28:28">
      <c r="AB6000" s="126"/>
    </row>
    <row r="6001" spans="28:28">
      <c r="AB6001" s="59"/>
    </row>
    <row r="6002" spans="28:28">
      <c r="AB6002" s="126"/>
    </row>
    <row r="6003" spans="28:28">
      <c r="AB6003" s="59"/>
    </row>
    <row r="6004" spans="28:28">
      <c r="AB6004" s="126"/>
    </row>
    <row r="6005" spans="28:28">
      <c r="AB6005" s="59"/>
    </row>
    <row r="6006" spans="28:28">
      <c r="AB6006" s="59"/>
    </row>
    <row r="6007" spans="28:28">
      <c r="AB6007" s="59"/>
    </row>
    <row r="6008" spans="28:28">
      <c r="AB6008" s="126"/>
    </row>
    <row r="6009" spans="28:28">
      <c r="AB6009" s="126"/>
    </row>
    <row r="6010" spans="28:28">
      <c r="AB6010" s="59"/>
    </row>
    <row r="6011" spans="28:28">
      <c r="AB6011" s="126"/>
    </row>
    <row r="6012" spans="28:28">
      <c r="AB6012" s="59"/>
    </row>
    <row r="6013" spans="28:28">
      <c r="AB6013" s="126"/>
    </row>
    <row r="6014" spans="28:28">
      <c r="AB6014" s="59"/>
    </row>
    <row r="6015" spans="28:28">
      <c r="AB6015" s="126"/>
    </row>
    <row r="6016" spans="28:28">
      <c r="AB6016" s="59"/>
    </row>
    <row r="6017" spans="28:28">
      <c r="AB6017" s="126"/>
    </row>
    <row r="6018" spans="28:28">
      <c r="AB6018" s="59"/>
    </row>
    <row r="6019" spans="28:28">
      <c r="AB6019" s="126"/>
    </row>
    <row r="6020" spans="28:28">
      <c r="AB6020" s="59"/>
    </row>
    <row r="6021" spans="28:28">
      <c r="AB6021" s="59"/>
    </row>
    <row r="6022" spans="28:28">
      <c r="AB6022" s="59"/>
    </row>
    <row r="6023" spans="28:28">
      <c r="AB6023" s="126"/>
    </row>
    <row r="6024" spans="28:28">
      <c r="AB6024" s="126"/>
    </row>
    <row r="6025" spans="28:28">
      <c r="AB6025" s="59"/>
    </row>
    <row r="6026" spans="28:28">
      <c r="AB6026" s="126"/>
    </row>
    <row r="6027" spans="28:28">
      <c r="AB6027" s="59"/>
    </row>
    <row r="6028" spans="28:28">
      <c r="AB6028" s="126"/>
    </row>
    <row r="6029" spans="28:28">
      <c r="AB6029" s="59"/>
    </row>
    <row r="6030" spans="28:28">
      <c r="AB6030" s="126"/>
    </row>
    <row r="6031" spans="28:28">
      <c r="AB6031" s="59"/>
    </row>
    <row r="6032" spans="28:28">
      <c r="AB6032" s="126"/>
    </row>
    <row r="6033" spans="28:28">
      <c r="AB6033" s="59"/>
    </row>
    <row r="6034" spans="28:28">
      <c r="AB6034" s="126"/>
    </row>
    <row r="6035" spans="28:28">
      <c r="AB6035" s="59"/>
    </row>
    <row r="6036" spans="28:28">
      <c r="AB6036" s="59"/>
    </row>
    <row r="6037" spans="28:28">
      <c r="AB6037" s="59"/>
    </row>
    <row r="6038" spans="28:28">
      <c r="AB6038" s="126"/>
    </row>
    <row r="6039" spans="28:28">
      <c r="AB6039" s="126"/>
    </row>
    <row r="6040" spans="28:28">
      <c r="AB6040" s="59"/>
    </row>
    <row r="6041" spans="28:28">
      <c r="AB6041" s="126"/>
    </row>
    <row r="6042" spans="28:28">
      <c r="AB6042" s="59"/>
    </row>
    <row r="6043" spans="28:28">
      <c r="AB6043" s="126"/>
    </row>
    <row r="6044" spans="28:28">
      <c r="AB6044" s="59"/>
    </row>
    <row r="6045" spans="28:28">
      <c r="AB6045" s="126"/>
    </row>
    <row r="6046" spans="28:28">
      <c r="AB6046" s="59"/>
    </row>
    <row r="6047" spans="28:28">
      <c r="AB6047" s="126"/>
    </row>
    <row r="6048" spans="28:28">
      <c r="AB6048" s="59"/>
    </row>
    <row r="6049" spans="28:28">
      <c r="AB6049" s="126"/>
    </row>
    <row r="6050" spans="28:28">
      <c r="AB6050" s="59"/>
    </row>
    <row r="6051" spans="28:28">
      <c r="AB6051" s="59"/>
    </row>
    <row r="6052" spans="28:28">
      <c r="AB6052" s="59"/>
    </row>
    <row r="6053" spans="28:28">
      <c r="AB6053" s="126"/>
    </row>
    <row r="6054" spans="28:28">
      <c r="AB6054" s="126"/>
    </row>
    <row r="6055" spans="28:28">
      <c r="AB6055" s="59"/>
    </row>
    <row r="6056" spans="28:28">
      <c r="AB6056" s="126"/>
    </row>
    <row r="6057" spans="28:28">
      <c r="AB6057" s="59"/>
    </row>
    <row r="6058" spans="28:28">
      <c r="AB6058" s="126"/>
    </row>
    <row r="6059" spans="28:28">
      <c r="AB6059" s="59"/>
    </row>
    <row r="6060" spans="28:28">
      <c r="AB6060" s="126"/>
    </row>
    <row r="6061" spans="28:28">
      <c r="AB6061" s="59"/>
    </row>
    <row r="6062" spans="28:28">
      <c r="AB6062" s="126"/>
    </row>
    <row r="6063" spans="28:28">
      <c r="AB6063" s="59"/>
    </row>
    <row r="6064" spans="28:28">
      <c r="AB6064" s="126"/>
    </row>
    <row r="6065" spans="28:28">
      <c r="AB6065" s="59"/>
    </row>
    <row r="6066" spans="28:28">
      <c r="AB6066" s="59"/>
    </row>
    <row r="6067" spans="28:28">
      <c r="AB6067" s="59"/>
    </row>
    <row r="6068" spans="28:28">
      <c r="AB6068" s="126"/>
    </row>
    <row r="6069" spans="28:28">
      <c r="AB6069" s="126"/>
    </row>
    <row r="6070" spans="28:28">
      <c r="AB6070" s="59"/>
    </row>
    <row r="6071" spans="28:28">
      <c r="AB6071" s="126"/>
    </row>
    <row r="6072" spans="28:28">
      <c r="AB6072" s="59"/>
    </row>
    <row r="6073" spans="28:28">
      <c r="AB6073" s="126"/>
    </row>
    <row r="6074" spans="28:28">
      <c r="AB6074" s="59"/>
    </row>
    <row r="6075" spans="28:28">
      <c r="AB6075" s="126"/>
    </row>
    <row r="6076" spans="28:28">
      <c r="AB6076" s="59"/>
    </row>
    <row r="6077" spans="28:28">
      <c r="AB6077" s="126"/>
    </row>
    <row r="6078" spans="28:28">
      <c r="AB6078" s="59"/>
    </row>
    <row r="6079" spans="28:28">
      <c r="AB6079" s="126"/>
    </row>
    <row r="6080" spans="28:28">
      <c r="AB6080" s="59"/>
    </row>
    <row r="6081" spans="28:28">
      <c r="AB6081" s="59"/>
    </row>
    <row r="6082" spans="28:28">
      <c r="AB6082" s="59"/>
    </row>
    <row r="6083" spans="28:28">
      <c r="AB6083" s="126"/>
    </row>
    <row r="6084" spans="28:28">
      <c r="AB6084" s="126"/>
    </row>
    <row r="6085" spans="28:28">
      <c r="AB6085" s="59"/>
    </row>
    <row r="6086" spans="28:28">
      <c r="AB6086" s="126"/>
    </row>
    <row r="6087" spans="28:28">
      <c r="AB6087" s="59"/>
    </row>
    <row r="6088" spans="28:28">
      <c r="AB6088" s="126"/>
    </row>
    <row r="6089" spans="28:28">
      <c r="AB6089" s="59"/>
    </row>
    <row r="6090" spans="28:28">
      <c r="AB6090" s="126"/>
    </row>
    <row r="6091" spans="28:28">
      <c r="AB6091" s="59"/>
    </row>
    <row r="6092" spans="28:28">
      <c r="AB6092" s="126"/>
    </row>
    <row r="6093" spans="28:28">
      <c r="AB6093" s="59"/>
    </row>
    <row r="6094" spans="28:28">
      <c r="AB6094" s="126"/>
    </row>
    <row r="6095" spans="28:28">
      <c r="AB6095" s="59"/>
    </row>
    <row r="6096" spans="28:28">
      <c r="AB6096" s="59"/>
    </row>
    <row r="6097" spans="28:28">
      <c r="AB6097" s="59"/>
    </row>
    <row r="6098" spans="28:28">
      <c r="AB6098" s="126"/>
    </row>
    <row r="6099" spans="28:28">
      <c r="AB6099" s="126"/>
    </row>
    <row r="6100" spans="28:28">
      <c r="AB6100" s="59"/>
    </row>
    <row r="6101" spans="28:28">
      <c r="AB6101" s="126"/>
    </row>
    <row r="6102" spans="28:28">
      <c r="AB6102" s="59"/>
    </row>
    <row r="6103" spans="28:28">
      <c r="AB6103" s="126"/>
    </row>
    <row r="6104" spans="28:28">
      <c r="AB6104" s="59"/>
    </row>
    <row r="6105" spans="28:28">
      <c r="AB6105" s="126"/>
    </row>
    <row r="6106" spans="28:28">
      <c r="AB6106" s="59"/>
    </row>
    <row r="6107" spans="28:28">
      <c r="AB6107" s="126"/>
    </row>
    <row r="6108" spans="28:28">
      <c r="AB6108" s="59"/>
    </row>
    <row r="6109" spans="28:28">
      <c r="AB6109" s="126"/>
    </row>
    <row r="6110" spans="28:28">
      <c r="AB6110" s="59"/>
    </row>
    <row r="6111" spans="28:28">
      <c r="AB6111" s="59"/>
    </row>
    <row r="6112" spans="28:28">
      <c r="AB6112" s="59"/>
    </row>
    <row r="6113" spans="28:28">
      <c r="AB6113" s="126"/>
    </row>
    <row r="6114" spans="28:28">
      <c r="AB6114" s="126"/>
    </row>
    <row r="6115" spans="28:28">
      <c r="AB6115" s="59"/>
    </row>
    <row r="6116" spans="28:28">
      <c r="AB6116" s="126"/>
    </row>
    <row r="6117" spans="28:28">
      <c r="AB6117" s="59"/>
    </row>
    <row r="6118" spans="28:28">
      <c r="AB6118" s="126"/>
    </row>
    <row r="6119" spans="28:28">
      <c r="AB6119" s="59"/>
    </row>
    <row r="6120" spans="28:28">
      <c r="AB6120" s="126"/>
    </row>
    <row r="6121" spans="28:28">
      <c r="AB6121" s="59"/>
    </row>
    <row r="6122" spans="28:28">
      <c r="AB6122" s="126"/>
    </row>
    <row r="6123" spans="28:28">
      <c r="AB6123" s="59"/>
    </row>
    <row r="6124" spans="28:28">
      <c r="AB6124" s="126"/>
    </row>
    <row r="6125" spans="28:28">
      <c r="AB6125" s="59"/>
    </row>
    <row r="6126" spans="28:28">
      <c r="AB6126" s="59"/>
    </row>
    <row r="6127" spans="28:28">
      <c r="AB6127" s="59"/>
    </row>
    <row r="6128" spans="28:28">
      <c r="AB6128" s="126"/>
    </row>
    <row r="6129" spans="28:28">
      <c r="AB6129" s="126"/>
    </row>
    <row r="6130" spans="28:28">
      <c r="AB6130" s="59"/>
    </row>
    <row r="6131" spans="28:28">
      <c r="AB6131" s="126"/>
    </row>
    <row r="6132" spans="28:28">
      <c r="AB6132" s="59"/>
    </row>
    <row r="6133" spans="28:28">
      <c r="AB6133" s="126"/>
    </row>
    <row r="6134" spans="28:28">
      <c r="AB6134" s="59"/>
    </row>
    <row r="6135" spans="28:28">
      <c r="AB6135" s="126"/>
    </row>
    <row r="6136" spans="28:28">
      <c r="AB6136" s="59"/>
    </row>
    <row r="6137" spans="28:28">
      <c r="AB6137" s="126"/>
    </row>
    <row r="6138" spans="28:28">
      <c r="AB6138" s="59"/>
    </row>
    <row r="6139" spans="28:28">
      <c r="AB6139" s="126"/>
    </row>
    <row r="6140" spans="28:28">
      <c r="AB6140" s="59"/>
    </row>
    <row r="6141" spans="28:28">
      <c r="AB6141" s="59"/>
    </row>
    <row r="6142" spans="28:28">
      <c r="AB6142" s="59"/>
    </row>
    <row r="6143" spans="28:28">
      <c r="AB6143" s="126"/>
    </row>
    <row r="6144" spans="28:28">
      <c r="AB6144" s="126"/>
    </row>
    <row r="6145" spans="28:28">
      <c r="AB6145" s="59"/>
    </row>
    <row r="6146" spans="28:28">
      <c r="AB6146" s="126"/>
    </row>
    <row r="6147" spans="28:28">
      <c r="AB6147" s="59"/>
    </row>
    <row r="6148" spans="28:28">
      <c r="AB6148" s="126"/>
    </row>
    <row r="6149" spans="28:28">
      <c r="AB6149" s="59"/>
    </row>
    <row r="6150" spans="28:28">
      <c r="AB6150" s="126"/>
    </row>
    <row r="6151" spans="28:28">
      <c r="AB6151" s="59"/>
    </row>
    <row r="6152" spans="28:28">
      <c r="AB6152" s="126"/>
    </row>
    <row r="6153" spans="28:28">
      <c r="AB6153" s="59"/>
    </row>
    <row r="6154" spans="28:28">
      <c r="AB6154" s="126"/>
    </row>
    <row r="6155" spans="28:28">
      <c r="AB6155" s="59"/>
    </row>
    <row r="6156" spans="28:28">
      <c r="AB6156" s="59"/>
    </row>
    <row r="6157" spans="28:28">
      <c r="AB6157" s="59"/>
    </row>
    <row r="6158" spans="28:28">
      <c r="AB6158" s="126"/>
    </row>
    <row r="6159" spans="28:28">
      <c r="AB6159" s="126"/>
    </row>
    <row r="6160" spans="28:28">
      <c r="AB6160" s="59"/>
    </row>
    <row r="6161" spans="28:28">
      <c r="AB6161" s="126"/>
    </row>
    <row r="6162" spans="28:28">
      <c r="AB6162" s="59"/>
    </row>
    <row r="6163" spans="28:28">
      <c r="AB6163" s="126"/>
    </row>
    <row r="6164" spans="28:28">
      <c r="AB6164" s="59"/>
    </row>
    <row r="6165" spans="28:28">
      <c r="AB6165" s="126"/>
    </row>
    <row r="6166" spans="28:28">
      <c r="AB6166" s="59"/>
    </row>
    <row r="6167" spans="28:28">
      <c r="AB6167" s="126"/>
    </row>
    <row r="6168" spans="28:28">
      <c r="AB6168" s="59"/>
    </row>
    <row r="6169" spans="28:28">
      <c r="AB6169" s="126"/>
    </row>
    <row r="6170" spans="28:28">
      <c r="AB6170" s="59"/>
    </row>
    <row r="6171" spans="28:28">
      <c r="AB6171" s="59"/>
    </row>
    <row r="6172" spans="28:28">
      <c r="AB6172" s="59"/>
    </row>
    <row r="6173" spans="28:28">
      <c r="AB6173" s="126"/>
    </row>
    <row r="6174" spans="28:28">
      <c r="AB6174" s="126"/>
    </row>
    <row r="6175" spans="28:28">
      <c r="AB6175" s="59"/>
    </row>
    <row r="6176" spans="28:28">
      <c r="AB6176" s="126"/>
    </row>
    <row r="6177" spans="28:28">
      <c r="AB6177" s="59"/>
    </row>
    <row r="6178" spans="28:28">
      <c r="AB6178" s="126"/>
    </row>
    <row r="6179" spans="28:28">
      <c r="AB6179" s="59"/>
    </row>
    <row r="6180" spans="28:28">
      <c r="AB6180" s="126"/>
    </row>
    <row r="6181" spans="28:28">
      <c r="AB6181" s="59"/>
    </row>
    <row r="6182" spans="28:28">
      <c r="AB6182" s="126"/>
    </row>
    <row r="6183" spans="28:28">
      <c r="AB6183" s="59"/>
    </row>
    <row r="6184" spans="28:28">
      <c r="AB6184" s="126"/>
    </row>
    <row r="6185" spans="28:28">
      <c r="AB6185" s="59"/>
    </row>
    <row r="6186" spans="28:28">
      <c r="AB6186" s="59"/>
    </row>
    <row r="6187" spans="28:28">
      <c r="AB6187" s="59"/>
    </row>
    <row r="6188" spans="28:28">
      <c r="AB6188" s="126"/>
    </row>
    <row r="6189" spans="28:28">
      <c r="AB6189" s="126"/>
    </row>
    <row r="6190" spans="28:28">
      <c r="AB6190" s="59"/>
    </row>
    <row r="6191" spans="28:28">
      <c r="AB6191" s="126"/>
    </row>
    <row r="6192" spans="28:28">
      <c r="AB6192" s="59"/>
    </row>
    <row r="6193" spans="28:28">
      <c r="AB6193" s="126"/>
    </row>
    <row r="6194" spans="28:28">
      <c r="AB6194" s="59"/>
    </row>
    <row r="6195" spans="28:28">
      <c r="AB6195" s="126"/>
    </row>
    <row r="6196" spans="28:28">
      <c r="AB6196" s="59"/>
    </row>
    <row r="6197" spans="28:28">
      <c r="AB6197" s="126"/>
    </row>
    <row r="6198" spans="28:28">
      <c r="AB6198" s="59"/>
    </row>
    <row r="6199" spans="28:28">
      <c r="AB6199" s="126"/>
    </row>
    <row r="6200" spans="28:28">
      <c r="AB6200" s="59"/>
    </row>
    <row r="6201" spans="28:28">
      <c r="AB6201" s="59"/>
    </row>
    <row r="6202" spans="28:28">
      <c r="AB6202" s="59"/>
    </row>
    <row r="6203" spans="28:28">
      <c r="AB6203" s="126"/>
    </row>
    <row r="6204" spans="28:28">
      <c r="AB6204" s="126"/>
    </row>
    <row r="6205" spans="28:28">
      <c r="AB6205" s="59"/>
    </row>
    <row r="6206" spans="28:28">
      <c r="AB6206" s="126"/>
    </row>
    <row r="6207" spans="28:28">
      <c r="AB6207" s="59"/>
    </row>
    <row r="6208" spans="28:28">
      <c r="AB6208" s="126"/>
    </row>
    <row r="6209" spans="28:28">
      <c r="AB6209" s="59"/>
    </row>
    <row r="6210" spans="28:28">
      <c r="AB6210" s="126"/>
    </row>
    <row r="6211" spans="28:28">
      <c r="AB6211" s="59"/>
    </row>
    <row r="6212" spans="28:28">
      <c r="AB6212" s="126"/>
    </row>
    <row r="6213" spans="28:28">
      <c r="AB6213" s="59"/>
    </row>
    <row r="6214" spans="28:28">
      <c r="AB6214" s="126"/>
    </row>
    <row r="6215" spans="28:28">
      <c r="AB6215" s="59"/>
    </row>
    <row r="6216" spans="28:28">
      <c r="AB6216" s="59"/>
    </row>
    <row r="6217" spans="28:28">
      <c r="AB6217" s="59"/>
    </row>
    <row r="6218" spans="28:28">
      <c r="AB6218" s="126"/>
    </row>
    <row r="6219" spans="28:28">
      <c r="AB6219" s="126"/>
    </row>
    <row r="6220" spans="28:28">
      <c r="AB6220" s="59"/>
    </row>
    <row r="6221" spans="28:28">
      <c r="AB6221" s="126"/>
    </row>
    <row r="6222" spans="28:28">
      <c r="AB6222" s="59"/>
    </row>
    <row r="6223" spans="28:28">
      <c r="AB6223" s="126"/>
    </row>
    <row r="6224" spans="28:28">
      <c r="AB6224" s="59"/>
    </row>
    <row r="6225" spans="28:28">
      <c r="AB6225" s="126"/>
    </row>
    <row r="6226" spans="28:28">
      <c r="AB6226" s="59"/>
    </row>
    <row r="6227" spans="28:28">
      <c r="AB6227" s="126"/>
    </row>
    <row r="6228" spans="28:28">
      <c r="AB6228" s="59"/>
    </row>
    <row r="6229" spans="28:28">
      <c r="AB6229" s="126"/>
    </row>
    <row r="6230" spans="28:28">
      <c r="AB6230" s="59"/>
    </row>
    <row r="6231" spans="28:28">
      <c r="AB6231" s="59"/>
    </row>
    <row r="6232" spans="28:28">
      <c r="AB6232" s="59"/>
    </row>
    <row r="6233" spans="28:28">
      <c r="AB6233" s="126"/>
    </row>
    <row r="6234" spans="28:28">
      <c r="AB6234" s="126"/>
    </row>
    <row r="6235" spans="28:28">
      <c r="AB6235" s="59"/>
    </row>
    <row r="6236" spans="28:28">
      <c r="AB6236" s="126"/>
    </row>
    <row r="6237" spans="28:28">
      <c r="AB6237" s="59"/>
    </row>
    <row r="6238" spans="28:28">
      <c r="AB6238" s="126"/>
    </row>
    <row r="6239" spans="28:28">
      <c r="AB6239" s="59"/>
    </row>
    <row r="6240" spans="28:28">
      <c r="AB6240" s="126"/>
    </row>
    <row r="6241" spans="28:28">
      <c r="AB6241" s="59"/>
    </row>
    <row r="6242" spans="28:28">
      <c r="AB6242" s="126"/>
    </row>
    <row r="6243" spans="28:28">
      <c r="AB6243" s="59"/>
    </row>
    <row r="6244" spans="28:28">
      <c r="AB6244" s="126"/>
    </row>
    <row r="6245" spans="28:28">
      <c r="AB6245" s="59"/>
    </row>
    <row r="6246" spans="28:28">
      <c r="AB6246" s="59"/>
    </row>
    <row r="6247" spans="28:28">
      <c r="AB6247" s="59"/>
    </row>
    <row r="6248" spans="28:28">
      <c r="AB6248" s="126"/>
    </row>
    <row r="6249" spans="28:28">
      <c r="AB6249" s="126"/>
    </row>
    <row r="6250" spans="28:28">
      <c r="AB6250" s="59"/>
    </row>
    <row r="6251" spans="28:28">
      <c r="AB6251" s="126"/>
    </row>
    <row r="6252" spans="28:28">
      <c r="AB6252" s="59"/>
    </row>
    <row r="6253" spans="28:28">
      <c r="AB6253" s="126"/>
    </row>
    <row r="6254" spans="28:28">
      <c r="AB6254" s="59"/>
    </row>
    <row r="6255" spans="28:28">
      <c r="AB6255" s="126"/>
    </row>
    <row r="6256" spans="28:28">
      <c r="AB6256" s="59"/>
    </row>
    <row r="6257" spans="28:28">
      <c r="AB6257" s="126"/>
    </row>
    <row r="6258" spans="28:28">
      <c r="AB6258" s="59"/>
    </row>
    <row r="6259" spans="28:28">
      <c r="AB6259" s="126"/>
    </row>
    <row r="6260" spans="28:28">
      <c r="AB6260" s="59"/>
    </row>
    <row r="6261" spans="28:28">
      <c r="AB6261" s="59"/>
    </row>
    <row r="6262" spans="28:28">
      <c r="AB6262" s="59"/>
    </row>
    <row r="6263" spans="28:28">
      <c r="AB6263" s="126"/>
    </row>
    <row r="6264" spans="28:28">
      <c r="AB6264" s="126"/>
    </row>
    <row r="6265" spans="28:28">
      <c r="AB6265" s="59"/>
    </row>
    <row r="6266" spans="28:28">
      <c r="AB6266" s="126"/>
    </row>
    <row r="6267" spans="28:28">
      <c r="AB6267" s="59"/>
    </row>
    <row r="6268" spans="28:28">
      <c r="AB6268" s="126"/>
    </row>
    <row r="6269" spans="28:28">
      <c r="AB6269" s="59"/>
    </row>
    <row r="6270" spans="28:28">
      <c r="AB6270" s="126"/>
    </row>
    <row r="6271" spans="28:28">
      <c r="AB6271" s="59"/>
    </row>
    <row r="6272" spans="28:28">
      <c r="AB6272" s="126"/>
    </row>
    <row r="6273" spans="28:28">
      <c r="AB6273" s="59"/>
    </row>
    <row r="6274" spans="28:28">
      <c r="AB6274" s="126"/>
    </row>
    <row r="6275" spans="28:28">
      <c r="AB6275" s="59"/>
    </row>
    <row r="6276" spans="28:28">
      <c r="AB6276" s="59"/>
    </row>
    <row r="6277" spans="28:28">
      <c r="AB6277" s="59"/>
    </row>
    <row r="6278" spans="28:28">
      <c r="AB6278" s="126"/>
    </row>
    <row r="6279" spans="28:28">
      <c r="AB6279" s="126"/>
    </row>
    <row r="6280" spans="28:28">
      <c r="AB6280" s="59"/>
    </row>
    <row r="6281" spans="28:28">
      <c r="AB6281" s="126"/>
    </row>
    <row r="6282" spans="28:28">
      <c r="AB6282" s="59"/>
    </row>
    <row r="6283" spans="28:28">
      <c r="AB6283" s="126"/>
    </row>
    <row r="6284" spans="28:28">
      <c r="AB6284" s="59"/>
    </row>
    <row r="6285" spans="28:28">
      <c r="AB6285" s="126"/>
    </row>
    <row r="6286" spans="28:28">
      <c r="AB6286" s="59"/>
    </row>
    <row r="6287" spans="28:28">
      <c r="AB6287" s="126"/>
    </row>
    <row r="6288" spans="28:28">
      <c r="AB6288" s="59"/>
    </row>
    <row r="6289" spans="28:28">
      <c r="AB6289" s="126"/>
    </row>
    <row r="6290" spans="28:28">
      <c r="AB6290" s="59"/>
    </row>
    <row r="6291" spans="28:28">
      <c r="AB6291" s="59"/>
    </row>
    <row r="6292" spans="28:28">
      <c r="AB6292" s="59"/>
    </row>
    <row r="6293" spans="28:28">
      <c r="AB6293" s="126"/>
    </row>
    <row r="6294" spans="28:28">
      <c r="AB6294" s="126"/>
    </row>
    <row r="6295" spans="28:28">
      <c r="AB6295" s="59"/>
    </row>
    <row r="6296" spans="28:28">
      <c r="AB6296" s="126"/>
    </row>
    <row r="6297" spans="28:28">
      <c r="AB6297" s="59"/>
    </row>
    <row r="6298" spans="28:28">
      <c r="AB6298" s="126"/>
    </row>
    <row r="6299" spans="28:28">
      <c r="AB6299" s="59"/>
    </row>
    <row r="6300" spans="28:28">
      <c r="AB6300" s="126"/>
    </row>
    <row r="6301" spans="28:28">
      <c r="AB6301" s="59"/>
    </row>
    <row r="6302" spans="28:28">
      <c r="AB6302" s="126"/>
    </row>
    <row r="6303" spans="28:28">
      <c r="AB6303" s="59"/>
    </row>
    <row r="6304" spans="28:28">
      <c r="AB6304" s="126"/>
    </row>
    <row r="6305" spans="28:28">
      <c r="AB6305" s="59"/>
    </row>
    <row r="6306" spans="28:28">
      <c r="AB6306" s="59"/>
    </row>
    <row r="6307" spans="28:28">
      <c r="AB6307" s="59"/>
    </row>
    <row r="6308" spans="28:28">
      <c r="AB6308" s="126"/>
    </row>
    <row r="6309" spans="28:28">
      <c r="AB6309" s="126"/>
    </row>
    <row r="6310" spans="28:28">
      <c r="AB6310" s="59"/>
    </row>
    <row r="6311" spans="28:28">
      <c r="AB6311" s="126"/>
    </row>
    <row r="6312" spans="28:28">
      <c r="AB6312" s="59"/>
    </row>
    <row r="6313" spans="28:28">
      <c r="AB6313" s="126"/>
    </row>
    <row r="6314" spans="28:28">
      <c r="AB6314" s="59"/>
    </row>
    <row r="6315" spans="28:28">
      <c r="AB6315" s="126"/>
    </row>
    <row r="6316" spans="28:28">
      <c r="AB6316" s="59"/>
    </row>
    <row r="6317" spans="28:28">
      <c r="AB6317" s="126"/>
    </row>
    <row r="6318" spans="28:28">
      <c r="AB6318" s="59"/>
    </row>
    <row r="6319" spans="28:28">
      <c r="AB6319" s="126"/>
    </row>
    <row r="6320" spans="28:28">
      <c r="AB6320" s="59"/>
    </row>
    <row r="6321" spans="28:28">
      <c r="AB6321" s="59"/>
    </row>
    <row r="6322" spans="28:28">
      <c r="AB6322" s="59"/>
    </row>
    <row r="6323" spans="28:28">
      <c r="AB6323" s="126"/>
    </row>
    <row r="6324" spans="28:28">
      <c r="AB6324" s="126"/>
    </row>
    <row r="6325" spans="28:28">
      <c r="AB6325" s="59"/>
    </row>
    <row r="6326" spans="28:28">
      <c r="AB6326" s="126"/>
    </row>
    <row r="6327" spans="28:28">
      <c r="AB6327" s="59"/>
    </row>
    <row r="6328" spans="28:28">
      <c r="AB6328" s="126"/>
    </row>
    <row r="6329" spans="28:28">
      <c r="AB6329" s="59"/>
    </row>
    <row r="6330" spans="28:28">
      <c r="AB6330" s="126"/>
    </row>
    <row r="6331" spans="28:28">
      <c r="AB6331" s="59"/>
    </row>
    <row r="6332" spans="28:28">
      <c r="AB6332" s="126"/>
    </row>
    <row r="6333" spans="28:28">
      <c r="AB6333" s="59"/>
    </row>
    <row r="6334" spans="28:28">
      <c r="AB6334" s="126"/>
    </row>
    <row r="6335" spans="28:28">
      <c r="AB6335" s="59"/>
    </row>
    <row r="6336" spans="28:28">
      <c r="AB6336" s="59"/>
    </row>
    <row r="6337" spans="28:28">
      <c r="AB6337" s="59"/>
    </row>
    <row r="6338" spans="28:28">
      <c r="AB6338" s="126"/>
    </row>
    <row r="6339" spans="28:28">
      <c r="AB6339" s="126"/>
    </row>
    <row r="6340" spans="28:28">
      <c r="AB6340" s="59"/>
    </row>
    <row r="6341" spans="28:28">
      <c r="AB6341" s="126"/>
    </row>
    <row r="6342" spans="28:28">
      <c r="AB6342" s="59"/>
    </row>
    <row r="6343" spans="28:28">
      <c r="AB6343" s="126"/>
    </row>
    <row r="6344" spans="28:28">
      <c r="AB6344" s="59"/>
    </row>
    <row r="6345" spans="28:28">
      <c r="AB6345" s="126"/>
    </row>
    <row r="6346" spans="28:28">
      <c r="AB6346" s="59"/>
    </row>
    <row r="6347" spans="28:28">
      <c r="AB6347" s="126"/>
    </row>
    <row r="6348" spans="28:28">
      <c r="AB6348" s="59"/>
    </row>
    <row r="6349" spans="28:28">
      <c r="AB6349" s="126"/>
    </row>
    <row r="6350" spans="28:28">
      <c r="AB6350" s="59"/>
    </row>
    <row r="6351" spans="28:28">
      <c r="AB6351" s="59"/>
    </row>
    <row r="6352" spans="28:28">
      <c r="AB6352" s="59"/>
    </row>
    <row r="6353" spans="28:28">
      <c r="AB6353" s="126"/>
    </row>
    <row r="6354" spans="28:28">
      <c r="AB6354" s="126"/>
    </row>
    <row r="6355" spans="28:28">
      <c r="AB6355" s="59"/>
    </row>
    <row r="6356" spans="28:28">
      <c r="AB6356" s="126"/>
    </row>
    <row r="6357" spans="28:28">
      <c r="AB6357" s="59"/>
    </row>
    <row r="6358" spans="28:28">
      <c r="AB6358" s="126"/>
    </row>
    <row r="6359" spans="28:28">
      <c r="AB6359" s="59"/>
    </row>
    <row r="6360" spans="28:28">
      <c r="AB6360" s="126"/>
    </row>
    <row r="6361" spans="28:28">
      <c r="AB6361" s="59"/>
    </row>
    <row r="6362" spans="28:28">
      <c r="AB6362" s="126"/>
    </row>
    <row r="6363" spans="28:28">
      <c r="AB6363" s="59"/>
    </row>
    <row r="6364" spans="28:28">
      <c r="AB6364" s="126"/>
    </row>
    <row r="6365" spans="28:28">
      <c r="AB6365" s="59"/>
    </row>
    <row r="6366" spans="28:28">
      <c r="AB6366" s="59"/>
    </row>
    <row r="6367" spans="28:28">
      <c r="AB6367" s="59"/>
    </row>
    <row r="6368" spans="28:28">
      <c r="AB6368" s="126"/>
    </row>
    <row r="6369" spans="28:28">
      <c r="AB6369" s="126"/>
    </row>
    <row r="6370" spans="28:28">
      <c r="AB6370" s="59"/>
    </row>
    <row r="6371" spans="28:28">
      <c r="AB6371" s="126"/>
    </row>
    <row r="6372" spans="28:28">
      <c r="AB6372" s="59"/>
    </row>
    <row r="6373" spans="28:28">
      <c r="AB6373" s="126"/>
    </row>
    <row r="6374" spans="28:28">
      <c r="AB6374" s="59"/>
    </row>
    <row r="6375" spans="28:28">
      <c r="AB6375" s="126"/>
    </row>
    <row r="6376" spans="28:28">
      <c r="AB6376" s="59"/>
    </row>
    <row r="6377" spans="28:28">
      <c r="AB6377" s="126"/>
    </row>
    <row r="6378" spans="28:28">
      <c r="AB6378" s="59"/>
    </row>
    <row r="6379" spans="28:28">
      <c r="AB6379" s="126"/>
    </row>
    <row r="6380" spans="28:28">
      <c r="AB6380" s="59"/>
    </row>
    <row r="6381" spans="28:28">
      <c r="AB6381" s="59"/>
    </row>
    <row r="6382" spans="28:28">
      <c r="AB6382" s="59"/>
    </row>
    <row r="6383" spans="28:28">
      <c r="AB6383" s="126"/>
    </row>
    <row r="6384" spans="28:28">
      <c r="AB6384" s="126"/>
    </row>
    <row r="6385" spans="28:28">
      <c r="AB6385" s="59"/>
    </row>
    <row r="6386" spans="28:28">
      <c r="AB6386" s="126"/>
    </row>
    <row r="6387" spans="28:28">
      <c r="AB6387" s="59"/>
    </row>
    <row r="6388" spans="28:28">
      <c r="AB6388" s="126"/>
    </row>
    <row r="6389" spans="28:28">
      <c r="AB6389" s="59"/>
    </row>
    <row r="6390" spans="28:28">
      <c r="AB6390" s="126"/>
    </row>
    <row r="6391" spans="28:28">
      <c r="AB6391" s="59"/>
    </row>
    <row r="6392" spans="28:28">
      <c r="AB6392" s="126"/>
    </row>
    <row r="6393" spans="28:28">
      <c r="AB6393" s="59"/>
    </row>
    <row r="6394" spans="28:28">
      <c r="AB6394" s="126"/>
    </row>
    <row r="6395" spans="28:28">
      <c r="AB6395" s="59"/>
    </row>
    <row r="6396" spans="28:28">
      <c r="AB6396" s="59"/>
    </row>
    <row r="6397" spans="28:28">
      <c r="AB6397" s="59"/>
    </row>
    <row r="6398" spans="28:28">
      <c r="AB6398" s="126"/>
    </row>
    <row r="6399" spans="28:28">
      <c r="AB6399" s="126"/>
    </row>
    <row r="6400" spans="28:28">
      <c r="AB6400" s="59"/>
    </row>
    <row r="6401" spans="28:28">
      <c r="AB6401" s="126"/>
    </row>
    <row r="6402" spans="28:28">
      <c r="AB6402" s="59"/>
    </row>
    <row r="6403" spans="28:28">
      <c r="AB6403" s="126"/>
    </row>
    <row r="6404" spans="28:28">
      <c r="AB6404" s="59"/>
    </row>
    <row r="6405" spans="28:28">
      <c r="AB6405" s="126"/>
    </row>
    <row r="6406" spans="28:28">
      <c r="AB6406" s="59"/>
    </row>
    <row r="6407" spans="28:28">
      <c r="AB6407" s="126"/>
    </row>
    <row r="6408" spans="28:28">
      <c r="AB6408" s="59"/>
    </row>
    <row r="6409" spans="28:28">
      <c r="AB6409" s="126"/>
    </row>
    <row r="6410" spans="28:28">
      <c r="AB6410" s="59"/>
    </row>
    <row r="6411" spans="28:28">
      <c r="AB6411" s="59"/>
    </row>
    <row r="6412" spans="28:28">
      <c r="AB6412" s="59"/>
    </row>
    <row r="6413" spans="28:28">
      <c r="AB6413" s="126"/>
    </row>
    <row r="6414" spans="28:28">
      <c r="AB6414" s="126"/>
    </row>
    <row r="6415" spans="28:28">
      <c r="AB6415" s="59"/>
    </row>
    <row r="6416" spans="28:28">
      <c r="AB6416" s="126"/>
    </row>
    <row r="6417" spans="28:28">
      <c r="AB6417" s="59"/>
    </row>
    <row r="6418" spans="28:28">
      <c r="AB6418" s="126"/>
    </row>
    <row r="6419" spans="28:28">
      <c r="AB6419" s="59"/>
    </row>
    <row r="6420" spans="28:28">
      <c r="AB6420" s="126"/>
    </row>
    <row r="6421" spans="28:28">
      <c r="AB6421" s="59"/>
    </row>
    <row r="6422" spans="28:28">
      <c r="AB6422" s="126"/>
    </row>
    <row r="6423" spans="28:28">
      <c r="AB6423" s="59"/>
    </row>
    <row r="6424" spans="28:28">
      <c r="AB6424" s="126"/>
    </row>
    <row r="6425" spans="28:28">
      <c r="AB6425" s="59"/>
    </row>
    <row r="6426" spans="28:28">
      <c r="AB6426" s="59"/>
    </row>
    <row r="6427" spans="28:28">
      <c r="AB6427" s="59"/>
    </row>
    <row r="6428" spans="28:28">
      <c r="AB6428" s="126"/>
    </row>
    <row r="6429" spans="28:28">
      <c r="AB6429" s="126"/>
    </row>
    <row r="6430" spans="28:28">
      <c r="AB6430" s="59"/>
    </row>
    <row r="6431" spans="28:28">
      <c r="AB6431" s="126"/>
    </row>
    <row r="6432" spans="28:28">
      <c r="AB6432" s="59"/>
    </row>
    <row r="6433" spans="28:28">
      <c r="AB6433" s="126"/>
    </row>
    <row r="6434" spans="28:28">
      <c r="AB6434" s="59"/>
    </row>
    <row r="6435" spans="28:28">
      <c r="AB6435" s="126"/>
    </row>
    <row r="6436" spans="28:28">
      <c r="AB6436" s="59"/>
    </row>
    <row r="6437" spans="28:28">
      <c r="AB6437" s="126"/>
    </row>
    <row r="6438" spans="28:28">
      <c r="AB6438" s="59"/>
    </row>
    <row r="6439" spans="28:28">
      <c r="AB6439" s="126"/>
    </row>
    <row r="6440" spans="28:28">
      <c r="AB6440" s="59"/>
    </row>
    <row r="6441" spans="28:28">
      <c r="AB6441" s="59"/>
    </row>
    <row r="6442" spans="28:28">
      <c r="AB6442" s="59"/>
    </row>
    <row r="6443" spans="28:28">
      <c r="AB6443" s="126"/>
    </row>
    <row r="6444" spans="28:28">
      <c r="AB6444" s="126"/>
    </row>
    <row r="6445" spans="28:28">
      <c r="AB6445" s="59"/>
    </row>
    <row r="6446" spans="28:28">
      <c r="AB6446" s="126"/>
    </row>
    <row r="6447" spans="28:28">
      <c r="AB6447" s="59"/>
    </row>
    <row r="6448" spans="28:28">
      <c r="AB6448" s="126"/>
    </row>
    <row r="6449" spans="28:28">
      <c r="AB6449" s="59"/>
    </row>
    <row r="6450" spans="28:28">
      <c r="AB6450" s="126"/>
    </row>
    <row r="6451" spans="28:28">
      <c r="AB6451" s="59"/>
    </row>
    <row r="6452" spans="28:28">
      <c r="AB6452" s="126"/>
    </row>
    <row r="6453" spans="28:28">
      <c r="AB6453" s="59"/>
    </row>
    <row r="6454" spans="28:28">
      <c r="AB6454" s="126"/>
    </row>
    <row r="6455" spans="28:28">
      <c r="AB6455" s="59"/>
    </row>
    <row r="6456" spans="28:28">
      <c r="AB6456" s="59"/>
    </row>
    <row r="6457" spans="28:28">
      <c r="AB6457" s="59"/>
    </row>
    <row r="6458" spans="28:28">
      <c r="AB6458" s="126"/>
    </row>
    <row r="6459" spans="28:28">
      <c r="AB6459" s="126"/>
    </row>
    <row r="6460" spans="28:28">
      <c r="AB6460" s="59"/>
    </row>
    <row r="6461" spans="28:28">
      <c r="AB6461" s="126"/>
    </row>
    <row r="6462" spans="28:28">
      <c r="AB6462" s="59"/>
    </row>
    <row r="6463" spans="28:28">
      <c r="AB6463" s="126"/>
    </row>
    <row r="6464" spans="28:28">
      <c r="AB6464" s="59"/>
    </row>
    <row r="6465" spans="28:28">
      <c r="AB6465" s="126"/>
    </row>
    <row r="6466" spans="28:28">
      <c r="AB6466" s="59"/>
    </row>
    <row r="6467" spans="28:28">
      <c r="AB6467" s="126"/>
    </row>
    <row r="6468" spans="28:28">
      <c r="AB6468" s="59"/>
    </row>
    <row r="6469" spans="28:28">
      <c r="AB6469" s="126"/>
    </row>
    <row r="6470" spans="28:28">
      <c r="AB6470" s="59"/>
    </row>
    <row r="6471" spans="28:28">
      <c r="AB6471" s="59"/>
    </row>
    <row r="6472" spans="28:28">
      <c r="AB6472" s="59"/>
    </row>
    <row r="6473" spans="28:28">
      <c r="AB6473" s="126"/>
    </row>
    <row r="6474" spans="28:28">
      <c r="AB6474" s="126"/>
    </row>
    <row r="6475" spans="28:28">
      <c r="AB6475" s="59"/>
    </row>
    <row r="6476" spans="28:28">
      <c r="AB6476" s="126"/>
    </row>
    <row r="6477" spans="28:28">
      <c r="AB6477" s="59"/>
    </row>
    <row r="6478" spans="28:28">
      <c r="AB6478" s="126"/>
    </row>
    <row r="6479" spans="28:28">
      <c r="AB6479" s="59"/>
    </row>
    <row r="6480" spans="28:28">
      <c r="AB6480" s="126"/>
    </row>
    <row r="6481" spans="28:28">
      <c r="AB6481" s="59"/>
    </row>
    <row r="6482" spans="28:28">
      <c r="AB6482" s="126"/>
    </row>
    <row r="6483" spans="28:28">
      <c r="AB6483" s="59"/>
    </row>
    <row r="6484" spans="28:28">
      <c r="AB6484" s="126"/>
    </row>
    <row r="6485" spans="28:28">
      <c r="AB6485" s="59"/>
    </row>
    <row r="6486" spans="28:28">
      <c r="AB6486" s="59"/>
    </row>
    <row r="6487" spans="28:28">
      <c r="AB6487" s="59"/>
    </row>
    <row r="6488" spans="28:28">
      <c r="AB6488" s="126"/>
    </row>
    <row r="6489" spans="28:28">
      <c r="AB6489" s="126"/>
    </row>
    <row r="6490" spans="28:28">
      <c r="AB6490" s="59"/>
    </row>
    <row r="6491" spans="28:28">
      <c r="AB6491" s="126"/>
    </row>
    <row r="6492" spans="28:28">
      <c r="AB6492" s="59"/>
    </row>
    <row r="6493" spans="28:28">
      <c r="AB6493" s="126"/>
    </row>
    <row r="6494" spans="28:28">
      <c r="AB6494" s="59"/>
    </row>
    <row r="6495" spans="28:28">
      <c r="AB6495" s="126"/>
    </row>
    <row r="6496" spans="28:28">
      <c r="AB6496" s="59"/>
    </row>
    <row r="6497" spans="28:28">
      <c r="AB6497" s="126"/>
    </row>
    <row r="6498" spans="28:28">
      <c r="AB6498" s="59"/>
    </row>
    <row r="6499" spans="28:28">
      <c r="AB6499" s="126"/>
    </row>
    <row r="6500" spans="28:28">
      <c r="AB6500" s="59"/>
    </row>
    <row r="6501" spans="28:28">
      <c r="AB6501" s="59"/>
    </row>
    <row r="6502" spans="28:28">
      <c r="AB6502" s="59"/>
    </row>
    <row r="6503" spans="28:28">
      <c r="AB6503" s="126"/>
    </row>
    <row r="6504" spans="28:28">
      <c r="AB6504" s="126"/>
    </row>
    <row r="6505" spans="28:28">
      <c r="AB6505" s="59"/>
    </row>
    <row r="6506" spans="28:28">
      <c r="AB6506" s="126"/>
    </row>
    <row r="6507" spans="28:28">
      <c r="AB6507" s="59"/>
    </row>
    <row r="6508" spans="28:28">
      <c r="AB6508" s="126"/>
    </row>
    <row r="6509" spans="28:28">
      <c r="AB6509" s="59"/>
    </row>
    <row r="6510" spans="28:28">
      <c r="AB6510" s="126"/>
    </row>
    <row r="6511" spans="28:28">
      <c r="AB6511" s="59"/>
    </row>
    <row r="6512" spans="28:28">
      <c r="AB6512" s="126"/>
    </row>
    <row r="6513" spans="28:28">
      <c r="AB6513" s="59"/>
    </row>
    <row r="6514" spans="28:28">
      <c r="AB6514" s="126"/>
    </row>
    <row r="6515" spans="28:28">
      <c r="AB6515" s="59"/>
    </row>
    <row r="6516" spans="28:28">
      <c r="AB6516" s="59"/>
    </row>
    <row r="6517" spans="28:28">
      <c r="AB6517" s="59"/>
    </row>
    <row r="6518" spans="28:28">
      <c r="AB6518" s="126"/>
    </row>
    <row r="6519" spans="28:28">
      <c r="AB6519" s="126"/>
    </row>
    <row r="6520" spans="28:28">
      <c r="AB6520" s="59"/>
    </row>
    <row r="6521" spans="28:28">
      <c r="AB6521" s="126"/>
    </row>
    <row r="6522" spans="28:28">
      <c r="AB6522" s="59"/>
    </row>
    <row r="6523" spans="28:28">
      <c r="AB6523" s="126"/>
    </row>
    <row r="6524" spans="28:28">
      <c r="AB6524" s="59"/>
    </row>
    <row r="6525" spans="28:28">
      <c r="AB6525" s="126"/>
    </row>
    <row r="6526" spans="28:28">
      <c r="AB6526" s="59"/>
    </row>
    <row r="6527" spans="28:28">
      <c r="AB6527" s="126"/>
    </row>
    <row r="6528" spans="28:28">
      <c r="AB6528" s="59"/>
    </row>
    <row r="6529" spans="28:28">
      <c r="AB6529" s="126"/>
    </row>
    <row r="6530" spans="28:28">
      <c r="AB6530" s="59"/>
    </row>
    <row r="6531" spans="28:28">
      <c r="AB6531" s="59"/>
    </row>
    <row r="6532" spans="28:28">
      <c r="AB6532" s="59"/>
    </row>
    <row r="6533" spans="28:28">
      <c r="AB6533" s="126"/>
    </row>
    <row r="6534" spans="28:28">
      <c r="AB6534" s="126"/>
    </row>
    <row r="6535" spans="28:28">
      <c r="AB6535" s="59"/>
    </row>
    <row r="6536" spans="28:28">
      <c r="AB6536" s="126"/>
    </row>
    <row r="6537" spans="28:28">
      <c r="AB6537" s="59"/>
    </row>
    <row r="6538" spans="28:28">
      <c r="AB6538" s="126"/>
    </row>
    <row r="6539" spans="28:28">
      <c r="AB6539" s="59"/>
    </row>
    <row r="6540" spans="28:28">
      <c r="AB6540" s="126"/>
    </row>
    <row r="6541" spans="28:28">
      <c r="AB6541" s="59"/>
    </row>
    <row r="6542" spans="28:28">
      <c r="AB6542" s="126"/>
    </row>
    <row r="6543" spans="28:28">
      <c r="AB6543" s="59"/>
    </row>
    <row r="6544" spans="28:28">
      <c r="AB6544" s="126"/>
    </row>
    <row r="6545" spans="28:28">
      <c r="AB6545" s="59"/>
    </row>
    <row r="6546" spans="28:28">
      <c r="AB6546" s="59"/>
    </row>
    <row r="6547" spans="28:28">
      <c r="AB6547" s="59"/>
    </row>
    <row r="6548" spans="28:28">
      <c r="AB6548" s="126"/>
    </row>
    <row r="6549" spans="28:28">
      <c r="AB6549" s="126"/>
    </row>
    <row r="6550" spans="28:28">
      <c r="AB6550" s="59"/>
    </row>
    <row r="6551" spans="28:28">
      <c r="AB6551" s="126"/>
    </row>
    <row r="6552" spans="28:28">
      <c r="AB6552" s="59"/>
    </row>
    <row r="6553" spans="28:28">
      <c r="AB6553" s="126"/>
    </row>
    <row r="6554" spans="28:28">
      <c r="AB6554" s="59"/>
    </row>
    <row r="6555" spans="28:28">
      <c r="AB6555" s="126"/>
    </row>
    <row r="6556" spans="28:28">
      <c r="AB6556" s="59"/>
    </row>
    <row r="6557" spans="28:28">
      <c r="AB6557" s="126"/>
    </row>
    <row r="6558" spans="28:28">
      <c r="AB6558" s="59"/>
    </row>
    <row r="6559" spans="28:28">
      <c r="AB6559" s="126"/>
    </row>
    <row r="6560" spans="28:28">
      <c r="AB6560" s="59"/>
    </row>
    <row r="6561" spans="28:28">
      <c r="AB6561" s="59"/>
    </row>
    <row r="6562" spans="28:28">
      <c r="AB6562" s="59"/>
    </row>
    <row r="6563" spans="28:28">
      <c r="AB6563" s="126"/>
    </row>
    <row r="6564" spans="28:28">
      <c r="AB6564" s="126"/>
    </row>
    <row r="6565" spans="28:28">
      <c r="AB6565" s="59"/>
    </row>
    <row r="6566" spans="28:28">
      <c r="AB6566" s="126"/>
    </row>
    <row r="6567" spans="28:28">
      <c r="AB6567" s="59"/>
    </row>
    <row r="6568" spans="28:28">
      <c r="AB6568" s="126"/>
    </row>
    <row r="6569" spans="28:28">
      <c r="AB6569" s="59"/>
    </row>
    <row r="6570" spans="28:28">
      <c r="AB6570" s="126"/>
    </row>
    <row r="6571" spans="28:28">
      <c r="AB6571" s="59"/>
    </row>
    <row r="6572" spans="28:28">
      <c r="AB6572" s="126"/>
    </row>
    <row r="6573" spans="28:28">
      <c r="AB6573" s="59"/>
    </row>
    <row r="6574" spans="28:28">
      <c r="AB6574" s="126"/>
    </row>
    <row r="6575" spans="28:28">
      <c r="AB6575" s="59"/>
    </row>
    <row r="6576" spans="28:28">
      <c r="AB6576" s="59"/>
    </row>
    <row r="6577" spans="28:28">
      <c r="AB6577" s="59"/>
    </row>
    <row r="6578" spans="28:28">
      <c r="AB6578" s="126"/>
    </row>
    <row r="6579" spans="28:28">
      <c r="AB6579" s="126"/>
    </row>
    <row r="6580" spans="28:28">
      <c r="AB6580" s="59"/>
    </row>
    <row r="6581" spans="28:28">
      <c r="AB6581" s="126"/>
    </row>
    <row r="6582" spans="28:28">
      <c r="AB6582" s="59"/>
    </row>
    <row r="6583" spans="28:28">
      <c r="AB6583" s="126"/>
    </row>
    <row r="6584" spans="28:28">
      <c r="AB6584" s="59"/>
    </row>
    <row r="6585" spans="28:28">
      <c r="AB6585" s="126"/>
    </row>
    <row r="6586" spans="28:28">
      <c r="AB6586" s="59"/>
    </row>
    <row r="6587" spans="28:28">
      <c r="AB6587" s="126"/>
    </row>
    <row r="6588" spans="28:28">
      <c r="AB6588" s="59"/>
    </row>
    <row r="6589" spans="28:28">
      <c r="AB6589" s="126"/>
    </row>
    <row r="6590" spans="28:28">
      <c r="AB6590" s="59"/>
    </row>
    <row r="6591" spans="28:28">
      <c r="AB6591" s="59"/>
    </row>
    <row r="6592" spans="28:28">
      <c r="AB6592" s="59"/>
    </row>
    <row r="6593" spans="28:28">
      <c r="AB6593" s="126"/>
    </row>
    <row r="6594" spans="28:28">
      <c r="AB6594" s="126"/>
    </row>
    <row r="6595" spans="28:28">
      <c r="AB6595" s="59"/>
    </row>
    <row r="6596" spans="28:28">
      <c r="AB6596" s="126"/>
    </row>
    <row r="6597" spans="28:28">
      <c r="AB6597" s="59"/>
    </row>
    <row r="6598" spans="28:28">
      <c r="AB6598" s="126"/>
    </row>
    <row r="6599" spans="28:28">
      <c r="AB6599" s="59"/>
    </row>
    <row r="6600" spans="28:28">
      <c r="AB6600" s="126"/>
    </row>
    <row r="6601" spans="28:28">
      <c r="AB6601" s="59"/>
    </row>
    <row r="6602" spans="28:28">
      <c r="AB6602" s="126"/>
    </row>
    <row r="6603" spans="28:28">
      <c r="AB6603" s="59"/>
    </row>
    <row r="6604" spans="28:28">
      <c r="AB6604" s="126"/>
    </row>
    <row r="6605" spans="28:28">
      <c r="AB6605" s="59"/>
    </row>
    <row r="6606" spans="28:28">
      <c r="AB6606" s="59"/>
    </row>
    <row r="6607" spans="28:28">
      <c r="AB6607" s="59"/>
    </row>
    <row r="6608" spans="28:28">
      <c r="AB6608" s="126"/>
    </row>
    <row r="6609" spans="28:28">
      <c r="AB6609" s="126"/>
    </row>
    <row r="6610" spans="28:28">
      <c r="AB6610" s="59"/>
    </row>
    <row r="6611" spans="28:28">
      <c r="AB6611" s="126"/>
    </row>
    <row r="6612" spans="28:28">
      <c r="AB6612" s="59"/>
    </row>
    <row r="6613" spans="28:28">
      <c r="AB6613" s="126"/>
    </row>
    <row r="6614" spans="28:28">
      <c r="AB6614" s="59"/>
    </row>
    <row r="6615" spans="28:28">
      <c r="AB6615" s="126"/>
    </row>
    <row r="6616" spans="28:28">
      <c r="AB6616" s="59"/>
    </row>
    <row r="6617" spans="28:28">
      <c r="AB6617" s="126"/>
    </row>
    <row r="6618" spans="28:28">
      <c r="AB6618" s="59"/>
    </row>
    <row r="6619" spans="28:28">
      <c r="AB6619" s="126"/>
    </row>
    <row r="6620" spans="28:28">
      <c r="AB6620" s="59"/>
    </row>
    <row r="6621" spans="28:28">
      <c r="AB6621" s="59"/>
    </row>
    <row r="6622" spans="28:28">
      <c r="AB6622" s="59"/>
    </row>
    <row r="6623" spans="28:28">
      <c r="AB6623" s="126"/>
    </row>
    <row r="6624" spans="28:28">
      <c r="AB6624" s="126"/>
    </row>
    <row r="6625" spans="28:28">
      <c r="AB6625" s="59"/>
    </row>
    <row r="6626" spans="28:28">
      <c r="AB6626" s="126"/>
    </row>
    <row r="6627" spans="28:28">
      <c r="AB6627" s="59"/>
    </row>
    <row r="6628" spans="28:28">
      <c r="AB6628" s="126"/>
    </row>
    <row r="6629" spans="28:28">
      <c r="AB6629" s="59"/>
    </row>
    <row r="6630" spans="28:28">
      <c r="AB6630" s="126"/>
    </row>
    <row r="6631" spans="28:28">
      <c r="AB6631" s="59"/>
    </row>
    <row r="6632" spans="28:28">
      <c r="AB6632" s="126"/>
    </row>
    <row r="6633" spans="28:28">
      <c r="AB6633" s="59"/>
    </row>
    <row r="6634" spans="28:28">
      <c r="AB6634" s="126"/>
    </row>
    <row r="6635" spans="28:28">
      <c r="AB6635" s="59"/>
    </row>
    <row r="6636" spans="28:28">
      <c r="AB6636" s="59"/>
    </row>
    <row r="6637" spans="28:28">
      <c r="AB6637" s="59"/>
    </row>
    <row r="6638" spans="28:28">
      <c r="AB6638" s="126"/>
    </row>
    <row r="6639" spans="28:28">
      <c r="AB6639" s="126"/>
    </row>
    <row r="6640" spans="28:28">
      <c r="AB6640" s="59"/>
    </row>
    <row r="6641" spans="28:28">
      <c r="AB6641" s="126"/>
    </row>
    <row r="6642" spans="28:28">
      <c r="AB6642" s="59"/>
    </row>
    <row r="6643" spans="28:28">
      <c r="AB6643" s="126"/>
    </row>
    <row r="6644" spans="28:28">
      <c r="AB6644" s="59"/>
    </row>
    <row r="6645" spans="28:28">
      <c r="AB6645" s="126"/>
    </row>
    <row r="6646" spans="28:28">
      <c r="AB6646" s="59"/>
    </row>
    <row r="6647" spans="28:28">
      <c r="AB6647" s="126"/>
    </row>
    <row r="6648" spans="28:28">
      <c r="AB6648" s="59"/>
    </row>
    <row r="6649" spans="28:28">
      <c r="AB6649" s="126"/>
    </row>
    <row r="6650" spans="28:28">
      <c r="AB6650" s="59"/>
    </row>
    <row r="6651" spans="28:28">
      <c r="AB6651" s="59"/>
    </row>
    <row r="6652" spans="28:28">
      <c r="AB6652" s="59"/>
    </row>
    <row r="6653" spans="28:28">
      <c r="AB6653" s="126"/>
    </row>
    <row r="6654" spans="28:28">
      <c r="AB6654" s="126"/>
    </row>
    <row r="6655" spans="28:28">
      <c r="AB6655" s="59"/>
    </row>
    <row r="6656" spans="28:28">
      <c r="AB6656" s="126"/>
    </row>
    <row r="6657" spans="28:28">
      <c r="AB6657" s="59"/>
    </row>
    <row r="6658" spans="28:28">
      <c r="AB6658" s="126"/>
    </row>
    <row r="6659" spans="28:28">
      <c r="AB6659" s="59"/>
    </row>
    <row r="6660" spans="28:28">
      <c r="AB6660" s="126"/>
    </row>
    <row r="6661" spans="28:28">
      <c r="AB6661" s="59"/>
    </row>
    <row r="6662" spans="28:28">
      <c r="AB6662" s="126"/>
    </row>
    <row r="6663" spans="28:28">
      <c r="AB6663" s="59"/>
    </row>
    <row r="6664" spans="28:28">
      <c r="AB6664" s="126"/>
    </row>
    <row r="6665" spans="28:28">
      <c r="AB6665" s="59"/>
    </row>
    <row r="6666" spans="28:28">
      <c r="AB6666" s="59"/>
    </row>
    <row r="6667" spans="28:28">
      <c r="AB6667" s="59"/>
    </row>
    <row r="6668" spans="28:28">
      <c r="AB6668" s="126"/>
    </row>
    <row r="6669" spans="28:28">
      <c r="AB6669" s="126"/>
    </row>
    <row r="6670" spans="28:28">
      <c r="AB6670" s="59"/>
    </row>
    <row r="6671" spans="28:28">
      <c r="AB6671" s="126"/>
    </row>
    <row r="6672" spans="28:28">
      <c r="AB6672" s="59"/>
    </row>
    <row r="6673" spans="28:28">
      <c r="AB6673" s="126"/>
    </row>
    <row r="6674" spans="28:28">
      <c r="AB6674" s="59"/>
    </row>
    <row r="6675" spans="28:28">
      <c r="AB6675" s="126"/>
    </row>
    <row r="6676" spans="28:28">
      <c r="AB6676" s="59"/>
    </row>
    <row r="6677" spans="28:28">
      <c r="AB6677" s="126"/>
    </row>
    <row r="6678" spans="28:28">
      <c r="AB6678" s="59"/>
    </row>
    <row r="6679" spans="28:28">
      <c r="AB6679" s="126"/>
    </row>
    <row r="6680" spans="28:28">
      <c r="AB6680" s="59"/>
    </row>
    <row r="6681" spans="28:28">
      <c r="AB6681" s="59"/>
    </row>
    <row r="6682" spans="28:28">
      <c r="AB6682" s="59"/>
    </row>
    <row r="6683" spans="28:28">
      <c r="AB6683" s="126"/>
    </row>
    <row r="6684" spans="28:28">
      <c r="AB6684" s="126"/>
    </row>
    <row r="6685" spans="28:28">
      <c r="AB6685" s="59"/>
    </row>
    <row r="6686" spans="28:28">
      <c r="AB6686" s="126"/>
    </row>
    <row r="6687" spans="28:28">
      <c r="AB6687" s="59"/>
    </row>
    <row r="6688" spans="28:28">
      <c r="AB6688" s="126"/>
    </row>
    <row r="6689" spans="28:28">
      <c r="AB6689" s="59"/>
    </row>
    <row r="6690" spans="28:28">
      <c r="AB6690" s="126"/>
    </row>
    <row r="6691" spans="28:28">
      <c r="AB6691" s="59"/>
    </row>
    <row r="6692" spans="28:28">
      <c r="AB6692" s="126"/>
    </row>
    <row r="6693" spans="28:28">
      <c r="AB6693" s="59"/>
    </row>
    <row r="6694" spans="28:28">
      <c r="AB6694" s="126"/>
    </row>
    <row r="6695" spans="28:28">
      <c r="AB6695" s="59"/>
    </row>
    <row r="6696" spans="28:28">
      <c r="AB6696" s="59"/>
    </row>
    <row r="6697" spans="28:28">
      <c r="AB6697" s="59"/>
    </row>
    <row r="6698" spans="28:28">
      <c r="AB6698" s="126"/>
    </row>
    <row r="6699" spans="28:28">
      <c r="AB6699" s="126"/>
    </row>
    <row r="6700" spans="28:28">
      <c r="AB6700" s="59"/>
    </row>
    <row r="6701" spans="28:28">
      <c r="AB6701" s="126"/>
    </row>
    <row r="6702" spans="28:28">
      <c r="AB6702" s="59"/>
    </row>
    <row r="6703" spans="28:28">
      <c r="AB6703" s="126"/>
    </row>
    <row r="6704" spans="28:28">
      <c r="AB6704" s="59"/>
    </row>
    <row r="6705" spans="28:28">
      <c r="AB6705" s="126"/>
    </row>
    <row r="6706" spans="28:28">
      <c r="AB6706" s="59"/>
    </row>
    <row r="6707" spans="28:28">
      <c r="AB6707" s="126"/>
    </row>
    <row r="6708" spans="28:28">
      <c r="AB6708" s="59"/>
    </row>
    <row r="6709" spans="28:28">
      <c r="AB6709" s="126"/>
    </row>
    <row r="6710" spans="28:28">
      <c r="AB6710" s="59"/>
    </row>
    <row r="6711" spans="28:28">
      <c r="AB6711" s="59"/>
    </row>
    <row r="6712" spans="28:28">
      <c r="AB6712" s="59"/>
    </row>
    <row r="6713" spans="28:28">
      <c r="AB6713" s="126"/>
    </row>
    <row r="6714" spans="28:28">
      <c r="AB6714" s="126"/>
    </row>
    <row r="6715" spans="28:28">
      <c r="AB6715" s="59"/>
    </row>
    <row r="6716" spans="28:28">
      <c r="AB6716" s="126"/>
    </row>
    <row r="6717" spans="28:28">
      <c r="AB6717" s="59"/>
    </row>
    <row r="6718" spans="28:28">
      <c r="AB6718" s="126"/>
    </row>
    <row r="6719" spans="28:28">
      <c r="AB6719" s="59"/>
    </row>
    <row r="6720" spans="28:28">
      <c r="AB6720" s="126"/>
    </row>
    <row r="6721" spans="28:28">
      <c r="AB6721" s="59"/>
    </row>
    <row r="6722" spans="28:28">
      <c r="AB6722" s="126"/>
    </row>
    <row r="6723" spans="28:28">
      <c r="AB6723" s="59"/>
    </row>
    <row r="6724" spans="28:28">
      <c r="AB6724" s="126"/>
    </row>
    <row r="6725" spans="28:28">
      <c r="AB6725" s="59"/>
    </row>
    <row r="6726" spans="28:28">
      <c r="AB6726" s="59"/>
    </row>
    <row r="6727" spans="28:28">
      <c r="AB6727" s="59"/>
    </row>
    <row r="6728" spans="28:28">
      <c r="AB6728" s="126"/>
    </row>
    <row r="6729" spans="28:28">
      <c r="AB6729" s="126"/>
    </row>
    <row r="6730" spans="28:28">
      <c r="AB6730" s="59"/>
    </row>
    <row r="6731" spans="28:28">
      <c r="AB6731" s="126"/>
    </row>
    <row r="6732" spans="28:28">
      <c r="AB6732" s="59"/>
    </row>
    <row r="6733" spans="28:28">
      <c r="AB6733" s="126"/>
    </row>
    <row r="6734" spans="28:28">
      <c r="AB6734" s="59"/>
    </row>
    <row r="6735" spans="28:28">
      <c r="AB6735" s="126"/>
    </row>
    <row r="6736" spans="28:28">
      <c r="AB6736" s="59"/>
    </row>
    <row r="6737" spans="28:28">
      <c r="AB6737" s="126"/>
    </row>
    <row r="6738" spans="28:28">
      <c r="AB6738" s="59"/>
    </row>
    <row r="6739" spans="28:28">
      <c r="AB6739" s="126"/>
    </row>
    <row r="6740" spans="28:28">
      <c r="AB6740" s="59"/>
    </row>
    <row r="6741" spans="28:28">
      <c r="AB6741" s="59"/>
    </row>
    <row r="6742" spans="28:28">
      <c r="AB6742" s="59"/>
    </row>
    <row r="6743" spans="28:28">
      <c r="AB6743" s="126"/>
    </row>
    <row r="6744" spans="28:28">
      <c r="AB6744" s="126"/>
    </row>
    <row r="6745" spans="28:28">
      <c r="AB6745" s="59"/>
    </row>
    <row r="6746" spans="28:28">
      <c r="AB6746" s="126"/>
    </row>
    <row r="6747" spans="28:28">
      <c r="AB6747" s="59"/>
    </row>
    <row r="6748" spans="28:28">
      <c r="AB6748" s="126"/>
    </row>
    <row r="6749" spans="28:28">
      <c r="AB6749" s="59"/>
    </row>
    <row r="6750" spans="28:28">
      <c r="AB6750" s="126"/>
    </row>
    <row r="6751" spans="28:28">
      <c r="AB6751" s="59"/>
    </row>
    <row r="6752" spans="28:28">
      <c r="AB6752" s="126"/>
    </row>
    <row r="6753" spans="28:28">
      <c r="AB6753" s="59"/>
    </row>
    <row r="6754" spans="28:28">
      <c r="AB6754" s="126"/>
    </row>
    <row r="6755" spans="28:28">
      <c r="AB6755" s="59"/>
    </row>
    <row r="6756" spans="28:28">
      <c r="AB6756" s="59"/>
    </row>
    <row r="6757" spans="28:28">
      <c r="AB6757" s="59"/>
    </row>
    <row r="6758" spans="28:28">
      <c r="AB6758" s="126"/>
    </row>
    <row r="6759" spans="28:28">
      <c r="AB6759" s="126"/>
    </row>
    <row r="6760" spans="28:28">
      <c r="AB6760" s="59"/>
    </row>
    <row r="6761" spans="28:28">
      <c r="AB6761" s="126"/>
    </row>
    <row r="6762" spans="28:28">
      <c r="AB6762" s="59"/>
    </row>
    <row r="6763" spans="28:28">
      <c r="AB6763" s="126"/>
    </row>
    <row r="6764" spans="28:28">
      <c r="AB6764" s="59"/>
    </row>
    <row r="6765" spans="28:28">
      <c r="AB6765" s="126"/>
    </row>
    <row r="6766" spans="28:28">
      <c r="AB6766" s="59"/>
    </row>
    <row r="6767" spans="28:28">
      <c r="AB6767" s="126"/>
    </row>
    <row r="6768" spans="28:28">
      <c r="AB6768" s="59"/>
    </row>
    <row r="6769" spans="28:28">
      <c r="AB6769" s="126"/>
    </row>
    <row r="6770" spans="28:28">
      <c r="AB6770" s="59"/>
    </row>
    <row r="6771" spans="28:28">
      <c r="AB6771" s="59"/>
    </row>
    <row r="6772" spans="28:28">
      <c r="AB6772" s="59"/>
    </row>
    <row r="6773" spans="28:28">
      <c r="AB6773" s="126"/>
    </row>
    <row r="6774" spans="28:28">
      <c r="AB6774" s="126"/>
    </row>
    <row r="6775" spans="28:28">
      <c r="AB6775" s="59"/>
    </row>
    <row r="6776" spans="28:28">
      <c r="AB6776" s="126"/>
    </row>
    <row r="6777" spans="28:28">
      <c r="AB6777" s="59"/>
    </row>
    <row r="6778" spans="28:28">
      <c r="AB6778" s="126"/>
    </row>
    <row r="6779" spans="28:28">
      <c r="AB6779" s="59"/>
    </row>
    <row r="6780" spans="28:28">
      <c r="AB6780" s="126"/>
    </row>
    <row r="6781" spans="28:28">
      <c r="AB6781" s="59"/>
    </row>
    <row r="6782" spans="28:28">
      <c r="AB6782" s="126"/>
    </row>
    <row r="6783" spans="28:28">
      <c r="AB6783" s="59"/>
    </row>
    <row r="6784" spans="28:28">
      <c r="AB6784" s="126"/>
    </row>
    <row r="6785" spans="28:28">
      <c r="AB6785" s="59"/>
    </row>
    <row r="6786" spans="28:28">
      <c r="AB6786" s="59"/>
    </row>
    <row r="6787" spans="28:28">
      <c r="AB6787" s="59"/>
    </row>
    <row r="6788" spans="28:28">
      <c r="AB6788" s="126"/>
    </row>
    <row r="6789" spans="28:28">
      <c r="AB6789" s="126"/>
    </row>
    <row r="6790" spans="28:28">
      <c r="AB6790" s="59"/>
    </row>
    <row r="6791" spans="28:28">
      <c r="AB6791" s="126"/>
    </row>
    <row r="6792" spans="28:28">
      <c r="AB6792" s="59"/>
    </row>
    <row r="6793" spans="28:28">
      <c r="AB6793" s="126"/>
    </row>
    <row r="6794" spans="28:28">
      <c r="AB6794" s="59"/>
    </row>
    <row r="6795" spans="28:28">
      <c r="AB6795" s="126"/>
    </row>
    <row r="6796" spans="28:28">
      <c r="AB6796" s="59"/>
    </row>
    <row r="6797" spans="28:28">
      <c r="AB6797" s="126"/>
    </row>
    <row r="6798" spans="28:28">
      <c r="AB6798" s="59"/>
    </row>
    <row r="6799" spans="28:28">
      <c r="AB6799" s="126"/>
    </row>
    <row r="6800" spans="28:28">
      <c r="AB6800" s="59"/>
    </row>
    <row r="6801" spans="28:28">
      <c r="AB6801" s="59"/>
    </row>
    <row r="6802" spans="28:28">
      <c r="AB6802" s="59"/>
    </row>
    <row r="6803" spans="28:28">
      <c r="AB6803" s="126"/>
    </row>
    <row r="6804" spans="28:28">
      <c r="AB6804" s="126"/>
    </row>
    <row r="6805" spans="28:28">
      <c r="AB6805" s="59"/>
    </row>
    <row r="6806" spans="28:28">
      <c r="AB6806" s="126"/>
    </row>
    <row r="6807" spans="28:28">
      <c r="AB6807" s="59"/>
    </row>
    <row r="6808" spans="28:28">
      <c r="AB6808" s="126"/>
    </row>
    <row r="6809" spans="28:28">
      <c r="AB6809" s="59"/>
    </row>
    <row r="6810" spans="28:28">
      <c r="AB6810" s="126"/>
    </row>
    <row r="6811" spans="28:28">
      <c r="AB6811" s="59"/>
    </row>
    <row r="6812" spans="28:28">
      <c r="AB6812" s="126"/>
    </row>
    <row r="6813" spans="28:28">
      <c r="AB6813" s="59"/>
    </row>
    <row r="6814" spans="28:28">
      <c r="AB6814" s="126"/>
    </row>
    <row r="6815" spans="28:28">
      <c r="AB6815" s="59"/>
    </row>
    <row r="6816" spans="28:28">
      <c r="AB6816" s="59"/>
    </row>
    <row r="6817" spans="28:28">
      <c r="AB6817" s="59"/>
    </row>
    <row r="6818" spans="28:28">
      <c r="AB6818" s="126"/>
    </row>
    <row r="6819" spans="28:28">
      <c r="AB6819" s="126"/>
    </row>
    <row r="6820" spans="28:28">
      <c r="AB6820" s="59"/>
    </row>
    <row r="6821" spans="28:28">
      <c r="AB6821" s="126"/>
    </row>
    <row r="6822" spans="28:28">
      <c r="AB6822" s="59"/>
    </row>
    <row r="6823" spans="28:28">
      <c r="AB6823" s="126"/>
    </row>
    <row r="6824" spans="28:28">
      <c r="AB6824" s="59"/>
    </row>
    <row r="6825" spans="28:28">
      <c r="AB6825" s="126"/>
    </row>
    <row r="6826" spans="28:28">
      <c r="AB6826" s="59"/>
    </row>
    <row r="6827" spans="28:28">
      <c r="AB6827" s="126"/>
    </row>
    <row r="6828" spans="28:28">
      <c r="AB6828" s="59"/>
    </row>
    <row r="6829" spans="28:28">
      <c r="AB6829" s="126"/>
    </row>
    <row r="6830" spans="28:28">
      <c r="AB6830" s="59"/>
    </row>
    <row r="6831" spans="28:28">
      <c r="AB6831" s="59"/>
    </row>
    <row r="6832" spans="28:28">
      <c r="AB6832" s="59"/>
    </row>
    <row r="6833" spans="28:28">
      <c r="AB6833" s="126"/>
    </row>
    <row r="6834" spans="28:28">
      <c r="AB6834" s="126"/>
    </row>
    <row r="6835" spans="28:28">
      <c r="AB6835" s="59"/>
    </row>
    <row r="6836" spans="28:28">
      <c r="AB6836" s="126"/>
    </row>
    <row r="6837" spans="28:28">
      <c r="AB6837" s="59"/>
    </row>
    <row r="6838" spans="28:28">
      <c r="AB6838" s="126"/>
    </row>
    <row r="6839" spans="28:28">
      <c r="AB6839" s="59"/>
    </row>
    <row r="6840" spans="28:28">
      <c r="AB6840" s="126"/>
    </row>
    <row r="6841" spans="28:28">
      <c r="AB6841" s="59"/>
    </row>
    <row r="6842" spans="28:28">
      <c r="AB6842" s="126"/>
    </row>
    <row r="6843" spans="28:28">
      <c r="AB6843" s="59"/>
    </row>
    <row r="6844" spans="28:28">
      <c r="AB6844" s="126"/>
    </row>
    <row r="6845" spans="28:28">
      <c r="AB6845" s="59"/>
    </row>
    <row r="6846" spans="28:28">
      <c r="AB6846" s="59"/>
    </row>
    <row r="6847" spans="28:28">
      <c r="AB6847" s="59"/>
    </row>
    <row r="6848" spans="28:28">
      <c r="AB6848" s="126"/>
    </row>
    <row r="6849" spans="28:28">
      <c r="AB6849" s="126"/>
    </row>
    <row r="6850" spans="28:28">
      <c r="AB6850" s="59"/>
    </row>
    <row r="6851" spans="28:28">
      <c r="AB6851" s="126"/>
    </row>
    <row r="6852" spans="28:28">
      <c r="AB6852" s="59"/>
    </row>
    <row r="6853" spans="28:28">
      <c r="AB6853" s="126"/>
    </row>
    <row r="6854" spans="28:28">
      <c r="AB6854" s="59"/>
    </row>
    <row r="6855" spans="28:28">
      <c r="AB6855" s="126"/>
    </row>
    <row r="6856" spans="28:28">
      <c r="AB6856" s="59"/>
    </row>
    <row r="6857" spans="28:28">
      <c r="AB6857" s="126"/>
    </row>
    <row r="6858" spans="28:28">
      <c r="AB6858" s="59"/>
    </row>
    <row r="6859" spans="28:28">
      <c r="AB6859" s="126"/>
    </row>
    <row r="6860" spans="28:28">
      <c r="AB6860" s="59"/>
    </row>
    <row r="6861" spans="28:28">
      <c r="AB6861" s="59"/>
    </row>
    <row r="6862" spans="28:28">
      <c r="AB6862" s="59"/>
    </row>
    <row r="6863" spans="28:28">
      <c r="AB6863" s="126"/>
    </row>
    <row r="6864" spans="28:28">
      <c r="AB6864" s="126"/>
    </row>
    <row r="6865" spans="28:28">
      <c r="AB6865" s="59"/>
    </row>
    <row r="6866" spans="28:28">
      <c r="AB6866" s="126"/>
    </row>
    <row r="6867" spans="28:28">
      <c r="AB6867" s="59"/>
    </row>
    <row r="6868" spans="28:28">
      <c r="AB6868" s="126"/>
    </row>
    <row r="6869" spans="28:28">
      <c r="AB6869" s="59"/>
    </row>
    <row r="6870" spans="28:28">
      <c r="AB6870" s="126"/>
    </row>
    <row r="6871" spans="28:28">
      <c r="AB6871" s="59"/>
    </row>
    <row r="6872" spans="28:28">
      <c r="AB6872" s="126"/>
    </row>
    <row r="6873" spans="28:28">
      <c r="AB6873" s="59"/>
    </row>
    <row r="6874" spans="28:28">
      <c r="AB6874" s="126"/>
    </row>
    <row r="6875" spans="28:28">
      <c r="AB6875" s="59"/>
    </row>
    <row r="6876" spans="28:28">
      <c r="AB6876" s="59"/>
    </row>
    <row r="6877" spans="28:28">
      <c r="AB6877" s="59"/>
    </row>
    <row r="6878" spans="28:28">
      <c r="AB6878" s="126"/>
    </row>
    <row r="6879" spans="28:28">
      <c r="AB6879" s="126"/>
    </row>
    <row r="6880" spans="28:28">
      <c r="AB6880" s="59"/>
    </row>
    <row r="6881" spans="28:28">
      <c r="AB6881" s="126"/>
    </row>
    <row r="6882" spans="28:28">
      <c r="AB6882" s="59"/>
    </row>
    <row r="6883" spans="28:28">
      <c r="AB6883" s="126"/>
    </row>
    <row r="6884" spans="28:28">
      <c r="AB6884" s="59"/>
    </row>
    <row r="6885" spans="28:28">
      <c r="AB6885" s="126"/>
    </row>
    <row r="6886" spans="28:28">
      <c r="AB6886" s="59"/>
    </row>
    <row r="6887" spans="28:28">
      <c r="AB6887" s="126"/>
    </row>
    <row r="6888" spans="28:28">
      <c r="AB6888" s="59"/>
    </row>
    <row r="6889" spans="28:28">
      <c r="AB6889" s="126"/>
    </row>
    <row r="6890" spans="28:28">
      <c r="AB6890" s="59"/>
    </row>
    <row r="6891" spans="28:28">
      <c r="AB6891" s="59"/>
    </row>
    <row r="6892" spans="28:28">
      <c r="AB6892" s="59"/>
    </row>
    <row r="6893" spans="28:28">
      <c r="AB6893" s="126"/>
    </row>
    <row r="6894" spans="28:28">
      <c r="AB6894" s="126"/>
    </row>
    <row r="6895" spans="28:28">
      <c r="AB6895" s="59"/>
    </row>
    <row r="6896" spans="28:28">
      <c r="AB6896" s="126"/>
    </row>
    <row r="6897" spans="28:28">
      <c r="AB6897" s="59"/>
    </row>
    <row r="6898" spans="28:28">
      <c r="AB6898" s="126"/>
    </row>
    <row r="6899" spans="28:28">
      <c r="AB6899" s="59"/>
    </row>
    <row r="6900" spans="28:28">
      <c r="AB6900" s="126"/>
    </row>
    <row r="6901" spans="28:28">
      <c r="AB6901" s="59"/>
    </row>
    <row r="6902" spans="28:28">
      <c r="AB6902" s="126"/>
    </row>
    <row r="6903" spans="28:28">
      <c r="AB6903" s="59"/>
    </row>
    <row r="6904" spans="28:28">
      <c r="AB6904" s="126"/>
    </row>
    <row r="6905" spans="28:28">
      <c r="AB6905" s="59"/>
    </row>
    <row r="6906" spans="28:28">
      <c r="AB6906" s="59"/>
    </row>
    <row r="6907" spans="28:28">
      <c r="AB6907" s="59"/>
    </row>
    <row r="6908" spans="28:28">
      <c r="AB6908" s="126"/>
    </row>
    <row r="6909" spans="28:28">
      <c r="AB6909" s="126"/>
    </row>
    <row r="6910" spans="28:28">
      <c r="AB6910" s="59"/>
    </row>
    <row r="6911" spans="28:28">
      <c r="AB6911" s="126"/>
    </row>
    <row r="6912" spans="28:28">
      <c r="AB6912" s="59"/>
    </row>
    <row r="6913" spans="28:28">
      <c r="AB6913" s="126"/>
    </row>
    <row r="6914" spans="28:28">
      <c r="AB6914" s="59"/>
    </row>
    <row r="6915" spans="28:28">
      <c r="AB6915" s="126"/>
    </row>
    <row r="6916" spans="28:28">
      <c r="AB6916" s="59"/>
    </row>
    <row r="6917" spans="28:28">
      <c r="AB6917" s="126"/>
    </row>
    <row r="6918" spans="28:28">
      <c r="AB6918" s="59"/>
    </row>
    <row r="6919" spans="28:28">
      <c r="AB6919" s="126"/>
    </row>
    <row r="6920" spans="28:28">
      <c r="AB6920" s="59"/>
    </row>
    <row r="6921" spans="28:28">
      <c r="AB6921" s="59"/>
    </row>
    <row r="6922" spans="28:28">
      <c r="AB6922" s="59"/>
    </row>
    <row r="6923" spans="28:28">
      <c r="AB6923" s="126"/>
    </row>
    <row r="6924" spans="28:28">
      <c r="AB6924" s="126"/>
    </row>
    <row r="6925" spans="28:28">
      <c r="AB6925" s="59"/>
    </row>
    <row r="6926" spans="28:28">
      <c r="AB6926" s="126"/>
    </row>
    <row r="6927" spans="28:28">
      <c r="AB6927" s="59"/>
    </row>
    <row r="6928" spans="28:28">
      <c r="AB6928" s="126"/>
    </row>
    <row r="6929" spans="28:28">
      <c r="AB6929" s="59"/>
    </row>
    <row r="6930" spans="28:28">
      <c r="AB6930" s="126"/>
    </row>
    <row r="6931" spans="28:28">
      <c r="AB6931" s="59"/>
    </row>
    <row r="6932" spans="28:28">
      <c r="AB6932" s="126"/>
    </row>
    <row r="6933" spans="28:28">
      <c r="AB6933" s="59"/>
    </row>
    <row r="6934" spans="28:28">
      <c r="AB6934" s="126"/>
    </row>
    <row r="6935" spans="28:28">
      <c r="AB6935" s="59"/>
    </row>
    <row r="6936" spans="28:28">
      <c r="AB6936" s="59"/>
    </row>
    <row r="6937" spans="28:28">
      <c r="AB6937" s="59"/>
    </row>
    <row r="6938" spans="28:28">
      <c r="AB6938" s="126"/>
    </row>
    <row r="6939" spans="28:28">
      <c r="AB6939" s="126"/>
    </row>
    <row r="6940" spans="28:28">
      <c r="AB6940" s="59"/>
    </row>
    <row r="6941" spans="28:28">
      <c r="AB6941" s="126"/>
    </row>
    <row r="6942" spans="28:28">
      <c r="AB6942" s="59"/>
    </row>
    <row r="6943" spans="28:28">
      <c r="AB6943" s="126"/>
    </row>
    <row r="6944" spans="28:28">
      <c r="AB6944" s="59"/>
    </row>
    <row r="6945" spans="28:28">
      <c r="AB6945" s="126"/>
    </row>
    <row r="6946" spans="28:28">
      <c r="AB6946" s="59"/>
    </row>
    <row r="6947" spans="28:28">
      <c r="AB6947" s="126"/>
    </row>
    <row r="6948" spans="28:28">
      <c r="AB6948" s="59"/>
    </row>
    <row r="6949" spans="28:28">
      <c r="AB6949" s="126"/>
    </row>
    <row r="6950" spans="28:28">
      <c r="AB6950" s="59"/>
    </row>
    <row r="6951" spans="28:28">
      <c r="AB6951" s="59"/>
    </row>
    <row r="6952" spans="28:28">
      <c r="AB6952" s="59"/>
    </row>
    <row r="6953" spans="28:28">
      <c r="AB6953" s="126"/>
    </row>
    <row r="6954" spans="28:28">
      <c r="AB6954" s="126"/>
    </row>
    <row r="6955" spans="28:28">
      <c r="AB6955" s="59"/>
    </row>
    <row r="6956" spans="28:28">
      <c r="AB6956" s="126"/>
    </row>
    <row r="6957" spans="28:28">
      <c r="AB6957" s="59"/>
    </row>
    <row r="6958" spans="28:28">
      <c r="AB6958" s="126"/>
    </row>
    <row r="6959" spans="28:28">
      <c r="AB6959" s="59"/>
    </row>
    <row r="6960" spans="28:28">
      <c r="AB6960" s="126"/>
    </row>
    <row r="6961" spans="28:28">
      <c r="AB6961" s="59"/>
    </row>
    <row r="6962" spans="28:28">
      <c r="AB6962" s="126"/>
    </row>
    <row r="6963" spans="28:28">
      <c r="AB6963" s="59"/>
    </row>
    <row r="6964" spans="28:28">
      <c r="AB6964" s="126"/>
    </row>
    <row r="6965" spans="28:28">
      <c r="AB6965" s="59"/>
    </row>
    <row r="6966" spans="28:28">
      <c r="AB6966" s="59"/>
    </row>
    <row r="6967" spans="28:28">
      <c r="AB6967" s="59"/>
    </row>
    <row r="6968" spans="28:28">
      <c r="AB6968" s="126"/>
    </row>
    <row r="6969" spans="28:28">
      <c r="AB6969" s="126"/>
    </row>
    <row r="6970" spans="28:28">
      <c r="AB6970" s="59"/>
    </row>
    <row r="6971" spans="28:28">
      <c r="AB6971" s="126"/>
    </row>
    <row r="6972" spans="28:28">
      <c r="AB6972" s="59"/>
    </row>
    <row r="6973" spans="28:28">
      <c r="AB6973" s="126"/>
    </row>
    <row r="6974" spans="28:28">
      <c r="AB6974" s="59"/>
    </row>
    <row r="6975" spans="28:28">
      <c r="AB6975" s="126"/>
    </row>
    <row r="6976" spans="28:28">
      <c r="AB6976" s="59"/>
    </row>
    <row r="6977" spans="28:28">
      <c r="AB6977" s="126"/>
    </row>
    <row r="6978" spans="28:28">
      <c r="AB6978" s="59"/>
    </row>
    <row r="6979" spans="28:28">
      <c r="AB6979" s="126"/>
    </row>
    <row r="6980" spans="28:28">
      <c r="AB6980" s="59"/>
    </row>
    <row r="6981" spans="28:28">
      <c r="AB6981" s="59"/>
    </row>
    <row r="6982" spans="28:28">
      <c r="AB6982" s="59"/>
    </row>
    <row r="6983" spans="28:28">
      <c r="AB6983" s="126"/>
    </row>
    <row r="6984" spans="28:28">
      <c r="AB6984" s="126"/>
    </row>
    <row r="6985" spans="28:28">
      <c r="AB6985" s="59"/>
    </row>
    <row r="6986" spans="28:28">
      <c r="AB6986" s="126"/>
    </row>
    <row r="6987" spans="28:28">
      <c r="AB6987" s="59"/>
    </row>
    <row r="6988" spans="28:28">
      <c r="AB6988" s="126"/>
    </row>
    <row r="6989" spans="28:28">
      <c r="AB6989" s="59"/>
    </row>
    <row r="6990" spans="28:28">
      <c r="AB6990" s="126"/>
    </row>
    <row r="6991" spans="28:28">
      <c r="AB6991" s="59"/>
    </row>
    <row r="6992" spans="28:28">
      <c r="AB6992" s="126"/>
    </row>
    <row r="6993" spans="28:28">
      <c r="AB6993" s="59"/>
    </row>
    <row r="6994" spans="28:28">
      <c r="AB6994" s="126"/>
    </row>
    <row r="6995" spans="28:28">
      <c r="AB6995" s="59"/>
    </row>
    <row r="6996" spans="28:28">
      <c r="AB6996" s="59"/>
    </row>
    <row r="6997" spans="28:28">
      <c r="AB6997" s="59"/>
    </row>
    <row r="6998" spans="28:28">
      <c r="AB6998" s="126"/>
    </row>
    <row r="6999" spans="28:28">
      <c r="AB6999" s="126"/>
    </row>
    <row r="7000" spans="28:28">
      <c r="AB7000" s="59"/>
    </row>
    <row r="7001" spans="28:28">
      <c r="AB7001" s="126"/>
    </row>
    <row r="7002" spans="28:28">
      <c r="AB7002" s="59"/>
    </row>
    <row r="7003" spans="28:28">
      <c r="AB7003" s="126"/>
    </row>
    <row r="7004" spans="28:28">
      <c r="AB7004" s="59"/>
    </row>
    <row r="7005" spans="28:28">
      <c r="AB7005" s="126"/>
    </row>
    <row r="7006" spans="28:28">
      <c r="AB7006" s="59"/>
    </row>
    <row r="7007" spans="28:28">
      <c r="AB7007" s="126"/>
    </row>
    <row r="7008" spans="28:28">
      <c r="AB7008" s="59"/>
    </row>
    <row r="7009" spans="28:28">
      <c r="AB7009" s="126"/>
    </row>
    <row r="7010" spans="28:28">
      <c r="AB7010" s="59"/>
    </row>
    <row r="7011" spans="28:28">
      <c r="AB7011" s="59"/>
    </row>
    <row r="7012" spans="28:28">
      <c r="AB7012" s="59"/>
    </row>
    <row r="7013" spans="28:28">
      <c r="AB7013" s="126"/>
    </row>
    <row r="7014" spans="28:28">
      <c r="AB7014" s="126"/>
    </row>
    <row r="7015" spans="28:28">
      <c r="AB7015" s="59"/>
    </row>
    <row r="7016" spans="28:28">
      <c r="AB7016" s="126"/>
    </row>
    <row r="7017" spans="28:28">
      <c r="AB7017" s="59"/>
    </row>
    <row r="7018" spans="28:28">
      <c r="AB7018" s="126"/>
    </row>
    <row r="7019" spans="28:28">
      <c r="AB7019" s="59"/>
    </row>
    <row r="7020" spans="28:28">
      <c r="AB7020" s="126"/>
    </row>
    <row r="7021" spans="28:28">
      <c r="AB7021" s="59"/>
    </row>
    <row r="7022" spans="28:28">
      <c r="AB7022" s="126"/>
    </row>
    <row r="7023" spans="28:28">
      <c r="AB7023" s="59"/>
    </row>
    <row r="7024" spans="28:28">
      <c r="AB7024" s="126"/>
    </row>
    <row r="7025" spans="28:28">
      <c r="AB7025" s="59"/>
    </row>
    <row r="7026" spans="28:28">
      <c r="AB7026" s="59"/>
    </row>
    <row r="7027" spans="28:28">
      <c r="AB7027" s="59"/>
    </row>
    <row r="7028" spans="28:28">
      <c r="AB7028" s="126"/>
    </row>
    <row r="7029" spans="28:28">
      <c r="AB7029" s="126"/>
    </row>
    <row r="7030" spans="28:28">
      <c r="AB7030" s="59"/>
    </row>
    <row r="7031" spans="28:28">
      <c r="AB7031" s="126"/>
    </row>
    <row r="7032" spans="28:28">
      <c r="AB7032" s="59"/>
    </row>
    <row r="7033" spans="28:28">
      <c r="AB7033" s="126"/>
    </row>
    <row r="7034" spans="28:28">
      <c r="AB7034" s="59"/>
    </row>
    <row r="7035" spans="28:28">
      <c r="AB7035" s="126"/>
    </row>
    <row r="7036" spans="28:28">
      <c r="AB7036" s="59"/>
    </row>
    <row r="7037" spans="28:28">
      <c r="AB7037" s="126"/>
    </row>
    <row r="7038" spans="28:28">
      <c r="AB7038" s="59"/>
    </row>
    <row r="7039" spans="28:28">
      <c r="AB7039" s="126"/>
    </row>
    <row r="7040" spans="28:28">
      <c r="AB7040" s="59"/>
    </row>
    <row r="7041" spans="28:28">
      <c r="AB7041" s="59"/>
    </row>
    <row r="7042" spans="28:28">
      <c r="AB7042" s="59"/>
    </row>
    <row r="7043" spans="28:28">
      <c r="AB7043" s="126"/>
    </row>
    <row r="7044" spans="28:28">
      <c r="AB7044" s="126"/>
    </row>
    <row r="7045" spans="28:28">
      <c r="AB7045" s="59"/>
    </row>
    <row r="7046" spans="28:28">
      <c r="AB7046" s="126"/>
    </row>
    <row r="7047" spans="28:28">
      <c r="AB7047" s="59"/>
    </row>
    <row r="7048" spans="28:28">
      <c r="AB7048" s="126"/>
    </row>
    <row r="7049" spans="28:28">
      <c r="AB7049" s="59"/>
    </row>
    <row r="7050" spans="28:28">
      <c r="AB7050" s="126"/>
    </row>
    <row r="7051" spans="28:28">
      <c r="AB7051" s="59"/>
    </row>
    <row r="7052" spans="28:28">
      <c r="AB7052" s="126"/>
    </row>
    <row r="7053" spans="28:28">
      <c r="AB7053" s="59"/>
    </row>
    <row r="7054" spans="28:28">
      <c r="AB7054" s="126"/>
    </row>
    <row r="7055" spans="28:28">
      <c r="AB7055" s="59"/>
    </row>
    <row r="7056" spans="28:28">
      <c r="AB7056" s="59"/>
    </row>
    <row r="7057" spans="28:28">
      <c r="AB7057" s="59"/>
    </row>
    <row r="7058" spans="28:28">
      <c r="AB7058" s="126"/>
    </row>
    <row r="7059" spans="28:28">
      <c r="AB7059" s="126"/>
    </row>
    <row r="7060" spans="28:28">
      <c r="AB7060" s="59"/>
    </row>
    <row r="7061" spans="28:28">
      <c r="AB7061" s="126"/>
    </row>
    <row r="7062" spans="28:28">
      <c r="AB7062" s="59"/>
    </row>
    <row r="7063" spans="28:28">
      <c r="AB7063" s="126"/>
    </row>
    <row r="7064" spans="28:28">
      <c r="AB7064" s="59"/>
    </row>
    <row r="7065" spans="28:28">
      <c r="AB7065" s="126"/>
    </row>
    <row r="7066" spans="28:28">
      <c r="AB7066" s="59"/>
    </row>
    <row r="7067" spans="28:28">
      <c r="AB7067" s="126"/>
    </row>
    <row r="7068" spans="28:28">
      <c r="AB7068" s="59"/>
    </row>
    <row r="7069" spans="28:28">
      <c r="AB7069" s="126"/>
    </row>
    <row r="7070" spans="28:28">
      <c r="AB7070" s="59"/>
    </row>
    <row r="7071" spans="28:28">
      <c r="AB7071" s="59"/>
    </row>
    <row r="7072" spans="28:28">
      <c r="AB7072" s="59"/>
    </row>
    <row r="7073" spans="28:28">
      <c r="AB7073" s="126"/>
    </row>
    <row r="7074" spans="28:28">
      <c r="AB7074" s="126"/>
    </row>
    <row r="7075" spans="28:28">
      <c r="AB7075" s="59"/>
    </row>
    <row r="7076" spans="28:28">
      <c r="AB7076" s="126"/>
    </row>
    <row r="7077" spans="28:28">
      <c r="AB7077" s="59"/>
    </row>
    <row r="7078" spans="28:28">
      <c r="AB7078" s="126"/>
    </row>
    <row r="7079" spans="28:28">
      <c r="AB7079" s="59"/>
    </row>
    <row r="7080" spans="28:28">
      <c r="AB7080" s="126"/>
    </row>
    <row r="7081" spans="28:28">
      <c r="AB7081" s="59"/>
    </row>
    <row r="7082" spans="28:28">
      <c r="AB7082" s="126"/>
    </row>
    <row r="7083" spans="28:28">
      <c r="AB7083" s="59"/>
    </row>
    <row r="7084" spans="28:28">
      <c r="AB7084" s="126"/>
    </row>
    <row r="7085" spans="28:28">
      <c r="AB7085" s="59"/>
    </row>
    <row r="7086" spans="28:28">
      <c r="AB7086" s="59"/>
    </row>
    <row r="7087" spans="28:28">
      <c r="AB7087" s="59"/>
    </row>
    <row r="7088" spans="28:28">
      <c r="AB7088" s="126"/>
    </row>
    <row r="7089" spans="28:28">
      <c r="AB7089" s="126"/>
    </row>
    <row r="7090" spans="28:28">
      <c r="AB7090" s="59"/>
    </row>
    <row r="7091" spans="28:28">
      <c r="AB7091" s="126"/>
    </row>
    <row r="7092" spans="28:28">
      <c r="AB7092" s="59"/>
    </row>
    <row r="7093" spans="28:28">
      <c r="AB7093" s="126"/>
    </row>
    <row r="7094" spans="28:28">
      <c r="AB7094" s="59"/>
    </row>
    <row r="7095" spans="28:28">
      <c r="AB7095" s="126"/>
    </row>
    <row r="7096" spans="28:28">
      <c r="AB7096" s="59"/>
    </row>
    <row r="7097" spans="28:28">
      <c r="AB7097" s="126"/>
    </row>
    <row r="7098" spans="28:28">
      <c r="AB7098" s="59"/>
    </row>
    <row r="7099" spans="28:28">
      <c r="AB7099" s="126"/>
    </row>
    <row r="7100" spans="28:28">
      <c r="AB7100" s="59"/>
    </row>
    <row r="7101" spans="28:28">
      <c r="AB7101" s="59"/>
    </row>
    <row r="7102" spans="28:28">
      <c r="AB7102" s="59"/>
    </row>
    <row r="7103" spans="28:28">
      <c r="AB7103" s="126"/>
    </row>
    <row r="7104" spans="28:28">
      <c r="AB7104" s="126"/>
    </row>
    <row r="7105" spans="28:28">
      <c r="AB7105" s="59"/>
    </row>
    <row r="7106" spans="28:28">
      <c r="AB7106" s="126"/>
    </row>
    <row r="7107" spans="28:28">
      <c r="AB7107" s="59"/>
    </row>
    <row r="7108" spans="28:28">
      <c r="AB7108" s="126"/>
    </row>
    <row r="7109" spans="28:28">
      <c r="AB7109" s="59"/>
    </row>
    <row r="7110" spans="28:28">
      <c r="AB7110" s="126"/>
    </row>
    <row r="7111" spans="28:28">
      <c r="AB7111" s="59"/>
    </row>
    <row r="7112" spans="28:28">
      <c r="AB7112" s="126"/>
    </row>
    <row r="7113" spans="28:28">
      <c r="AB7113" s="59"/>
    </row>
    <row r="7114" spans="28:28">
      <c r="AB7114" s="126"/>
    </row>
    <row r="7115" spans="28:28">
      <c r="AB7115" s="59"/>
    </row>
    <row r="7116" spans="28:28">
      <c r="AB7116" s="59"/>
    </row>
    <row r="7117" spans="28:28">
      <c r="AB7117" s="59"/>
    </row>
    <row r="7118" spans="28:28">
      <c r="AB7118" s="126"/>
    </row>
    <row r="7119" spans="28:28">
      <c r="AB7119" s="126"/>
    </row>
    <row r="7120" spans="28:28">
      <c r="AB7120" s="59"/>
    </row>
    <row r="7121" spans="28:28">
      <c r="AB7121" s="126"/>
    </row>
    <row r="7122" spans="28:28">
      <c r="AB7122" s="59"/>
    </row>
    <row r="7123" spans="28:28">
      <c r="AB7123" s="126"/>
    </row>
    <row r="7124" spans="28:28">
      <c r="AB7124" s="59"/>
    </row>
    <row r="7125" spans="28:28">
      <c r="AB7125" s="126"/>
    </row>
    <row r="7126" spans="28:28">
      <c r="AB7126" s="59"/>
    </row>
    <row r="7127" spans="28:28">
      <c r="AB7127" s="126"/>
    </row>
    <row r="7128" spans="28:28">
      <c r="AB7128" s="59"/>
    </row>
    <row r="7129" spans="28:28">
      <c r="AB7129" s="126"/>
    </row>
    <row r="7130" spans="28:28">
      <c r="AB7130" s="59"/>
    </row>
    <row r="7131" spans="28:28">
      <c r="AB7131" s="59"/>
    </row>
    <row r="7132" spans="28:28">
      <c r="AB7132" s="59"/>
    </row>
    <row r="7133" spans="28:28">
      <c r="AB7133" s="126"/>
    </row>
    <row r="7134" spans="28:28">
      <c r="AB7134" s="126"/>
    </row>
    <row r="7135" spans="28:28">
      <c r="AB7135" s="59"/>
    </row>
    <row r="7136" spans="28:28">
      <c r="AB7136" s="126"/>
    </row>
    <row r="7137" spans="28:28">
      <c r="AB7137" s="59"/>
    </row>
    <row r="7138" spans="28:28">
      <c r="AB7138" s="126"/>
    </row>
    <row r="7139" spans="28:28">
      <c r="AB7139" s="59"/>
    </row>
    <row r="7140" spans="28:28">
      <c r="AB7140" s="126"/>
    </row>
    <row r="7141" spans="28:28">
      <c r="AB7141" s="59"/>
    </row>
    <row r="7142" spans="28:28">
      <c r="AB7142" s="126"/>
    </row>
    <row r="7143" spans="28:28">
      <c r="AB7143" s="59"/>
    </row>
    <row r="7144" spans="28:28">
      <c r="AB7144" s="126"/>
    </row>
    <row r="7145" spans="28:28">
      <c r="AB7145" s="59"/>
    </row>
    <row r="7146" spans="28:28">
      <c r="AB7146" s="59"/>
    </row>
    <row r="7147" spans="28:28">
      <c r="AB7147" s="59"/>
    </row>
    <row r="7148" spans="28:28">
      <c r="AB7148" s="126"/>
    </row>
    <row r="7149" spans="28:28">
      <c r="AB7149" s="126"/>
    </row>
    <row r="7150" spans="28:28">
      <c r="AB7150" s="59"/>
    </row>
    <row r="7151" spans="28:28">
      <c r="AB7151" s="126"/>
    </row>
    <row r="7152" spans="28:28">
      <c r="AB7152" s="59"/>
    </row>
    <row r="7153" spans="28:28">
      <c r="AB7153" s="126"/>
    </row>
    <row r="7154" spans="28:28">
      <c r="AB7154" s="59"/>
    </row>
    <row r="7155" spans="28:28">
      <c r="AB7155" s="126"/>
    </row>
    <row r="7156" spans="28:28">
      <c r="AB7156" s="59"/>
    </row>
    <row r="7157" spans="28:28">
      <c r="AB7157" s="126"/>
    </row>
    <row r="7158" spans="28:28">
      <c r="AB7158" s="59"/>
    </row>
    <row r="7159" spans="28:28">
      <c r="AB7159" s="126"/>
    </row>
    <row r="7160" spans="28:28">
      <c r="AB7160" s="59"/>
    </row>
    <row r="7161" spans="28:28">
      <c r="AB7161" s="59"/>
    </row>
    <row r="7162" spans="28:28">
      <c r="AB7162" s="59"/>
    </row>
    <row r="7163" spans="28:28">
      <c r="AB7163" s="126"/>
    </row>
    <row r="7164" spans="28:28">
      <c r="AB7164" s="126"/>
    </row>
    <row r="7165" spans="28:28">
      <c r="AB7165" s="59"/>
    </row>
    <row r="7166" spans="28:28">
      <c r="AB7166" s="126"/>
    </row>
    <row r="7167" spans="28:28">
      <c r="AB7167" s="59"/>
    </row>
    <row r="7168" spans="28:28">
      <c r="AB7168" s="126"/>
    </row>
    <row r="7169" spans="28:28">
      <c r="AB7169" s="59"/>
    </row>
    <row r="7170" spans="28:28">
      <c r="AB7170" s="126"/>
    </row>
    <row r="7171" spans="28:28">
      <c r="AB7171" s="59"/>
    </row>
    <row r="7172" spans="28:28">
      <c r="AB7172" s="126"/>
    </row>
    <row r="7173" spans="28:28">
      <c r="AB7173" s="59"/>
    </row>
    <row r="7174" spans="28:28">
      <c r="AB7174" s="126"/>
    </row>
    <row r="7175" spans="28:28">
      <c r="AB7175" s="59"/>
    </row>
    <row r="7176" spans="28:28">
      <c r="AB7176" s="59"/>
    </row>
    <row r="7177" spans="28:28">
      <c r="AB7177" s="59"/>
    </row>
    <row r="7178" spans="28:28">
      <c r="AB7178" s="126"/>
    </row>
    <row r="7179" spans="28:28">
      <c r="AB7179" s="126"/>
    </row>
    <row r="7180" spans="28:28">
      <c r="AB7180" s="59"/>
    </row>
    <row r="7181" spans="28:28">
      <c r="AB7181" s="126"/>
    </row>
    <row r="7182" spans="28:28">
      <c r="AB7182" s="59"/>
    </row>
    <row r="7183" spans="28:28">
      <c r="AB7183" s="126"/>
    </row>
    <row r="7184" spans="28:28">
      <c r="AB7184" s="59"/>
    </row>
    <row r="7185" spans="28:28">
      <c r="AB7185" s="126"/>
    </row>
    <row r="7186" spans="28:28">
      <c r="AB7186" s="59"/>
    </row>
    <row r="7187" spans="28:28">
      <c r="AB7187" s="126"/>
    </row>
    <row r="7188" spans="28:28">
      <c r="AB7188" s="59"/>
    </row>
    <row r="7189" spans="28:28">
      <c r="AB7189" s="126"/>
    </row>
    <row r="7190" spans="28:28">
      <c r="AB7190" s="59"/>
    </row>
    <row r="7191" spans="28:28">
      <c r="AB7191" s="59"/>
    </row>
    <row r="7192" spans="28:28">
      <c r="AB7192" s="59"/>
    </row>
    <row r="7193" spans="28:28">
      <c r="AB7193" s="126"/>
    </row>
    <row r="7194" spans="28:28">
      <c r="AB7194" s="126"/>
    </row>
    <row r="7195" spans="28:28">
      <c r="AB7195" s="59"/>
    </row>
    <row r="7196" spans="28:28">
      <c r="AB7196" s="126"/>
    </row>
    <row r="7197" spans="28:28">
      <c r="AB7197" s="59"/>
    </row>
    <row r="7198" spans="28:28">
      <c r="AB7198" s="126"/>
    </row>
    <row r="7199" spans="28:28">
      <c r="AB7199" s="59"/>
    </row>
    <row r="7200" spans="28:28">
      <c r="AB7200" s="126"/>
    </row>
    <row r="7201" spans="28:28">
      <c r="AB7201" s="59"/>
    </row>
    <row r="7202" spans="28:28">
      <c r="AB7202" s="126"/>
    </row>
    <row r="7203" spans="28:28">
      <c r="AB7203" s="59"/>
    </row>
    <row r="7204" spans="28:28">
      <c r="AB7204" s="126"/>
    </row>
    <row r="7205" spans="28:28">
      <c r="AB7205" s="59"/>
    </row>
    <row r="7206" spans="28:28">
      <c r="AB7206" s="59"/>
    </row>
    <row r="7207" spans="28:28">
      <c r="AB7207" s="59"/>
    </row>
    <row r="7208" spans="28:28">
      <c r="AB7208" s="126"/>
    </row>
    <row r="7209" spans="28:28">
      <c r="AB7209" s="126"/>
    </row>
    <row r="7210" spans="28:28">
      <c r="AB7210" s="59"/>
    </row>
    <row r="7211" spans="28:28">
      <c r="AB7211" s="126"/>
    </row>
    <row r="7212" spans="28:28">
      <c r="AB7212" s="59"/>
    </row>
    <row r="7213" spans="28:28">
      <c r="AB7213" s="126"/>
    </row>
    <row r="7214" spans="28:28">
      <c r="AB7214" s="59"/>
    </row>
    <row r="7215" spans="28:28">
      <c r="AB7215" s="126"/>
    </row>
    <row r="7216" spans="28:28">
      <c r="AB7216" s="59"/>
    </row>
    <row r="7217" spans="28:28">
      <c r="AB7217" s="126"/>
    </row>
    <row r="7218" spans="28:28">
      <c r="AB7218" s="59"/>
    </row>
    <row r="7219" spans="28:28">
      <c r="AB7219" s="126"/>
    </row>
    <row r="7220" spans="28:28">
      <c r="AB7220" s="59"/>
    </row>
    <row r="7221" spans="28:28">
      <c r="AB7221" s="59"/>
    </row>
    <row r="7222" spans="28:28">
      <c r="AB7222" s="59"/>
    </row>
    <row r="7223" spans="28:28">
      <c r="AB7223" s="126"/>
    </row>
    <row r="7224" spans="28:28">
      <c r="AB7224" s="126"/>
    </row>
    <row r="7225" spans="28:28">
      <c r="AB7225" s="59"/>
    </row>
    <row r="7226" spans="28:28">
      <c r="AB7226" s="126"/>
    </row>
    <row r="7227" spans="28:28">
      <c r="AB7227" s="59"/>
    </row>
    <row r="7228" spans="28:28">
      <c r="AB7228" s="126"/>
    </row>
    <row r="7229" spans="28:28">
      <c r="AB7229" s="59"/>
    </row>
    <row r="7230" spans="28:28">
      <c r="AB7230" s="126"/>
    </row>
    <row r="7231" spans="28:28">
      <c r="AB7231" s="59"/>
    </row>
    <row r="7232" spans="28:28">
      <c r="AB7232" s="126"/>
    </row>
    <row r="7233" spans="28:28">
      <c r="AB7233" s="59"/>
    </row>
    <row r="7234" spans="28:28">
      <c r="AB7234" s="126"/>
    </row>
    <row r="7235" spans="28:28">
      <c r="AB7235" s="59"/>
    </row>
    <row r="7236" spans="28:28">
      <c r="AB7236" s="59"/>
    </row>
    <row r="7237" spans="28:28">
      <c r="AB7237" s="59"/>
    </row>
    <row r="7238" spans="28:28">
      <c r="AB7238" s="126"/>
    </row>
    <row r="7239" spans="28:28">
      <c r="AB7239" s="126"/>
    </row>
    <row r="7240" spans="28:28">
      <c r="AB7240" s="59"/>
    </row>
    <row r="7241" spans="28:28">
      <c r="AB7241" s="126"/>
    </row>
    <row r="7242" spans="28:28">
      <c r="AB7242" s="59"/>
    </row>
    <row r="7243" spans="28:28">
      <c r="AB7243" s="126"/>
    </row>
    <row r="7244" spans="28:28">
      <c r="AB7244" s="59"/>
    </row>
    <row r="7245" spans="28:28">
      <c r="AB7245" s="126"/>
    </row>
    <row r="7246" spans="28:28">
      <c r="AB7246" s="59"/>
    </row>
    <row r="7247" spans="28:28">
      <c r="AB7247" s="126"/>
    </row>
    <row r="7248" spans="28:28">
      <c r="AB7248" s="59"/>
    </row>
    <row r="7249" spans="28:28">
      <c r="AB7249" s="126"/>
    </row>
    <row r="7250" spans="28:28">
      <c r="AB7250" s="59"/>
    </row>
    <row r="7251" spans="28:28">
      <c r="AB7251" s="59"/>
    </row>
    <row r="7252" spans="28:28">
      <c r="AB7252" s="59"/>
    </row>
    <row r="7253" spans="28:28">
      <c r="AB7253" s="126"/>
    </row>
    <row r="7254" spans="28:28">
      <c r="AB7254" s="126"/>
    </row>
    <row r="7255" spans="28:28">
      <c r="AB7255" s="59"/>
    </row>
    <row r="7256" spans="28:28">
      <c r="AB7256" s="126"/>
    </row>
    <row r="7257" spans="28:28">
      <c r="AB7257" s="59"/>
    </row>
    <row r="7258" spans="28:28">
      <c r="AB7258" s="126"/>
    </row>
    <row r="7259" spans="28:28">
      <c r="AB7259" s="59"/>
    </row>
    <row r="7260" spans="28:28">
      <c r="AB7260" s="126"/>
    </row>
    <row r="7261" spans="28:28">
      <c r="AB7261" s="59"/>
    </row>
    <row r="7262" spans="28:28">
      <c r="AB7262" s="126"/>
    </row>
    <row r="7263" spans="28:28">
      <c r="AB7263" s="59"/>
    </row>
    <row r="7264" spans="28:28">
      <c r="AB7264" s="126"/>
    </row>
    <row r="7265" spans="28:28">
      <c r="AB7265" s="59"/>
    </row>
    <row r="7266" spans="28:28">
      <c r="AB7266" s="59"/>
    </row>
    <row r="7267" spans="28:28">
      <c r="AB7267" s="59"/>
    </row>
    <row r="7268" spans="28:28">
      <c r="AB7268" s="126"/>
    </row>
    <row r="7269" spans="28:28">
      <c r="AB7269" s="126"/>
    </row>
    <row r="7270" spans="28:28">
      <c r="AB7270" s="59"/>
    </row>
    <row r="7271" spans="28:28">
      <c r="AB7271" s="126"/>
    </row>
    <row r="7272" spans="28:28">
      <c r="AB7272" s="59"/>
    </row>
    <row r="7273" spans="28:28">
      <c r="AB7273" s="126"/>
    </row>
    <row r="7274" spans="28:28">
      <c r="AB7274" s="59"/>
    </row>
    <row r="7275" spans="28:28">
      <c r="AB7275" s="126"/>
    </row>
    <row r="7276" spans="28:28">
      <c r="AB7276" s="59"/>
    </row>
    <row r="7277" spans="28:28">
      <c r="AB7277" s="126"/>
    </row>
    <row r="7278" spans="28:28">
      <c r="AB7278" s="59"/>
    </row>
    <row r="7279" spans="28:28">
      <c r="AB7279" s="126"/>
    </row>
    <row r="7280" spans="28:28">
      <c r="AB7280" s="59"/>
    </row>
    <row r="7281" spans="28:28">
      <c r="AB7281" s="59"/>
    </row>
    <row r="7282" spans="28:28">
      <c r="AB7282" s="59"/>
    </row>
    <row r="7283" spans="28:28">
      <c r="AB7283" s="126"/>
    </row>
    <row r="7284" spans="28:28">
      <c r="AB7284" s="126"/>
    </row>
    <row r="7285" spans="28:28">
      <c r="AB7285" s="59"/>
    </row>
    <row r="7286" spans="28:28">
      <c r="AB7286" s="126"/>
    </row>
    <row r="7287" spans="28:28">
      <c r="AB7287" s="59"/>
    </row>
    <row r="7288" spans="28:28">
      <c r="AB7288" s="126"/>
    </row>
    <row r="7289" spans="28:28">
      <c r="AB7289" s="59"/>
    </row>
    <row r="7290" spans="28:28">
      <c r="AB7290" s="126"/>
    </row>
    <row r="7291" spans="28:28">
      <c r="AB7291" s="59"/>
    </row>
    <row r="7292" spans="28:28">
      <c r="AB7292" s="126"/>
    </row>
    <row r="7293" spans="28:28">
      <c r="AB7293" s="59"/>
    </row>
    <row r="7294" spans="28:28">
      <c r="AB7294" s="126"/>
    </row>
    <row r="7295" spans="28:28">
      <c r="AB7295" s="59"/>
    </row>
    <row r="7296" spans="28:28">
      <c r="AB7296" s="59"/>
    </row>
    <row r="7297" spans="28:28">
      <c r="AB7297" s="59"/>
    </row>
    <row r="7298" spans="28:28">
      <c r="AB7298" s="126"/>
    </row>
    <row r="7299" spans="28:28">
      <c r="AB7299" s="126"/>
    </row>
    <row r="7300" spans="28:28">
      <c r="AB7300" s="59"/>
    </row>
    <row r="7301" spans="28:28">
      <c r="AB7301" s="126"/>
    </row>
    <row r="7302" spans="28:28">
      <c r="AB7302" s="59"/>
    </row>
    <row r="7303" spans="28:28">
      <c r="AB7303" s="126"/>
    </row>
    <row r="7304" spans="28:28">
      <c r="AB7304" s="59"/>
    </row>
    <row r="7305" spans="28:28">
      <c r="AB7305" s="126"/>
    </row>
    <row r="7306" spans="28:28">
      <c r="AB7306" s="59"/>
    </row>
    <row r="7307" spans="28:28">
      <c r="AB7307" s="126"/>
    </row>
    <row r="7308" spans="28:28">
      <c r="AB7308" s="59"/>
    </row>
    <row r="7309" spans="28:28">
      <c r="AB7309" s="126"/>
    </row>
    <row r="7310" spans="28:28">
      <c r="AB7310" s="59"/>
    </row>
    <row r="7311" spans="28:28">
      <c r="AB7311" s="59"/>
    </row>
    <row r="7312" spans="28:28">
      <c r="AB7312" s="59"/>
    </row>
    <row r="7313" spans="28:28">
      <c r="AB7313" s="126"/>
    </row>
    <row r="7314" spans="28:28">
      <c r="AB7314" s="126"/>
    </row>
    <row r="7315" spans="28:28">
      <c r="AB7315" s="59"/>
    </row>
    <row r="7316" spans="28:28">
      <c r="AB7316" s="126"/>
    </row>
    <row r="7317" spans="28:28">
      <c r="AB7317" s="59"/>
    </row>
    <row r="7318" spans="28:28">
      <c r="AB7318" s="126"/>
    </row>
    <row r="7319" spans="28:28">
      <c r="AB7319" s="59"/>
    </row>
    <row r="7320" spans="28:28">
      <c r="AB7320" s="126"/>
    </row>
    <row r="7321" spans="28:28">
      <c r="AB7321" s="59"/>
    </row>
    <row r="7322" spans="28:28">
      <c r="AB7322" s="126"/>
    </row>
    <row r="7323" spans="28:28">
      <c r="AB7323" s="59"/>
    </row>
    <row r="7324" spans="28:28">
      <c r="AB7324" s="126"/>
    </row>
    <row r="7325" spans="28:28">
      <c r="AB7325" s="59"/>
    </row>
    <row r="7326" spans="28:28">
      <c r="AB7326" s="59"/>
    </row>
    <row r="7327" spans="28:28">
      <c r="AB7327" s="59"/>
    </row>
    <row r="7328" spans="28:28">
      <c r="AB7328" s="126"/>
    </row>
    <row r="7329" spans="28:28">
      <c r="AB7329" s="126"/>
    </row>
    <row r="7330" spans="28:28">
      <c r="AB7330" s="59"/>
    </row>
    <row r="7331" spans="28:28">
      <c r="AB7331" s="126"/>
    </row>
    <row r="7332" spans="28:28">
      <c r="AB7332" s="59"/>
    </row>
    <row r="7333" spans="28:28">
      <c r="AB7333" s="126"/>
    </row>
    <row r="7334" spans="28:28">
      <c r="AB7334" s="59"/>
    </row>
    <row r="7335" spans="28:28">
      <c r="AB7335" s="126"/>
    </row>
    <row r="7336" spans="28:28">
      <c r="AB7336" s="59"/>
    </row>
    <row r="7337" spans="28:28">
      <c r="AB7337" s="126"/>
    </row>
    <row r="7338" spans="28:28">
      <c r="AB7338" s="59"/>
    </row>
    <row r="7339" spans="28:28">
      <c r="AB7339" s="126"/>
    </row>
    <row r="7340" spans="28:28">
      <c r="AB7340" s="59"/>
    </row>
    <row r="7341" spans="28:28">
      <c r="AB7341" s="59"/>
    </row>
    <row r="7342" spans="28:28">
      <c r="AB7342" s="59"/>
    </row>
    <row r="7343" spans="28:28">
      <c r="AB7343" s="126"/>
    </row>
    <row r="7344" spans="28:28">
      <c r="AB7344" s="126"/>
    </row>
    <row r="7345" spans="28:28">
      <c r="AB7345" s="59"/>
    </row>
    <row r="7346" spans="28:28">
      <c r="AB7346" s="126"/>
    </row>
    <row r="7347" spans="28:28">
      <c r="AB7347" s="59"/>
    </row>
    <row r="7348" spans="28:28">
      <c r="AB7348" s="126"/>
    </row>
    <row r="7349" spans="28:28">
      <c r="AB7349" s="59"/>
    </row>
    <row r="7350" spans="28:28">
      <c r="AB7350" s="126"/>
    </row>
    <row r="7351" spans="28:28">
      <c r="AB7351" s="59"/>
    </row>
    <row r="7352" spans="28:28">
      <c r="AB7352" s="126"/>
    </row>
    <row r="7353" spans="28:28">
      <c r="AB7353" s="59"/>
    </row>
    <row r="7354" spans="28:28">
      <c r="AB7354" s="126"/>
    </row>
    <row r="7355" spans="28:28">
      <c r="AB7355" s="59"/>
    </row>
    <row r="7356" spans="28:28">
      <c r="AB7356" s="59"/>
    </row>
    <row r="7357" spans="28:28">
      <c r="AB7357" s="59"/>
    </row>
    <row r="7358" spans="28:28">
      <c r="AB7358" s="126"/>
    </row>
    <row r="7359" spans="28:28">
      <c r="AB7359" s="126"/>
    </row>
    <row r="7360" spans="28:28">
      <c r="AB7360" s="59"/>
    </row>
    <row r="7361" spans="28:28">
      <c r="AB7361" s="126"/>
    </row>
    <row r="7362" spans="28:28">
      <c r="AB7362" s="59"/>
    </row>
    <row r="7363" spans="28:28">
      <c r="AB7363" s="126"/>
    </row>
    <row r="7364" spans="28:28">
      <c r="AB7364" s="59"/>
    </row>
    <row r="7365" spans="28:28">
      <c r="AB7365" s="126"/>
    </row>
    <row r="7366" spans="28:28">
      <c r="AB7366" s="59"/>
    </row>
    <row r="7367" spans="28:28">
      <c r="AB7367" s="126"/>
    </row>
    <row r="7368" spans="28:28">
      <c r="AB7368" s="59"/>
    </row>
    <row r="7369" spans="28:28">
      <c r="AB7369" s="126"/>
    </row>
    <row r="7370" spans="28:28">
      <c r="AB7370" s="59"/>
    </row>
    <row r="7371" spans="28:28">
      <c r="AB7371" s="59"/>
    </row>
    <row r="7372" spans="28:28">
      <c r="AB7372" s="59"/>
    </row>
    <row r="7373" spans="28:28">
      <c r="AB7373" s="126"/>
    </row>
    <row r="7374" spans="28:28">
      <c r="AB7374" s="126"/>
    </row>
    <row r="7375" spans="28:28">
      <c r="AB7375" s="59"/>
    </row>
    <row r="7376" spans="28:28">
      <c r="AB7376" s="126"/>
    </row>
    <row r="7377" spans="28:28">
      <c r="AB7377" s="59"/>
    </row>
    <row r="7378" spans="28:28">
      <c r="AB7378" s="126"/>
    </row>
    <row r="7379" spans="28:28">
      <c r="AB7379" s="59"/>
    </row>
    <row r="7380" spans="28:28">
      <c r="AB7380" s="126"/>
    </row>
    <row r="7381" spans="28:28">
      <c r="AB7381" s="59"/>
    </row>
    <row r="7382" spans="28:28">
      <c r="AB7382" s="126"/>
    </row>
    <row r="7383" spans="28:28">
      <c r="AB7383" s="59"/>
    </row>
    <row r="7384" spans="28:28">
      <c r="AB7384" s="126"/>
    </row>
    <row r="7385" spans="28:28">
      <c r="AB7385" s="59"/>
    </row>
    <row r="7386" spans="28:28">
      <c r="AB7386" s="59"/>
    </row>
    <row r="7387" spans="28:28">
      <c r="AB7387" s="59"/>
    </row>
    <row r="7388" spans="28:28">
      <c r="AB7388" s="126"/>
    </row>
    <row r="7389" spans="28:28">
      <c r="AB7389" s="126"/>
    </row>
    <row r="7390" spans="28:28">
      <c r="AB7390" s="59"/>
    </row>
    <row r="7391" spans="28:28">
      <c r="AB7391" s="126"/>
    </row>
    <row r="7392" spans="28:28">
      <c r="AB7392" s="59"/>
    </row>
    <row r="7393" spans="28:28">
      <c r="AB7393" s="126"/>
    </row>
    <row r="7394" spans="28:28">
      <c r="AB7394" s="59"/>
    </row>
    <row r="7395" spans="28:28">
      <c r="AB7395" s="126"/>
    </row>
    <row r="7396" spans="28:28">
      <c r="AB7396" s="59"/>
    </row>
    <row r="7397" spans="28:28">
      <c r="AB7397" s="126"/>
    </row>
    <row r="7398" spans="28:28">
      <c r="AB7398" s="59"/>
    </row>
    <row r="7399" spans="28:28">
      <c r="AB7399" s="126"/>
    </row>
    <row r="7400" spans="28:28">
      <c r="AB7400" s="59"/>
    </row>
    <row r="7401" spans="28:28">
      <c r="AB7401" s="59"/>
    </row>
    <row r="7402" spans="28:28">
      <c r="AB7402" s="59"/>
    </row>
    <row r="7403" spans="28:28">
      <c r="AB7403" s="126"/>
    </row>
    <row r="7404" spans="28:28">
      <c r="AB7404" s="126"/>
    </row>
    <row r="7405" spans="28:28">
      <c r="AB7405" s="59"/>
    </row>
    <row r="7406" spans="28:28">
      <c r="AB7406" s="126"/>
    </row>
    <row r="7407" spans="28:28">
      <c r="AB7407" s="59"/>
    </row>
    <row r="7408" spans="28:28">
      <c r="AB7408" s="126"/>
    </row>
    <row r="7409" spans="28:28">
      <c r="AB7409" s="59"/>
    </row>
    <row r="7410" spans="28:28">
      <c r="AB7410" s="126"/>
    </row>
    <row r="7411" spans="28:28">
      <c r="AB7411" s="59"/>
    </row>
    <row r="7412" spans="28:28">
      <c r="AB7412" s="126"/>
    </row>
    <row r="7413" spans="28:28">
      <c r="AB7413" s="59"/>
    </row>
    <row r="7414" spans="28:28">
      <c r="AB7414" s="126"/>
    </row>
    <row r="7415" spans="28:28">
      <c r="AB7415" s="59"/>
    </row>
    <row r="7416" spans="28:28">
      <c r="AB7416" s="59"/>
    </row>
    <row r="7417" spans="28:28">
      <c r="AB7417" s="59"/>
    </row>
    <row r="7418" spans="28:28">
      <c r="AB7418" s="126"/>
    </row>
    <row r="7419" spans="28:28">
      <c r="AB7419" s="126"/>
    </row>
    <row r="7420" spans="28:28">
      <c r="AB7420" s="59"/>
    </row>
    <row r="7421" spans="28:28">
      <c r="AB7421" s="126"/>
    </row>
    <row r="7422" spans="28:28">
      <c r="AB7422" s="59"/>
    </row>
    <row r="7423" spans="28:28">
      <c r="AB7423" s="126"/>
    </row>
    <row r="7424" spans="28:28">
      <c r="AB7424" s="59"/>
    </row>
    <row r="7425" spans="28:28">
      <c r="AB7425" s="126"/>
    </row>
    <row r="7426" spans="28:28">
      <c r="AB7426" s="59"/>
    </row>
    <row r="7427" spans="28:28">
      <c r="AB7427" s="126"/>
    </row>
    <row r="7428" spans="28:28">
      <c r="AB7428" s="59"/>
    </row>
    <row r="7429" spans="28:28">
      <c r="AB7429" s="126"/>
    </row>
    <row r="7430" spans="28:28">
      <c r="AB7430" s="59"/>
    </row>
    <row r="7431" spans="28:28">
      <c r="AB7431" s="59"/>
    </row>
    <row r="7432" spans="28:28">
      <c r="AB7432" s="59"/>
    </row>
    <row r="7433" spans="28:28">
      <c r="AB7433" s="126"/>
    </row>
    <row r="7434" spans="28:28">
      <c r="AB7434" s="126"/>
    </row>
    <row r="7435" spans="28:28">
      <c r="AB7435" s="59"/>
    </row>
    <row r="7436" spans="28:28">
      <c r="AB7436" s="126"/>
    </row>
    <row r="7437" spans="28:28">
      <c r="AB7437" s="59"/>
    </row>
    <row r="7438" spans="28:28">
      <c r="AB7438" s="126"/>
    </row>
    <row r="7439" spans="28:28">
      <c r="AB7439" s="59"/>
    </row>
    <row r="7440" spans="28:28">
      <c r="AB7440" s="126"/>
    </row>
    <row r="7441" spans="28:28">
      <c r="AB7441" s="59"/>
    </row>
    <row r="7442" spans="28:28">
      <c r="AB7442" s="126"/>
    </row>
    <row r="7443" spans="28:28">
      <c r="AB7443" s="59"/>
    </row>
    <row r="7444" spans="28:28">
      <c r="AB7444" s="126"/>
    </row>
    <row r="7445" spans="28:28">
      <c r="AB7445" s="59"/>
    </row>
    <row r="7446" spans="28:28">
      <c r="AB7446" s="59"/>
    </row>
    <row r="7447" spans="28:28">
      <c r="AB7447" s="59"/>
    </row>
    <row r="7448" spans="28:28">
      <c r="AB7448" s="126"/>
    </row>
    <row r="7449" spans="28:28">
      <c r="AB7449" s="126"/>
    </row>
    <row r="7450" spans="28:28">
      <c r="AB7450" s="59"/>
    </row>
    <row r="7451" spans="28:28">
      <c r="AB7451" s="126"/>
    </row>
    <row r="7452" spans="28:28">
      <c r="AB7452" s="59"/>
    </row>
    <row r="7453" spans="28:28">
      <c r="AB7453" s="126"/>
    </row>
    <row r="7454" spans="28:28">
      <c r="AB7454" s="59"/>
    </row>
    <row r="7455" spans="28:28">
      <c r="AB7455" s="126"/>
    </row>
    <row r="7456" spans="28:28">
      <c r="AB7456" s="59"/>
    </row>
    <row r="7457" spans="28:28">
      <c r="AB7457" s="126"/>
    </row>
    <row r="7458" spans="28:28">
      <c r="AB7458" s="59"/>
    </row>
    <row r="7459" spans="28:28">
      <c r="AB7459" s="126"/>
    </row>
    <row r="7460" spans="28:28">
      <c r="AB7460" s="59"/>
    </row>
    <row r="7461" spans="28:28">
      <c r="AB7461" s="59"/>
    </row>
    <row r="7462" spans="28:28">
      <c r="AB7462" s="59"/>
    </row>
    <row r="7463" spans="28:28">
      <c r="AB7463" s="126"/>
    </row>
    <row r="7464" spans="28:28">
      <c r="AB7464" s="126"/>
    </row>
    <row r="7465" spans="28:28">
      <c r="AB7465" s="59"/>
    </row>
    <row r="7466" spans="28:28">
      <c r="AB7466" s="126"/>
    </row>
    <row r="7467" spans="28:28">
      <c r="AB7467" s="59"/>
    </row>
    <row r="7468" spans="28:28">
      <c r="AB7468" s="126"/>
    </row>
    <row r="7469" spans="28:28">
      <c r="AB7469" s="59"/>
    </row>
    <row r="7470" spans="28:28">
      <c r="AB7470" s="126"/>
    </row>
    <row r="7471" spans="28:28">
      <c r="AB7471" s="59"/>
    </row>
    <row r="7472" spans="28:28">
      <c r="AB7472" s="126"/>
    </row>
    <row r="7473" spans="28:28">
      <c r="AB7473" s="59"/>
    </row>
    <row r="7474" spans="28:28">
      <c r="AB7474" s="126"/>
    </row>
    <row r="7475" spans="28:28">
      <c r="AB7475" s="59"/>
    </row>
    <row r="7476" spans="28:28">
      <c r="AB7476" s="59"/>
    </row>
    <row r="7477" spans="28:28">
      <c r="AB7477" s="59"/>
    </row>
    <row r="7478" spans="28:28">
      <c r="AB7478" s="126"/>
    </row>
    <row r="7479" spans="28:28">
      <c r="AB7479" s="126"/>
    </row>
    <row r="7480" spans="28:28">
      <c r="AB7480" s="59"/>
    </row>
    <row r="7481" spans="28:28">
      <c r="AB7481" s="126"/>
    </row>
    <row r="7482" spans="28:28">
      <c r="AB7482" s="59"/>
    </row>
    <row r="7483" spans="28:28">
      <c r="AB7483" s="126"/>
    </row>
    <row r="7484" spans="28:28">
      <c r="AB7484" s="59"/>
    </row>
    <row r="7485" spans="28:28">
      <c r="AB7485" s="126"/>
    </row>
    <row r="7486" spans="28:28">
      <c r="AB7486" s="59"/>
    </row>
    <row r="7487" spans="28:28">
      <c r="AB7487" s="126"/>
    </row>
    <row r="7488" spans="28:28">
      <c r="AB7488" s="59"/>
    </row>
    <row r="7489" spans="28:28">
      <c r="AB7489" s="126"/>
    </row>
    <row r="7490" spans="28:28">
      <c r="AB7490" s="59"/>
    </row>
    <row r="7491" spans="28:28">
      <c r="AB7491" s="59"/>
    </row>
    <row r="7492" spans="28:28">
      <c r="AB7492" s="59"/>
    </row>
    <row r="7493" spans="28:28">
      <c r="AB7493" s="126"/>
    </row>
    <row r="7494" spans="28:28">
      <c r="AB7494" s="126"/>
    </row>
    <row r="7495" spans="28:28">
      <c r="AB7495" s="59"/>
    </row>
    <row r="7496" spans="28:28">
      <c r="AB7496" s="126"/>
    </row>
    <row r="7497" spans="28:28">
      <c r="AB7497" s="59"/>
    </row>
    <row r="7498" spans="28:28">
      <c r="AB7498" s="126"/>
    </row>
    <row r="7499" spans="28:28">
      <c r="AB7499" s="59"/>
    </row>
    <row r="7500" spans="28:28">
      <c r="AB7500" s="126"/>
    </row>
    <row r="7501" spans="28:28">
      <c r="AB7501" s="59"/>
    </row>
    <row r="7502" spans="28:28">
      <c r="AB7502" s="126"/>
    </row>
    <row r="7503" spans="28:28">
      <c r="AB7503" s="59"/>
    </row>
    <row r="7504" spans="28:28">
      <c r="AB7504" s="126"/>
    </row>
    <row r="7505" spans="28:28">
      <c r="AB7505" s="59"/>
    </row>
    <row r="7506" spans="28:28">
      <c r="AB7506" s="59"/>
    </row>
    <row r="7507" spans="28:28">
      <c r="AB7507" s="59"/>
    </row>
    <row r="7508" spans="28:28">
      <c r="AB7508" s="126"/>
    </row>
    <row r="7509" spans="28:28">
      <c r="AB7509" s="126"/>
    </row>
    <row r="7510" spans="28:28">
      <c r="AB7510" s="59"/>
    </row>
    <row r="7511" spans="28:28">
      <c r="AB7511" s="126"/>
    </row>
    <row r="7512" spans="28:28">
      <c r="AB7512" s="59"/>
    </row>
    <row r="7513" spans="28:28">
      <c r="AB7513" s="126"/>
    </row>
    <row r="7514" spans="28:28">
      <c r="AB7514" s="59"/>
    </row>
    <row r="7515" spans="28:28">
      <c r="AB7515" s="126"/>
    </row>
    <row r="7516" spans="28:28">
      <c r="AB7516" s="59"/>
    </row>
    <row r="7517" spans="28:28">
      <c r="AB7517" s="126"/>
    </row>
    <row r="7518" spans="28:28">
      <c r="AB7518" s="59"/>
    </row>
    <row r="7519" spans="28:28">
      <c r="AB7519" s="126"/>
    </row>
    <row r="7520" spans="28:28">
      <c r="AB7520" s="59"/>
    </row>
    <row r="7521" spans="28:28">
      <c r="AB7521" s="59"/>
    </row>
    <row r="7522" spans="28:28">
      <c r="AB7522" s="59"/>
    </row>
    <row r="7523" spans="28:28">
      <c r="AB7523" s="126"/>
    </row>
    <row r="7524" spans="28:28">
      <c r="AB7524" s="126"/>
    </row>
    <row r="7525" spans="28:28">
      <c r="AB7525" s="59"/>
    </row>
    <row r="7526" spans="28:28">
      <c r="AB7526" s="126"/>
    </row>
    <row r="7527" spans="28:28">
      <c r="AB7527" s="59"/>
    </row>
    <row r="7528" spans="28:28">
      <c r="AB7528" s="126"/>
    </row>
    <row r="7529" spans="28:28">
      <c r="AB7529" s="59"/>
    </row>
    <row r="7530" spans="28:28">
      <c r="AB7530" s="126"/>
    </row>
    <row r="7531" spans="28:28">
      <c r="AB7531" s="59"/>
    </row>
    <row r="7532" spans="28:28">
      <c r="AB7532" s="126"/>
    </row>
    <row r="7533" spans="28:28">
      <c r="AB7533" s="59"/>
    </row>
    <row r="7534" spans="28:28">
      <c r="AB7534" s="126"/>
    </row>
    <row r="7535" spans="28:28">
      <c r="AB7535" s="59"/>
    </row>
    <row r="7536" spans="28:28">
      <c r="AB7536" s="59"/>
    </row>
    <row r="7537" spans="28:28">
      <c r="AB7537" s="59"/>
    </row>
    <row r="7538" spans="28:28">
      <c r="AB7538" s="126"/>
    </row>
    <row r="7539" spans="28:28">
      <c r="AB7539" s="126"/>
    </row>
    <row r="7540" spans="28:28">
      <c r="AB7540" s="59"/>
    </row>
    <row r="7541" spans="28:28">
      <c r="AB7541" s="126"/>
    </row>
    <row r="7542" spans="28:28">
      <c r="AB7542" s="59"/>
    </row>
    <row r="7543" spans="28:28">
      <c r="AB7543" s="126"/>
    </row>
    <row r="7544" spans="28:28">
      <c r="AB7544" s="59"/>
    </row>
    <row r="7545" spans="28:28">
      <c r="AB7545" s="126"/>
    </row>
    <row r="7546" spans="28:28">
      <c r="AB7546" s="59"/>
    </row>
    <row r="7547" spans="28:28">
      <c r="AB7547" s="126"/>
    </row>
    <row r="7548" spans="28:28">
      <c r="AB7548" s="59"/>
    </row>
    <row r="7549" spans="28:28">
      <c r="AB7549" s="126"/>
    </row>
    <row r="7550" spans="28:28">
      <c r="AB7550" s="59"/>
    </row>
    <row r="7551" spans="28:28">
      <c r="AB7551" s="59"/>
    </row>
    <row r="7552" spans="28:28">
      <c r="AB7552" s="59"/>
    </row>
    <row r="7553" spans="28:28">
      <c r="AB7553" s="126"/>
    </row>
    <row r="7554" spans="28:28">
      <c r="AB7554" s="126"/>
    </row>
    <row r="7555" spans="28:28">
      <c r="AB7555" s="59"/>
    </row>
    <row r="7556" spans="28:28">
      <c r="AB7556" s="126"/>
    </row>
    <row r="7557" spans="28:28">
      <c r="AB7557" s="59"/>
    </row>
    <row r="7558" spans="28:28">
      <c r="AB7558" s="126"/>
    </row>
    <row r="7559" spans="28:28">
      <c r="AB7559" s="59"/>
    </row>
    <row r="7560" spans="28:28">
      <c r="AB7560" s="126"/>
    </row>
    <row r="7561" spans="28:28">
      <c r="AB7561" s="59"/>
    </row>
    <row r="7562" spans="28:28">
      <c r="AB7562" s="126"/>
    </row>
    <row r="7563" spans="28:28">
      <c r="AB7563" s="59"/>
    </row>
    <row r="7564" spans="28:28">
      <c r="AB7564" s="126"/>
    </row>
    <row r="7565" spans="28:28">
      <c r="AB7565" s="59"/>
    </row>
    <row r="7566" spans="28:28">
      <c r="AB7566" s="59"/>
    </row>
    <row r="7567" spans="28:28">
      <c r="AB7567" s="59"/>
    </row>
    <row r="7568" spans="28:28">
      <c r="AB7568" s="126"/>
    </row>
    <row r="7569" spans="28:28">
      <c r="AB7569" s="126"/>
    </row>
    <row r="7570" spans="28:28">
      <c r="AB7570" s="59"/>
    </row>
    <row r="7571" spans="28:28">
      <c r="AB7571" s="126"/>
    </row>
    <row r="7572" spans="28:28">
      <c r="AB7572" s="59"/>
    </row>
    <row r="7573" spans="28:28">
      <c r="AB7573" s="126"/>
    </row>
    <row r="7574" spans="28:28">
      <c r="AB7574" s="59"/>
    </row>
    <row r="7575" spans="28:28">
      <c r="AB7575" s="126"/>
    </row>
    <row r="7576" spans="28:28">
      <c r="AB7576" s="59"/>
    </row>
    <row r="7577" spans="28:28">
      <c r="AB7577" s="126"/>
    </row>
    <row r="7578" spans="28:28">
      <c r="AB7578" s="59"/>
    </row>
    <row r="7579" spans="28:28">
      <c r="AB7579" s="126"/>
    </row>
    <row r="7580" spans="28:28">
      <c r="AB7580" s="59"/>
    </row>
    <row r="7581" spans="28:28">
      <c r="AB7581" s="59"/>
    </row>
    <row r="7582" spans="28:28">
      <c r="AB7582" s="59"/>
    </row>
    <row r="7583" spans="28:28">
      <c r="AB7583" s="126"/>
    </row>
    <row r="7584" spans="28:28">
      <c r="AB7584" s="126"/>
    </row>
    <row r="7585" spans="28:28">
      <c r="AB7585" s="59"/>
    </row>
    <row r="7586" spans="28:28">
      <c r="AB7586" s="126"/>
    </row>
    <row r="7587" spans="28:28">
      <c r="AB7587" s="59"/>
    </row>
    <row r="7588" spans="28:28">
      <c r="AB7588" s="126"/>
    </row>
    <row r="7589" spans="28:28">
      <c r="AB7589" s="59"/>
    </row>
    <row r="7590" spans="28:28">
      <c r="AB7590" s="126"/>
    </row>
    <row r="7591" spans="28:28">
      <c r="AB7591" s="59"/>
    </row>
    <row r="7592" spans="28:28">
      <c r="AB7592" s="126"/>
    </row>
    <row r="7593" spans="28:28">
      <c r="AB7593" s="59"/>
    </row>
    <row r="7594" spans="28:28">
      <c r="AB7594" s="126"/>
    </row>
    <row r="7595" spans="28:28">
      <c r="AB7595" s="59"/>
    </row>
    <row r="7596" spans="28:28">
      <c r="AB7596" s="59"/>
    </row>
    <row r="7597" spans="28:28">
      <c r="AB7597" s="59"/>
    </row>
    <row r="7598" spans="28:28">
      <c r="AB7598" s="126"/>
    </row>
    <row r="7599" spans="28:28">
      <c r="AB7599" s="126"/>
    </row>
    <row r="7600" spans="28:28">
      <c r="AB7600" s="59"/>
    </row>
    <row r="7601" spans="28:28">
      <c r="AB7601" s="126"/>
    </row>
    <row r="7602" spans="28:28">
      <c r="AB7602" s="59"/>
    </row>
    <row r="7603" spans="28:28">
      <c r="AB7603" s="126"/>
    </row>
    <row r="7604" spans="28:28">
      <c r="AB7604" s="59"/>
    </row>
    <row r="7605" spans="28:28">
      <c r="AB7605" s="126"/>
    </row>
    <row r="7606" spans="28:28">
      <c r="AB7606" s="59"/>
    </row>
    <row r="7607" spans="28:28">
      <c r="AB7607" s="126"/>
    </row>
    <row r="7608" spans="28:28">
      <c r="AB7608" s="59"/>
    </row>
    <row r="7609" spans="28:28">
      <c r="AB7609" s="126"/>
    </row>
    <row r="7610" spans="28:28">
      <c r="AB7610" s="59"/>
    </row>
    <row r="7611" spans="28:28">
      <c r="AB7611" s="59"/>
    </row>
    <row r="7612" spans="28:28">
      <c r="AB7612" s="59"/>
    </row>
    <row r="7613" spans="28:28">
      <c r="AB7613" s="126"/>
    </row>
    <row r="7614" spans="28:28">
      <c r="AB7614" s="126"/>
    </row>
    <row r="7615" spans="28:28">
      <c r="AB7615" s="59"/>
    </row>
    <row r="7616" spans="28:28">
      <c r="AB7616" s="126"/>
    </row>
    <row r="7617" spans="28:28">
      <c r="AB7617" s="59"/>
    </row>
    <row r="7618" spans="28:28">
      <c r="AB7618" s="126"/>
    </row>
    <row r="7619" spans="28:28">
      <c r="AB7619" s="59"/>
    </row>
    <row r="7620" spans="28:28">
      <c r="AB7620" s="126"/>
    </row>
    <row r="7621" spans="28:28">
      <c r="AB7621" s="59"/>
    </row>
    <row r="7622" spans="28:28">
      <c r="AB7622" s="126"/>
    </row>
    <row r="7623" spans="28:28">
      <c r="AB7623" s="59"/>
    </row>
    <row r="7624" spans="28:28">
      <c r="AB7624" s="126"/>
    </row>
    <row r="7625" spans="28:28">
      <c r="AB7625" s="59"/>
    </row>
    <row r="7626" spans="28:28">
      <c r="AB7626" s="59"/>
    </row>
    <row r="7627" spans="28:28">
      <c r="AB7627" s="59"/>
    </row>
    <row r="7628" spans="28:28">
      <c r="AB7628" s="126"/>
    </row>
    <row r="7629" spans="28:28">
      <c r="AB7629" s="126"/>
    </row>
    <row r="7630" spans="28:28">
      <c r="AB7630" s="59"/>
    </row>
    <row r="7631" spans="28:28">
      <c r="AB7631" s="126"/>
    </row>
    <row r="7632" spans="28:28">
      <c r="AB7632" s="59"/>
    </row>
    <row r="7633" spans="28:28">
      <c r="AB7633" s="126"/>
    </row>
    <row r="7634" spans="28:28">
      <c r="AB7634" s="59"/>
    </row>
    <row r="7635" spans="28:28">
      <c r="AB7635" s="126"/>
    </row>
    <row r="7636" spans="28:28">
      <c r="AB7636" s="59"/>
    </row>
    <row r="7637" spans="28:28">
      <c r="AB7637" s="126"/>
    </row>
    <row r="7638" spans="28:28">
      <c r="AB7638" s="59"/>
    </row>
    <row r="7639" spans="28:28">
      <c r="AB7639" s="126"/>
    </row>
    <row r="7640" spans="28:28">
      <c r="AB7640" s="59"/>
    </row>
    <row r="7641" spans="28:28">
      <c r="AB7641" s="59"/>
    </row>
    <row r="7642" spans="28:28">
      <c r="AB7642" s="59"/>
    </row>
    <row r="7643" spans="28:28">
      <c r="AB7643" s="126"/>
    </row>
    <row r="7644" spans="28:28">
      <c r="AB7644" s="126"/>
    </row>
    <row r="7645" spans="28:28">
      <c r="AB7645" s="59"/>
    </row>
    <row r="7646" spans="28:28">
      <c r="AB7646" s="126"/>
    </row>
    <row r="7647" spans="28:28">
      <c r="AB7647" s="59"/>
    </row>
    <row r="7648" spans="28:28">
      <c r="AB7648" s="126"/>
    </row>
    <row r="7649" spans="28:28">
      <c r="AB7649" s="59"/>
    </row>
    <row r="7650" spans="28:28">
      <c r="AB7650" s="126"/>
    </row>
    <row r="7651" spans="28:28">
      <c r="AB7651" s="59"/>
    </row>
    <row r="7652" spans="28:28">
      <c r="AB7652" s="126"/>
    </row>
    <row r="7653" spans="28:28">
      <c r="AB7653" s="59"/>
    </row>
    <row r="7654" spans="28:28">
      <c r="AB7654" s="126"/>
    </row>
    <row r="7655" spans="28:28">
      <c r="AB7655" s="59"/>
    </row>
    <row r="7656" spans="28:28">
      <c r="AB7656" s="59"/>
    </row>
    <row r="7657" spans="28:28">
      <c r="AB7657" s="59"/>
    </row>
    <row r="7658" spans="28:28">
      <c r="AB7658" s="126"/>
    </row>
    <row r="7659" spans="28:28">
      <c r="AB7659" s="126"/>
    </row>
    <row r="7660" spans="28:28">
      <c r="AB7660" s="59"/>
    </row>
    <row r="7661" spans="28:28">
      <c r="AB7661" s="126"/>
    </row>
    <row r="7662" spans="28:28">
      <c r="AB7662" s="59"/>
    </row>
    <row r="7663" spans="28:28">
      <c r="AB7663" s="126"/>
    </row>
    <row r="7664" spans="28:28">
      <c r="AB7664" s="59"/>
    </row>
    <row r="7665" spans="28:28">
      <c r="AB7665" s="126"/>
    </row>
    <row r="7666" spans="28:28">
      <c r="AB7666" s="59"/>
    </row>
    <row r="7667" spans="28:28">
      <c r="AB7667" s="126"/>
    </row>
    <row r="7668" spans="28:28">
      <c r="AB7668" s="59"/>
    </row>
    <row r="7669" spans="28:28">
      <c r="AB7669" s="126"/>
    </row>
    <row r="7670" spans="28:28">
      <c r="AB7670" s="59"/>
    </row>
    <row r="7671" spans="28:28">
      <c r="AB7671" s="59"/>
    </row>
    <row r="7672" spans="28:28">
      <c r="AB7672" s="59"/>
    </row>
    <row r="7673" spans="28:28">
      <c r="AB7673" s="126"/>
    </row>
    <row r="7674" spans="28:28">
      <c r="AB7674" s="126"/>
    </row>
    <row r="7675" spans="28:28">
      <c r="AB7675" s="59"/>
    </row>
    <row r="7676" spans="28:28">
      <c r="AB7676" s="126"/>
    </row>
    <row r="7677" spans="28:28">
      <c r="AB7677" s="59"/>
    </row>
    <row r="7678" spans="28:28">
      <c r="AB7678" s="126"/>
    </row>
    <row r="7679" spans="28:28">
      <c r="AB7679" s="59"/>
    </row>
    <row r="7680" spans="28:28">
      <c r="AB7680" s="126"/>
    </row>
    <row r="7681" spans="28:28">
      <c r="AB7681" s="59"/>
    </row>
    <row r="7682" spans="28:28">
      <c r="AB7682" s="126"/>
    </row>
    <row r="7683" spans="28:28">
      <c r="AB7683" s="59"/>
    </row>
    <row r="7684" spans="28:28">
      <c r="AB7684" s="126"/>
    </row>
    <row r="7685" spans="28:28">
      <c r="AB7685" s="59"/>
    </row>
    <row r="7686" spans="28:28">
      <c r="AB7686" s="59"/>
    </row>
    <row r="7687" spans="28:28">
      <c r="AB7687" s="59"/>
    </row>
    <row r="7688" spans="28:28">
      <c r="AB7688" s="126"/>
    </row>
    <row r="7689" spans="28:28">
      <c r="AB7689" s="126"/>
    </row>
    <row r="7690" spans="28:28">
      <c r="AB7690" s="59"/>
    </row>
    <row r="7691" spans="28:28">
      <c r="AB7691" s="126"/>
    </row>
    <row r="7692" spans="28:28">
      <c r="AB7692" s="59"/>
    </row>
    <row r="7693" spans="28:28">
      <c r="AB7693" s="126"/>
    </row>
    <row r="7694" spans="28:28">
      <c r="AB7694" s="59"/>
    </row>
    <row r="7695" spans="28:28">
      <c r="AB7695" s="126"/>
    </row>
    <row r="7696" spans="28:28">
      <c r="AB7696" s="59"/>
    </row>
    <row r="7697" spans="28:28">
      <c r="AB7697" s="126"/>
    </row>
    <row r="7698" spans="28:28">
      <c r="AB7698" s="59"/>
    </row>
    <row r="7699" spans="28:28">
      <c r="AB7699" s="126"/>
    </row>
    <row r="7700" spans="28:28">
      <c r="AB7700" s="59"/>
    </row>
    <row r="7701" spans="28:28">
      <c r="AB7701" s="59"/>
    </row>
    <row r="7702" spans="28:28">
      <c r="AB7702" s="59"/>
    </row>
    <row r="7703" spans="28:28">
      <c r="AB7703" s="126"/>
    </row>
    <row r="7704" spans="28:28">
      <c r="AB7704" s="126"/>
    </row>
    <row r="7705" spans="28:28">
      <c r="AB7705" s="59"/>
    </row>
    <row r="7706" spans="28:28">
      <c r="AB7706" s="126"/>
    </row>
    <row r="7707" spans="28:28">
      <c r="AB7707" s="59"/>
    </row>
    <row r="7708" spans="28:28">
      <c r="AB7708" s="126"/>
    </row>
    <row r="7709" spans="28:28">
      <c r="AB7709" s="59"/>
    </row>
    <row r="7710" spans="28:28">
      <c r="AB7710" s="126"/>
    </row>
    <row r="7711" spans="28:28">
      <c r="AB7711" s="59"/>
    </row>
    <row r="7712" spans="28:28">
      <c r="AB7712" s="126"/>
    </row>
    <row r="7713" spans="28:28">
      <c r="AB7713" s="59"/>
    </row>
    <row r="7714" spans="28:28">
      <c r="AB7714" s="126"/>
    </row>
    <row r="7715" spans="28:28">
      <c r="AB7715" s="59"/>
    </row>
    <row r="7716" spans="28:28">
      <c r="AB7716" s="59"/>
    </row>
    <row r="7717" spans="28:28">
      <c r="AB7717" s="59"/>
    </row>
    <row r="7718" spans="28:28">
      <c r="AB7718" s="126"/>
    </row>
    <row r="7719" spans="28:28">
      <c r="AB7719" s="126"/>
    </row>
    <row r="7720" spans="28:28">
      <c r="AB7720" s="59"/>
    </row>
    <row r="7721" spans="28:28">
      <c r="AB7721" s="126"/>
    </row>
    <row r="7722" spans="28:28">
      <c r="AB7722" s="59"/>
    </row>
    <row r="7723" spans="28:28">
      <c r="AB7723" s="126"/>
    </row>
    <row r="7724" spans="28:28">
      <c r="AB7724" s="59"/>
    </row>
    <row r="7725" spans="28:28">
      <c r="AB7725" s="126"/>
    </row>
    <row r="7726" spans="28:28">
      <c r="AB7726" s="59"/>
    </row>
    <row r="7727" spans="28:28">
      <c r="AB7727" s="126"/>
    </row>
    <row r="7728" spans="28:28">
      <c r="AB7728" s="59"/>
    </row>
    <row r="7729" spans="28:28">
      <c r="AB7729" s="126"/>
    </row>
    <row r="7730" spans="28:28">
      <c r="AB7730" s="59"/>
    </row>
    <row r="7731" spans="28:28">
      <c r="AB7731" s="59"/>
    </row>
    <row r="7732" spans="28:28">
      <c r="AB7732" s="59"/>
    </row>
    <row r="7733" spans="28:28">
      <c r="AB7733" s="126"/>
    </row>
    <row r="7734" spans="28:28">
      <c r="AB7734" s="126"/>
    </row>
    <row r="7735" spans="28:28">
      <c r="AB7735" s="59"/>
    </row>
    <row r="7736" spans="28:28">
      <c r="AB7736" s="126"/>
    </row>
    <row r="7737" spans="28:28">
      <c r="AB7737" s="59"/>
    </row>
    <row r="7738" spans="28:28">
      <c r="AB7738" s="126"/>
    </row>
    <row r="7739" spans="28:28">
      <c r="AB7739" s="59"/>
    </row>
    <row r="7740" spans="28:28">
      <c r="AB7740" s="126"/>
    </row>
    <row r="7741" spans="28:28">
      <c r="AB7741" s="59"/>
    </row>
    <row r="7742" spans="28:28">
      <c r="AB7742" s="126"/>
    </row>
    <row r="7743" spans="28:28">
      <c r="AB7743" s="59"/>
    </row>
    <row r="7744" spans="28:28">
      <c r="AB7744" s="126"/>
    </row>
    <row r="7745" spans="28:28">
      <c r="AB7745" s="59"/>
    </row>
    <row r="7746" spans="28:28">
      <c r="AB7746" s="59"/>
    </row>
    <row r="7747" spans="28:28">
      <c r="AB7747" s="59"/>
    </row>
    <row r="7748" spans="28:28">
      <c r="AB7748" s="126"/>
    </row>
    <row r="7749" spans="28:28">
      <c r="AB7749" s="126"/>
    </row>
    <row r="7750" spans="28:28">
      <c r="AB7750" s="59"/>
    </row>
    <row r="7751" spans="28:28">
      <c r="AB7751" s="126"/>
    </row>
    <row r="7752" spans="28:28">
      <c r="AB7752" s="59"/>
    </row>
    <row r="7753" spans="28:28">
      <c r="AB7753" s="126"/>
    </row>
    <row r="7754" spans="28:28">
      <c r="AB7754" s="59"/>
    </row>
    <row r="7755" spans="28:28">
      <c r="AB7755" s="126"/>
    </row>
    <row r="7756" spans="28:28">
      <c r="AB7756" s="59"/>
    </row>
    <row r="7757" spans="28:28">
      <c r="AB7757" s="126"/>
    </row>
    <row r="7758" spans="28:28">
      <c r="AB7758" s="59"/>
    </row>
    <row r="7759" spans="28:28">
      <c r="AB7759" s="126"/>
    </row>
    <row r="7760" spans="28:28">
      <c r="AB7760" s="59"/>
    </row>
    <row r="7761" spans="28:28">
      <c r="AB7761" s="59"/>
    </row>
    <row r="7762" spans="28:28">
      <c r="AB7762" s="59"/>
    </row>
    <row r="7763" spans="28:28">
      <c r="AB7763" s="126"/>
    </row>
    <row r="7764" spans="28:28">
      <c r="AB7764" s="126"/>
    </row>
    <row r="7765" spans="28:28">
      <c r="AB7765" s="59"/>
    </row>
    <row r="7766" spans="28:28">
      <c r="AB7766" s="126"/>
    </row>
    <row r="7767" spans="28:28">
      <c r="AB7767" s="59"/>
    </row>
    <row r="7768" spans="28:28">
      <c r="AB7768" s="126"/>
    </row>
    <row r="7769" spans="28:28">
      <c r="AB7769" s="59"/>
    </row>
    <row r="7770" spans="28:28">
      <c r="AB7770" s="126"/>
    </row>
    <row r="7771" spans="28:28">
      <c r="AB7771" s="59"/>
    </row>
    <row r="7772" spans="28:28">
      <c r="AB7772" s="126"/>
    </row>
    <row r="7773" spans="28:28">
      <c r="AB7773" s="59"/>
    </row>
    <row r="7774" spans="28:28">
      <c r="AB7774" s="126"/>
    </row>
    <row r="7775" spans="28:28">
      <c r="AB7775" s="59"/>
    </row>
    <row r="7776" spans="28:28">
      <c r="AB7776" s="59"/>
    </row>
    <row r="7777" spans="28:28">
      <c r="AB7777" s="59"/>
    </row>
    <row r="7778" spans="28:28">
      <c r="AB7778" s="126"/>
    </row>
    <row r="7779" spans="28:28">
      <c r="AB7779" s="126"/>
    </row>
    <row r="7780" spans="28:28">
      <c r="AB7780" s="59"/>
    </row>
    <row r="7781" spans="28:28">
      <c r="AB7781" s="126"/>
    </row>
    <row r="7782" spans="28:28">
      <c r="AB7782" s="59"/>
    </row>
    <row r="7783" spans="28:28">
      <c r="AB7783" s="126"/>
    </row>
    <row r="7784" spans="28:28">
      <c r="AB7784" s="59"/>
    </row>
    <row r="7785" spans="28:28">
      <c r="AB7785" s="126"/>
    </row>
    <row r="7786" spans="28:28">
      <c r="AB7786" s="59"/>
    </row>
    <row r="7787" spans="28:28">
      <c r="AB7787" s="126"/>
    </row>
    <row r="7788" spans="28:28">
      <c r="AB7788" s="59"/>
    </row>
    <row r="7789" spans="28:28">
      <c r="AB7789" s="126"/>
    </row>
    <row r="7790" spans="28:28">
      <c r="AB7790" s="59"/>
    </row>
    <row r="7791" spans="28:28">
      <c r="AB7791" s="59"/>
    </row>
    <row r="7792" spans="28:28">
      <c r="AB7792" s="59"/>
    </row>
    <row r="7793" spans="28:28">
      <c r="AB7793" s="126"/>
    </row>
    <row r="7794" spans="28:28">
      <c r="AB7794" s="126"/>
    </row>
    <row r="7795" spans="28:28">
      <c r="AB7795" s="59"/>
    </row>
    <row r="7796" spans="28:28">
      <c r="AB7796" s="126"/>
    </row>
    <row r="7797" spans="28:28">
      <c r="AB7797" s="59"/>
    </row>
    <row r="7798" spans="28:28">
      <c r="AB7798" s="126"/>
    </row>
    <row r="7799" spans="28:28">
      <c r="AB7799" s="59"/>
    </row>
    <row r="7800" spans="28:28">
      <c r="AB7800" s="126"/>
    </row>
    <row r="7801" spans="28:28">
      <c r="AB7801" s="59"/>
    </row>
    <row r="7802" spans="28:28">
      <c r="AB7802" s="126"/>
    </row>
    <row r="7803" spans="28:28">
      <c r="AB7803" s="59"/>
    </row>
    <row r="7804" spans="28:28">
      <c r="AB7804" s="126"/>
    </row>
    <row r="7805" spans="28:28">
      <c r="AB7805" s="59"/>
    </row>
    <row r="7806" spans="28:28">
      <c r="AB7806" s="59"/>
    </row>
    <row r="7807" spans="28:28">
      <c r="AB7807" s="59"/>
    </row>
    <row r="7808" spans="28:28">
      <c r="AB7808" s="126"/>
    </row>
    <row r="7809" spans="28:28">
      <c r="AB7809" s="126"/>
    </row>
    <row r="7810" spans="28:28">
      <c r="AB7810" s="59"/>
    </row>
    <row r="7811" spans="28:28">
      <c r="AB7811" s="126"/>
    </row>
    <row r="7812" spans="28:28">
      <c r="AB7812" s="59"/>
    </row>
    <row r="7813" spans="28:28">
      <c r="AB7813" s="126"/>
    </row>
    <row r="7814" spans="28:28">
      <c r="AB7814" s="59"/>
    </row>
    <row r="7815" spans="28:28">
      <c r="AB7815" s="126"/>
    </row>
    <row r="7816" spans="28:28">
      <c r="AB7816" s="59"/>
    </row>
    <row r="7817" spans="28:28">
      <c r="AB7817" s="126"/>
    </row>
    <row r="7818" spans="28:28">
      <c r="AB7818" s="59"/>
    </row>
    <row r="7819" spans="28:28">
      <c r="AB7819" s="126"/>
    </row>
    <row r="7820" spans="28:28">
      <c r="AB7820" s="59"/>
    </row>
    <row r="7821" spans="28:28">
      <c r="AB7821" s="59"/>
    </row>
    <row r="7822" spans="28:28">
      <c r="AB7822" s="59"/>
    </row>
    <row r="7823" spans="28:28">
      <c r="AB7823" s="126"/>
    </row>
    <row r="7824" spans="28:28">
      <c r="AB7824" s="126"/>
    </row>
    <row r="7825" spans="28:28">
      <c r="AB7825" s="59"/>
    </row>
    <row r="7826" spans="28:28">
      <c r="AB7826" s="126"/>
    </row>
    <row r="7827" spans="28:28">
      <c r="AB7827" s="59"/>
    </row>
    <row r="7828" spans="28:28">
      <c r="AB7828" s="126"/>
    </row>
    <row r="7829" spans="28:28">
      <c r="AB7829" s="59"/>
    </row>
    <row r="7830" spans="28:28">
      <c r="AB7830" s="126"/>
    </row>
    <row r="7831" spans="28:28">
      <c r="AB7831" s="59"/>
    </row>
    <row r="7832" spans="28:28">
      <c r="AB7832" s="126"/>
    </row>
    <row r="7833" spans="28:28">
      <c r="AB7833" s="59"/>
    </row>
    <row r="7834" spans="28:28">
      <c r="AB7834" s="126"/>
    </row>
    <row r="7835" spans="28:28">
      <c r="AB7835" s="59"/>
    </row>
    <row r="7836" spans="28:28">
      <c r="AB7836" s="59"/>
    </row>
    <row r="7837" spans="28:28">
      <c r="AB7837" s="59"/>
    </row>
    <row r="7838" spans="28:28">
      <c r="AB7838" s="126"/>
    </row>
    <row r="7839" spans="28:28">
      <c r="AB7839" s="126"/>
    </row>
    <row r="7840" spans="28:28">
      <c r="AB7840" s="59"/>
    </row>
    <row r="7841" spans="28:28">
      <c r="AB7841" s="126"/>
    </row>
    <row r="7842" spans="28:28">
      <c r="AB7842" s="59"/>
    </row>
    <row r="7843" spans="28:28">
      <c r="AB7843" s="126"/>
    </row>
    <row r="7844" spans="28:28">
      <c r="AB7844" s="59"/>
    </row>
    <row r="7845" spans="28:28">
      <c r="AB7845" s="126"/>
    </row>
    <row r="7846" spans="28:28">
      <c r="AB7846" s="59"/>
    </row>
    <row r="7847" spans="28:28">
      <c r="AB7847" s="126"/>
    </row>
    <row r="7848" spans="28:28">
      <c r="AB7848" s="59"/>
    </row>
    <row r="7849" spans="28:28">
      <c r="AB7849" s="126"/>
    </row>
    <row r="7850" spans="28:28">
      <c r="AB7850" s="59"/>
    </row>
    <row r="7851" spans="28:28">
      <c r="AB7851" s="59"/>
    </row>
    <row r="7852" spans="28:28">
      <c r="AB7852" s="59"/>
    </row>
    <row r="7853" spans="28:28">
      <c r="AB7853" s="126"/>
    </row>
    <row r="7854" spans="28:28">
      <c r="AB7854" s="126"/>
    </row>
    <row r="7855" spans="28:28">
      <c r="AB7855" s="59"/>
    </row>
    <row r="7856" spans="28:28">
      <c r="AB7856" s="126"/>
    </row>
    <row r="7857" spans="28:28">
      <c r="AB7857" s="59"/>
    </row>
    <row r="7858" spans="28:28">
      <c r="AB7858" s="126"/>
    </row>
    <row r="7859" spans="28:28">
      <c r="AB7859" s="59"/>
    </row>
    <row r="7860" spans="28:28">
      <c r="AB7860" s="126"/>
    </row>
    <row r="7861" spans="28:28">
      <c r="AB7861" s="59"/>
    </row>
    <row r="7862" spans="28:28">
      <c r="AB7862" s="126"/>
    </row>
    <row r="7863" spans="28:28">
      <c r="AB7863" s="59"/>
    </row>
    <row r="7864" spans="28:28">
      <c r="AB7864" s="126"/>
    </row>
    <row r="7865" spans="28:28">
      <c r="AB7865" s="59"/>
    </row>
    <row r="7866" spans="28:28">
      <c r="AB7866" s="59"/>
    </row>
    <row r="7867" spans="28:28">
      <c r="AB7867" s="59"/>
    </row>
    <row r="7868" spans="28:28">
      <c r="AB7868" s="126"/>
    </row>
    <row r="7869" spans="28:28">
      <c r="AB7869" s="126"/>
    </row>
    <row r="7870" spans="28:28">
      <c r="AB7870" s="59"/>
    </row>
    <row r="7871" spans="28:28">
      <c r="AB7871" s="126"/>
    </row>
    <row r="7872" spans="28:28">
      <c r="AB7872" s="59"/>
    </row>
    <row r="7873" spans="28:28">
      <c r="AB7873" s="126"/>
    </row>
    <row r="7874" spans="28:28">
      <c r="AB7874" s="59"/>
    </row>
    <row r="7875" spans="28:28">
      <c r="AB7875" s="126"/>
    </row>
    <row r="7876" spans="28:28">
      <c r="AB7876" s="59"/>
    </row>
    <row r="7877" spans="28:28">
      <c r="AB7877" s="126"/>
    </row>
    <row r="7878" spans="28:28">
      <c r="AB7878" s="59"/>
    </row>
    <row r="7879" spans="28:28">
      <c r="AB7879" s="126"/>
    </row>
    <row r="7880" spans="28:28">
      <c r="AB7880" s="59"/>
    </row>
    <row r="7881" spans="28:28">
      <c r="AB7881" s="59"/>
    </row>
    <row r="7882" spans="28:28">
      <c r="AB7882" s="59"/>
    </row>
    <row r="7883" spans="28:28">
      <c r="AB7883" s="126"/>
    </row>
    <row r="7884" spans="28:28">
      <c r="AB7884" s="126"/>
    </row>
    <row r="7885" spans="28:28">
      <c r="AB7885" s="59"/>
    </row>
    <row r="7886" spans="28:28">
      <c r="AB7886" s="126"/>
    </row>
    <row r="7887" spans="28:28">
      <c r="AB7887" s="59"/>
    </row>
    <row r="7888" spans="28:28">
      <c r="AB7888" s="126"/>
    </row>
    <row r="7889" spans="28:28">
      <c r="AB7889" s="59"/>
    </row>
    <row r="7890" spans="28:28">
      <c r="AB7890" s="126"/>
    </row>
    <row r="7891" spans="28:28">
      <c r="AB7891" s="59"/>
    </row>
    <row r="7892" spans="28:28">
      <c r="AB7892" s="126"/>
    </row>
    <row r="7893" spans="28:28">
      <c r="AB7893" s="59"/>
    </row>
    <row r="7894" spans="28:28">
      <c r="AB7894" s="126"/>
    </row>
    <row r="7895" spans="28:28">
      <c r="AB7895" s="59"/>
    </row>
    <row r="7896" spans="28:28">
      <c r="AB7896" s="59"/>
    </row>
    <row r="7897" spans="28:28">
      <c r="AB7897" s="59"/>
    </row>
    <row r="7898" spans="28:28">
      <c r="AB7898" s="126"/>
    </row>
    <row r="7899" spans="28:28">
      <c r="AB7899" s="126"/>
    </row>
    <row r="7900" spans="28:28">
      <c r="AB7900" s="59"/>
    </row>
    <row r="7901" spans="28:28">
      <c r="AB7901" s="126"/>
    </row>
    <row r="7902" spans="28:28">
      <c r="AB7902" s="59"/>
    </row>
    <row r="7903" spans="28:28">
      <c r="AB7903" s="126"/>
    </row>
    <row r="7904" spans="28:28">
      <c r="AB7904" s="59"/>
    </row>
    <row r="7905" spans="28:28">
      <c r="AB7905" s="126"/>
    </row>
    <row r="7906" spans="28:28">
      <c r="AB7906" s="59"/>
    </row>
    <row r="7907" spans="28:28">
      <c r="AB7907" s="126"/>
    </row>
    <row r="7908" spans="28:28">
      <c r="AB7908" s="59"/>
    </row>
    <row r="7909" spans="28:28">
      <c r="AB7909" s="126"/>
    </row>
    <row r="7910" spans="28:28">
      <c r="AB7910" s="59"/>
    </row>
    <row r="7911" spans="28:28">
      <c r="AB7911" s="59"/>
    </row>
    <row r="7912" spans="28:28">
      <c r="AB7912" s="59"/>
    </row>
    <row r="7913" spans="28:28">
      <c r="AB7913" s="126"/>
    </row>
    <row r="7914" spans="28:28">
      <c r="AB7914" s="126"/>
    </row>
    <row r="7915" spans="28:28">
      <c r="AB7915" s="59"/>
    </row>
    <row r="7916" spans="28:28">
      <c r="AB7916" s="126"/>
    </row>
    <row r="7917" spans="28:28">
      <c r="AB7917" s="59"/>
    </row>
    <row r="7918" spans="28:28">
      <c r="AB7918" s="126"/>
    </row>
    <row r="7919" spans="28:28">
      <c r="AB7919" s="59"/>
    </row>
    <row r="7920" spans="28:28">
      <c r="AB7920" s="126"/>
    </row>
    <row r="7921" spans="28:28">
      <c r="AB7921" s="59"/>
    </row>
    <row r="7922" spans="28:28">
      <c r="AB7922" s="126"/>
    </row>
    <row r="7923" spans="28:28">
      <c r="AB7923" s="59"/>
    </row>
    <row r="7924" spans="28:28">
      <c r="AB7924" s="126"/>
    </row>
    <row r="7925" spans="28:28">
      <c r="AB7925" s="59"/>
    </row>
    <row r="7926" spans="28:28">
      <c r="AB7926" s="59"/>
    </row>
    <row r="7927" spans="28:28">
      <c r="AB7927" s="59"/>
    </row>
    <row r="7928" spans="28:28">
      <c r="AB7928" s="126"/>
    </row>
    <row r="7929" spans="28:28">
      <c r="AB7929" s="126"/>
    </row>
    <row r="7930" spans="28:28">
      <c r="AB7930" s="59"/>
    </row>
    <row r="7931" spans="28:28">
      <c r="AB7931" s="126"/>
    </row>
    <row r="7932" spans="28:28">
      <c r="AB7932" s="59"/>
    </row>
    <row r="7933" spans="28:28">
      <c r="AB7933" s="126"/>
    </row>
    <row r="7934" spans="28:28">
      <c r="AB7934" s="59"/>
    </row>
    <row r="7935" spans="28:28">
      <c r="AB7935" s="126"/>
    </row>
    <row r="7936" spans="28:28">
      <c r="AB7936" s="59"/>
    </row>
    <row r="7937" spans="28:28">
      <c r="AB7937" s="126"/>
    </row>
    <row r="7938" spans="28:28">
      <c r="AB7938" s="59"/>
    </row>
    <row r="7939" spans="28:28">
      <c r="AB7939" s="126"/>
    </row>
    <row r="7940" spans="28:28">
      <c r="AB7940" s="59"/>
    </row>
    <row r="7941" spans="28:28">
      <c r="AB7941" s="59"/>
    </row>
    <row r="7942" spans="28:28">
      <c r="AB7942" s="59"/>
    </row>
    <row r="7943" spans="28:28">
      <c r="AB7943" s="126"/>
    </row>
    <row r="7944" spans="28:28">
      <c r="AB7944" s="126"/>
    </row>
    <row r="7945" spans="28:28">
      <c r="AB7945" s="59"/>
    </row>
    <row r="7946" spans="28:28">
      <c r="AB7946" s="126"/>
    </row>
    <row r="7947" spans="28:28">
      <c r="AB7947" s="59"/>
    </row>
    <row r="7948" spans="28:28">
      <c r="AB7948" s="126"/>
    </row>
    <row r="7949" spans="28:28">
      <c r="AB7949" s="59"/>
    </row>
    <row r="7950" spans="28:28">
      <c r="AB7950" s="126"/>
    </row>
    <row r="7951" spans="28:28">
      <c r="AB7951" s="59"/>
    </row>
    <row r="7952" spans="28:28">
      <c r="AB7952" s="126"/>
    </row>
    <row r="7953" spans="28:28">
      <c r="AB7953" s="59"/>
    </row>
    <row r="7954" spans="28:28">
      <c r="AB7954" s="126"/>
    </row>
    <row r="7955" spans="28:28">
      <c r="AB7955" s="59"/>
    </row>
    <row r="7956" spans="28:28">
      <c r="AB7956" s="59"/>
    </row>
    <row r="7957" spans="28:28">
      <c r="AB7957" s="59"/>
    </row>
    <row r="7958" spans="28:28">
      <c r="AB7958" s="126"/>
    </row>
    <row r="7959" spans="28:28">
      <c r="AB7959" s="126"/>
    </row>
    <row r="7960" spans="28:28">
      <c r="AB7960" s="59"/>
    </row>
    <row r="7961" spans="28:28">
      <c r="AB7961" s="126"/>
    </row>
    <row r="7962" spans="28:28">
      <c r="AB7962" s="59"/>
    </row>
    <row r="7963" spans="28:28">
      <c r="AB7963" s="126"/>
    </row>
    <row r="7964" spans="28:28">
      <c r="AB7964" s="59"/>
    </row>
    <row r="7965" spans="28:28">
      <c r="AB7965" s="126"/>
    </row>
    <row r="7966" spans="28:28">
      <c r="AB7966" s="59"/>
    </row>
    <row r="7967" spans="28:28">
      <c r="AB7967" s="126"/>
    </row>
    <row r="7968" spans="28:28">
      <c r="AB7968" s="59"/>
    </row>
    <row r="7969" spans="28:28">
      <c r="AB7969" s="126"/>
    </row>
    <row r="7970" spans="28:28">
      <c r="AB7970" s="59"/>
    </row>
    <row r="7971" spans="28:28">
      <c r="AB7971" s="59"/>
    </row>
    <row r="7972" spans="28:28">
      <c r="AB7972" s="59"/>
    </row>
    <row r="7973" spans="28:28">
      <c r="AB7973" s="126"/>
    </row>
    <row r="7974" spans="28:28">
      <c r="AB7974" s="126"/>
    </row>
    <row r="7975" spans="28:28">
      <c r="AB7975" s="59"/>
    </row>
    <row r="7976" spans="28:28">
      <c r="AB7976" s="126"/>
    </row>
    <row r="7977" spans="28:28">
      <c r="AB7977" s="59"/>
    </row>
    <row r="7978" spans="28:28">
      <c r="AB7978" s="126"/>
    </row>
    <row r="7979" spans="28:28">
      <c r="AB7979" s="59"/>
    </row>
    <row r="7980" spans="28:28">
      <c r="AB7980" s="126"/>
    </row>
    <row r="7981" spans="28:28">
      <c r="AB7981" s="59"/>
    </row>
    <row r="7982" spans="28:28">
      <c r="AB7982" s="126"/>
    </row>
    <row r="7983" spans="28:28">
      <c r="AB7983" s="59"/>
    </row>
    <row r="7984" spans="28:28">
      <c r="AB7984" s="126"/>
    </row>
    <row r="7985" spans="28:28">
      <c r="AB7985" s="59"/>
    </row>
    <row r="7986" spans="28:28">
      <c r="AB7986" s="59"/>
    </row>
    <row r="7987" spans="28:28">
      <c r="AB7987" s="59"/>
    </row>
    <row r="7988" spans="28:28">
      <c r="AB7988" s="126"/>
    </row>
    <row r="7989" spans="28:28">
      <c r="AB7989" s="126"/>
    </row>
    <row r="7990" spans="28:28">
      <c r="AB7990" s="59"/>
    </row>
    <row r="7991" spans="28:28">
      <c r="AB7991" s="126"/>
    </row>
    <row r="7992" spans="28:28">
      <c r="AB7992" s="59"/>
    </row>
    <row r="7993" spans="28:28">
      <c r="AB7993" s="126"/>
    </row>
    <row r="7994" spans="28:28">
      <c r="AB7994" s="59"/>
    </row>
    <row r="7995" spans="28:28">
      <c r="AB7995" s="126"/>
    </row>
    <row r="7996" spans="28:28">
      <c r="AB7996" s="59"/>
    </row>
    <row r="7997" spans="28:28">
      <c r="AB7997" s="126"/>
    </row>
    <row r="7998" spans="28:28">
      <c r="AB7998" s="59"/>
    </row>
    <row r="7999" spans="28:28">
      <c r="AB7999" s="126"/>
    </row>
    <row r="8000" spans="28:28">
      <c r="AB8000" s="59"/>
    </row>
    <row r="8001" spans="28:28">
      <c r="AB8001" s="59"/>
    </row>
    <row r="8002" spans="28:28">
      <c r="AB8002" s="59"/>
    </row>
    <row r="8003" spans="28:28">
      <c r="AB8003" s="126"/>
    </row>
    <row r="8004" spans="28:28">
      <c r="AB8004" s="126"/>
    </row>
    <row r="8005" spans="28:28">
      <c r="AB8005" s="59"/>
    </row>
    <row r="8006" spans="28:28">
      <c r="AB8006" s="126"/>
    </row>
    <row r="8007" spans="28:28">
      <c r="AB8007" s="59"/>
    </row>
    <row r="8008" spans="28:28">
      <c r="AB8008" s="126"/>
    </row>
    <row r="8009" spans="28:28">
      <c r="AB8009" s="59"/>
    </row>
    <row r="8010" spans="28:28">
      <c r="AB8010" s="126"/>
    </row>
    <row r="8011" spans="28:28">
      <c r="AB8011" s="59"/>
    </row>
    <row r="8012" spans="28:28">
      <c r="AB8012" s="126"/>
    </row>
    <row r="8013" spans="28:28">
      <c r="AB8013" s="59"/>
    </row>
    <row r="8014" spans="28:28">
      <c r="AB8014" s="126"/>
    </row>
    <row r="8015" spans="28:28">
      <c r="AB8015" s="59"/>
    </row>
    <row r="8016" spans="28:28">
      <c r="AB8016" s="59"/>
    </row>
    <row r="8017" spans="28:28">
      <c r="AB8017" s="59"/>
    </row>
    <row r="8018" spans="28:28">
      <c r="AB8018" s="126"/>
    </row>
    <row r="8019" spans="28:28">
      <c r="AB8019" s="126"/>
    </row>
    <row r="8020" spans="28:28">
      <c r="AB8020" s="59"/>
    </row>
    <row r="8021" spans="28:28">
      <c r="AB8021" s="126"/>
    </row>
    <row r="8022" spans="28:28">
      <c r="AB8022" s="59"/>
    </row>
    <row r="8023" spans="28:28">
      <c r="AB8023" s="126"/>
    </row>
    <row r="8024" spans="28:28">
      <c r="AB8024" s="59"/>
    </row>
    <row r="8025" spans="28:28">
      <c r="AB8025" s="126"/>
    </row>
    <row r="8026" spans="28:28">
      <c r="AB8026" s="59"/>
    </row>
    <row r="8027" spans="28:28">
      <c r="AB8027" s="126"/>
    </row>
    <row r="8028" spans="28:28">
      <c r="AB8028" s="59"/>
    </row>
    <row r="8029" spans="28:28">
      <c r="AB8029" s="126"/>
    </row>
    <row r="8030" spans="28:28">
      <c r="AB8030" s="59"/>
    </row>
    <row r="8031" spans="28:28">
      <c r="AB8031" s="59"/>
    </row>
    <row r="8032" spans="28:28">
      <c r="AB8032" s="59"/>
    </row>
    <row r="8033" spans="28:28">
      <c r="AB8033" s="126"/>
    </row>
    <row r="8034" spans="28:28">
      <c r="AB8034" s="126"/>
    </row>
    <row r="8035" spans="28:28">
      <c r="AB8035" s="59"/>
    </row>
    <row r="8036" spans="28:28">
      <c r="AB8036" s="126"/>
    </row>
    <row r="8037" spans="28:28">
      <c r="AB8037" s="59"/>
    </row>
    <row r="8038" spans="28:28">
      <c r="AB8038" s="126"/>
    </row>
    <row r="8039" spans="28:28">
      <c r="AB8039" s="59"/>
    </row>
    <row r="8040" spans="28:28">
      <c r="AB8040" s="126"/>
    </row>
    <row r="8041" spans="28:28">
      <c r="AB8041" s="59"/>
    </row>
    <row r="8042" spans="28:28">
      <c r="AB8042" s="126"/>
    </row>
    <row r="8043" spans="28:28">
      <c r="AB8043" s="59"/>
    </row>
    <row r="8044" spans="28:28">
      <c r="AB8044" s="126"/>
    </row>
    <row r="8045" spans="28:28">
      <c r="AB8045" s="59"/>
    </row>
    <row r="8046" spans="28:28">
      <c r="AB8046" s="59"/>
    </row>
    <row r="8047" spans="28:28">
      <c r="AB8047" s="59"/>
    </row>
    <row r="8048" spans="28:28">
      <c r="AB8048" s="126"/>
    </row>
    <row r="8049" spans="28:28">
      <c r="AB8049" s="126"/>
    </row>
    <row r="8050" spans="28:28">
      <c r="AB8050" s="59"/>
    </row>
    <row r="8051" spans="28:28">
      <c r="AB8051" s="126"/>
    </row>
    <row r="8052" spans="28:28">
      <c r="AB8052" s="59"/>
    </row>
    <row r="8053" spans="28:28">
      <c r="AB8053" s="126"/>
    </row>
    <row r="8054" spans="28:28">
      <c r="AB8054" s="59"/>
    </row>
    <row r="8055" spans="28:28">
      <c r="AB8055" s="126"/>
    </row>
    <row r="8056" spans="28:28">
      <c r="AB8056" s="59"/>
    </row>
    <row r="8057" spans="28:28">
      <c r="AB8057" s="126"/>
    </row>
    <row r="8058" spans="28:28">
      <c r="AB8058" s="59"/>
    </row>
    <row r="8059" spans="28:28">
      <c r="AB8059" s="126"/>
    </row>
    <row r="8060" spans="28:28">
      <c r="AB8060" s="59"/>
    </row>
    <row r="8061" spans="28:28">
      <c r="AB8061" s="59"/>
    </row>
    <row r="8062" spans="28:28">
      <c r="AB8062" s="59"/>
    </row>
    <row r="8063" spans="28:28">
      <c r="AB8063" s="126"/>
    </row>
    <row r="8064" spans="28:28">
      <c r="AB8064" s="126"/>
    </row>
    <row r="8065" spans="28:28">
      <c r="AB8065" s="59"/>
    </row>
    <row r="8066" spans="28:28">
      <c r="AB8066" s="126"/>
    </row>
    <row r="8067" spans="28:28">
      <c r="AB8067" s="59"/>
    </row>
    <row r="8068" spans="28:28">
      <c r="AB8068" s="126"/>
    </row>
    <row r="8069" spans="28:28">
      <c r="AB8069" s="59"/>
    </row>
    <row r="8070" spans="28:28">
      <c r="AB8070" s="126"/>
    </row>
    <row r="8071" spans="28:28">
      <c r="AB8071" s="59"/>
    </row>
    <row r="8072" spans="28:28">
      <c r="AB8072" s="126"/>
    </row>
    <row r="8073" spans="28:28">
      <c r="AB8073" s="59"/>
    </row>
    <row r="8074" spans="28:28">
      <c r="AB8074" s="126"/>
    </row>
    <row r="8075" spans="28:28">
      <c r="AB8075" s="59"/>
    </row>
    <row r="8076" spans="28:28">
      <c r="AB8076" s="59"/>
    </row>
    <row r="8077" spans="28:28">
      <c r="AB8077" s="59"/>
    </row>
    <row r="8078" spans="28:28">
      <c r="AB8078" s="126"/>
    </row>
    <row r="8079" spans="28:28">
      <c r="AB8079" s="126"/>
    </row>
    <row r="8080" spans="28:28">
      <c r="AB8080" s="59"/>
    </row>
    <row r="8081" spans="28:28">
      <c r="AB8081" s="126"/>
    </row>
    <row r="8082" spans="28:28">
      <c r="AB8082" s="59"/>
    </row>
    <row r="8083" spans="28:28">
      <c r="AB8083" s="126"/>
    </row>
    <row r="8084" spans="28:28">
      <c r="AB8084" s="59"/>
    </row>
    <row r="8085" spans="28:28">
      <c r="AB8085" s="126"/>
    </row>
    <row r="8086" spans="28:28">
      <c r="AB8086" s="59"/>
    </row>
    <row r="8087" spans="28:28">
      <c r="AB8087" s="126"/>
    </row>
    <row r="8088" spans="28:28">
      <c r="AB8088" s="59"/>
    </row>
    <row r="8089" spans="28:28">
      <c r="AB8089" s="126"/>
    </row>
    <row r="8090" spans="28:28">
      <c r="AB8090" s="59"/>
    </row>
    <row r="8091" spans="28:28">
      <c r="AB8091" s="59"/>
    </row>
    <row r="8092" spans="28:28">
      <c r="AB8092" s="59"/>
    </row>
    <row r="8093" spans="28:28">
      <c r="AB8093" s="126"/>
    </row>
    <row r="8094" spans="28:28">
      <c r="AB8094" s="126"/>
    </row>
    <row r="8095" spans="28:28">
      <c r="AB8095" s="59"/>
    </row>
    <row r="8096" spans="28:28">
      <c r="AB8096" s="126"/>
    </row>
    <row r="8097" spans="28:28">
      <c r="AB8097" s="59"/>
    </row>
    <row r="8098" spans="28:28">
      <c r="AB8098" s="126"/>
    </row>
    <row r="8099" spans="28:28">
      <c r="AB8099" s="59"/>
    </row>
    <row r="8100" spans="28:28">
      <c r="AB8100" s="126"/>
    </row>
    <row r="8101" spans="28:28">
      <c r="AB8101" s="59"/>
    </row>
    <row r="8102" spans="28:28">
      <c r="AB8102" s="126"/>
    </row>
    <row r="8103" spans="28:28">
      <c r="AB8103" s="59"/>
    </row>
    <row r="8104" spans="28:28">
      <c r="AB8104" s="126"/>
    </row>
    <row r="8105" spans="28:28">
      <c r="AB8105" s="59"/>
    </row>
    <row r="8106" spans="28:28">
      <c r="AB8106" s="59"/>
    </row>
    <row r="8107" spans="28:28">
      <c r="AB8107" s="59"/>
    </row>
    <row r="8108" spans="28:28">
      <c r="AB8108" s="126"/>
    </row>
    <row r="8109" spans="28:28">
      <c r="AB8109" s="126"/>
    </row>
    <row r="8110" spans="28:28">
      <c r="AB8110" s="59"/>
    </row>
    <row r="8111" spans="28:28">
      <c r="AB8111" s="126"/>
    </row>
    <row r="8112" spans="28:28">
      <c r="AB8112" s="59"/>
    </row>
    <row r="8113" spans="28:28">
      <c r="AB8113" s="126"/>
    </row>
    <row r="8114" spans="28:28">
      <c r="AB8114" s="59"/>
    </row>
    <row r="8115" spans="28:28">
      <c r="AB8115" s="126"/>
    </row>
    <row r="8116" spans="28:28">
      <c r="AB8116" s="59"/>
    </row>
    <row r="8117" spans="28:28">
      <c r="AB8117" s="126"/>
    </row>
    <row r="8118" spans="28:28">
      <c r="AB8118" s="59"/>
    </row>
    <row r="8119" spans="28:28">
      <c r="AB8119" s="126"/>
    </row>
    <row r="8120" spans="28:28">
      <c r="AB8120" s="59"/>
    </row>
    <row r="8121" spans="28:28">
      <c r="AB8121" s="59"/>
    </row>
    <row r="8122" spans="28:28">
      <c r="AB8122" s="59"/>
    </row>
    <row r="8123" spans="28:28">
      <c r="AB8123" s="126"/>
    </row>
    <row r="8124" spans="28:28">
      <c r="AB8124" s="126"/>
    </row>
    <row r="8125" spans="28:28">
      <c r="AB8125" s="59"/>
    </row>
    <row r="8126" spans="28:28">
      <c r="AB8126" s="126"/>
    </row>
    <row r="8127" spans="28:28">
      <c r="AB8127" s="59"/>
    </row>
    <row r="8128" spans="28:28">
      <c r="AB8128" s="126"/>
    </row>
    <row r="8129" spans="28:28">
      <c r="AB8129" s="59"/>
    </row>
    <row r="8130" spans="28:28">
      <c r="AB8130" s="126"/>
    </row>
    <row r="8131" spans="28:28">
      <c r="AB8131" s="59"/>
    </row>
    <row r="8132" spans="28:28">
      <c r="AB8132" s="126"/>
    </row>
    <row r="8133" spans="28:28">
      <c r="AB8133" s="59"/>
    </row>
    <row r="8134" spans="28:28">
      <c r="AB8134" s="126"/>
    </row>
    <row r="8135" spans="28:28">
      <c r="AB8135" s="59"/>
    </row>
    <row r="8136" spans="28:28">
      <c r="AB8136" s="59"/>
    </row>
    <row r="8137" spans="28:28">
      <c r="AB8137" s="59"/>
    </row>
    <row r="8138" spans="28:28">
      <c r="AB8138" s="126"/>
    </row>
    <row r="8139" spans="28:28">
      <c r="AB8139" s="126"/>
    </row>
    <row r="8140" spans="28:28">
      <c r="AB8140" s="59"/>
    </row>
    <row r="8141" spans="28:28">
      <c r="AB8141" s="126"/>
    </row>
    <row r="8142" spans="28:28">
      <c r="AB8142" s="59"/>
    </row>
    <row r="8143" spans="28:28">
      <c r="AB8143" s="126"/>
    </row>
    <row r="8144" spans="28:28">
      <c r="AB8144" s="59"/>
    </row>
    <row r="8145" spans="28:28">
      <c r="AB8145" s="126"/>
    </row>
    <row r="8146" spans="28:28">
      <c r="AB8146" s="59"/>
    </row>
    <row r="8147" spans="28:28">
      <c r="AB8147" s="126"/>
    </row>
    <row r="8148" spans="28:28">
      <c r="AB8148" s="59"/>
    </row>
    <row r="8149" spans="28:28">
      <c r="AB8149" s="126"/>
    </row>
    <row r="8150" spans="28:28">
      <c r="AB8150" s="59"/>
    </row>
    <row r="8151" spans="28:28">
      <c r="AB8151" s="59"/>
    </row>
    <row r="8152" spans="28:28">
      <c r="AB8152" s="59"/>
    </row>
    <row r="8153" spans="28:28">
      <c r="AB8153" s="126"/>
    </row>
    <row r="8154" spans="28:28">
      <c r="AB8154" s="126"/>
    </row>
    <row r="8155" spans="28:28">
      <c r="AB8155" s="59"/>
    </row>
    <row r="8156" spans="28:28">
      <c r="AB8156" s="126"/>
    </row>
    <row r="8157" spans="28:28">
      <c r="AB8157" s="59"/>
    </row>
    <row r="8158" spans="28:28">
      <c r="AB8158" s="126"/>
    </row>
    <row r="8159" spans="28:28">
      <c r="AB8159" s="59"/>
    </row>
    <row r="8160" spans="28:28">
      <c r="AB8160" s="126"/>
    </row>
    <row r="8161" spans="28:28">
      <c r="AB8161" s="59"/>
    </row>
    <row r="8162" spans="28:28">
      <c r="AB8162" s="126"/>
    </row>
    <row r="8163" spans="28:28">
      <c r="AB8163" s="59"/>
    </row>
    <row r="8164" spans="28:28">
      <c r="AB8164" s="126"/>
    </row>
    <row r="8165" spans="28:28">
      <c r="AB8165" s="59"/>
    </row>
    <row r="8166" spans="28:28">
      <c r="AB8166" s="59"/>
    </row>
    <row r="8167" spans="28:28">
      <c r="AB8167" s="59"/>
    </row>
    <row r="8168" spans="28:28">
      <c r="AB8168" s="126"/>
    </row>
    <row r="8169" spans="28:28">
      <c r="AB8169" s="126"/>
    </row>
    <row r="8170" spans="28:28">
      <c r="AB8170" s="59"/>
    </row>
    <row r="8171" spans="28:28">
      <c r="AB8171" s="126"/>
    </row>
    <row r="8172" spans="28:28">
      <c r="AB8172" s="59"/>
    </row>
    <row r="8173" spans="28:28">
      <c r="AB8173" s="126"/>
    </row>
    <row r="8174" spans="28:28">
      <c r="AB8174" s="59"/>
    </row>
    <row r="8175" spans="28:28">
      <c r="AB8175" s="126"/>
    </row>
    <row r="8176" spans="28:28">
      <c r="AB8176" s="59"/>
    </row>
    <row r="8177" spans="28:28">
      <c r="AB8177" s="126"/>
    </row>
    <row r="8178" spans="28:28">
      <c r="AB8178" s="59"/>
    </row>
    <row r="8179" spans="28:28">
      <c r="AB8179" s="126"/>
    </row>
    <row r="8180" spans="28:28">
      <c r="AB8180" s="59"/>
    </row>
    <row r="8181" spans="28:28">
      <c r="AB8181" s="59"/>
    </row>
    <row r="8182" spans="28:28">
      <c r="AB8182" s="59"/>
    </row>
    <row r="8183" spans="28:28">
      <c r="AB8183" s="126"/>
    </row>
    <row r="8184" spans="28:28">
      <c r="AB8184" s="126"/>
    </row>
    <row r="8185" spans="28:28">
      <c r="AB8185" s="59"/>
    </row>
    <row r="8186" spans="28:28">
      <c r="AB8186" s="126"/>
    </row>
    <row r="8187" spans="28:28">
      <c r="AB8187" s="59"/>
    </row>
    <row r="8188" spans="28:28">
      <c r="AB8188" s="126"/>
    </row>
    <row r="8189" spans="28:28">
      <c r="AB8189" s="59"/>
    </row>
    <row r="8190" spans="28:28">
      <c r="AB8190" s="126"/>
    </row>
    <row r="8191" spans="28:28">
      <c r="AB8191" s="59"/>
    </row>
    <row r="8192" spans="28:28">
      <c r="AB8192" s="126"/>
    </row>
    <row r="8193" spans="28:28">
      <c r="AB8193" s="59"/>
    </row>
    <row r="8194" spans="28:28">
      <c r="AB8194" s="126"/>
    </row>
    <row r="8195" spans="28:28">
      <c r="AB8195" s="59"/>
    </row>
    <row r="8196" spans="28:28">
      <c r="AB8196" s="59"/>
    </row>
    <row r="8197" spans="28:28">
      <c r="AB8197" s="59"/>
    </row>
    <row r="8198" spans="28:28">
      <c r="AB8198" s="126"/>
    </row>
    <row r="8199" spans="28:28">
      <c r="AB8199" s="126"/>
    </row>
    <row r="8200" spans="28:28">
      <c r="AB8200" s="59"/>
    </row>
    <row r="8201" spans="28:28">
      <c r="AB8201" s="126"/>
    </row>
    <row r="8202" spans="28:28">
      <c r="AB8202" s="59"/>
    </row>
    <row r="8203" spans="28:28">
      <c r="AB8203" s="126"/>
    </row>
    <row r="8204" spans="28:28">
      <c r="AB8204" s="59"/>
    </row>
    <row r="8205" spans="28:28">
      <c r="AB8205" s="126"/>
    </row>
    <row r="8206" spans="28:28">
      <c r="AB8206" s="59"/>
    </row>
    <row r="8207" spans="28:28">
      <c r="AB8207" s="126"/>
    </row>
    <row r="8208" spans="28:28">
      <c r="AB8208" s="59"/>
    </row>
    <row r="8209" spans="28:28">
      <c r="AB8209" s="126"/>
    </row>
    <row r="8210" spans="28:28">
      <c r="AB8210" s="59"/>
    </row>
    <row r="8211" spans="28:28">
      <c r="AB8211" s="59"/>
    </row>
    <row r="8212" spans="28:28">
      <c r="AB8212" s="59"/>
    </row>
    <row r="8213" spans="28:28">
      <c r="AB8213" s="126"/>
    </row>
    <row r="8214" spans="28:28">
      <c r="AB8214" s="126"/>
    </row>
    <row r="8215" spans="28:28">
      <c r="AB8215" s="59"/>
    </row>
    <row r="8216" spans="28:28">
      <c r="AB8216" s="126"/>
    </row>
    <row r="8217" spans="28:28">
      <c r="AB8217" s="59"/>
    </row>
    <row r="8218" spans="28:28">
      <c r="AB8218" s="126"/>
    </row>
    <row r="8219" spans="28:28">
      <c r="AB8219" s="59"/>
    </row>
    <row r="8220" spans="28:28">
      <c r="AB8220" s="126"/>
    </row>
    <row r="8221" spans="28:28">
      <c r="AB8221" s="59"/>
    </row>
    <row r="8222" spans="28:28">
      <c r="AB8222" s="126"/>
    </row>
    <row r="8223" spans="28:28">
      <c r="AB8223" s="59"/>
    </row>
    <row r="8224" spans="28:28">
      <c r="AB8224" s="126"/>
    </row>
    <row r="8225" spans="28:28">
      <c r="AB8225" s="59"/>
    </row>
    <row r="8226" spans="28:28">
      <c r="AB8226" s="59"/>
    </row>
    <row r="8227" spans="28:28">
      <c r="AB8227" s="59"/>
    </row>
    <row r="8228" spans="28:28">
      <c r="AB8228" s="126"/>
    </row>
    <row r="8229" spans="28:28">
      <c r="AB8229" s="126"/>
    </row>
    <row r="8230" spans="28:28">
      <c r="AB8230" s="59"/>
    </row>
    <row r="8231" spans="28:28">
      <c r="AB8231" s="126"/>
    </row>
    <row r="8232" spans="28:28">
      <c r="AB8232" s="59"/>
    </row>
    <row r="8233" spans="28:28">
      <c r="AB8233" s="126"/>
    </row>
    <row r="8234" spans="28:28">
      <c r="AB8234" s="59"/>
    </row>
    <row r="8235" spans="28:28">
      <c r="AB8235" s="126"/>
    </row>
    <row r="8236" spans="28:28">
      <c r="AB8236" s="59"/>
    </row>
    <row r="8237" spans="28:28">
      <c r="AB8237" s="126"/>
    </row>
    <row r="8238" spans="28:28">
      <c r="AB8238" s="59"/>
    </row>
    <row r="8239" spans="28:28">
      <c r="AB8239" s="126"/>
    </row>
    <row r="8240" spans="28:28">
      <c r="AB8240" s="59"/>
    </row>
    <row r="8241" spans="28:28">
      <c r="AB8241" s="59"/>
    </row>
    <row r="8242" spans="28:28">
      <c r="AB8242" s="59"/>
    </row>
    <row r="8243" spans="28:28">
      <c r="AB8243" s="126"/>
    </row>
    <row r="8244" spans="28:28">
      <c r="AB8244" s="126"/>
    </row>
    <row r="8245" spans="28:28">
      <c r="AB8245" s="59"/>
    </row>
    <row r="8246" spans="28:28">
      <c r="AB8246" s="126"/>
    </row>
    <row r="8247" spans="28:28">
      <c r="AB8247" s="59"/>
    </row>
    <row r="8248" spans="28:28">
      <c r="AB8248" s="126"/>
    </row>
    <row r="8249" spans="28:28">
      <c r="AB8249" s="59"/>
    </row>
    <row r="8250" spans="28:28">
      <c r="AB8250" s="126"/>
    </row>
    <row r="8251" spans="28:28">
      <c r="AB8251" s="59"/>
    </row>
    <row r="8252" spans="28:28">
      <c r="AB8252" s="126"/>
    </row>
    <row r="8253" spans="28:28">
      <c r="AB8253" s="59"/>
    </row>
    <row r="8254" spans="28:28">
      <c r="AB8254" s="126"/>
    </row>
    <row r="8255" spans="28:28">
      <c r="AB8255" s="59"/>
    </row>
    <row r="8256" spans="28:28">
      <c r="AB8256" s="59"/>
    </row>
    <row r="8257" spans="28:28">
      <c r="AB8257" s="59"/>
    </row>
    <row r="8258" spans="28:28">
      <c r="AB8258" s="126"/>
    </row>
    <row r="8259" spans="28:28">
      <c r="AB8259" s="126"/>
    </row>
    <row r="8260" spans="28:28">
      <c r="AB8260" s="59"/>
    </row>
    <row r="8261" spans="28:28">
      <c r="AB8261" s="126"/>
    </row>
    <row r="8262" spans="28:28">
      <c r="AB8262" s="59"/>
    </row>
    <row r="8263" spans="28:28">
      <c r="AB8263" s="126"/>
    </row>
    <row r="8264" spans="28:28">
      <c r="AB8264" s="59"/>
    </row>
    <row r="8265" spans="28:28">
      <c r="AB8265" s="126"/>
    </row>
    <row r="8266" spans="28:28">
      <c r="AB8266" s="59"/>
    </row>
    <row r="8267" spans="28:28">
      <c r="AB8267" s="126"/>
    </row>
    <row r="8268" spans="28:28">
      <c r="AB8268" s="59"/>
    </row>
    <row r="8269" spans="28:28">
      <c r="AB8269" s="126"/>
    </row>
    <row r="8270" spans="28:28">
      <c r="AB8270" s="59"/>
    </row>
    <row r="8271" spans="28:28">
      <c r="AB8271" s="59"/>
    </row>
    <row r="8272" spans="28:28">
      <c r="AB8272" s="59"/>
    </row>
    <row r="8273" spans="28:28">
      <c r="AB8273" s="126"/>
    </row>
    <row r="8274" spans="28:28">
      <c r="AB8274" s="126"/>
    </row>
    <row r="8275" spans="28:28">
      <c r="AB8275" s="59"/>
    </row>
    <row r="8276" spans="28:28">
      <c r="AB8276" s="126"/>
    </row>
    <row r="8277" spans="28:28">
      <c r="AB8277" s="59"/>
    </row>
    <row r="8278" spans="28:28">
      <c r="AB8278" s="126"/>
    </row>
    <row r="8279" spans="28:28">
      <c r="AB8279" s="59"/>
    </row>
    <row r="8280" spans="28:28">
      <c r="AB8280" s="126"/>
    </row>
    <row r="8281" spans="28:28">
      <c r="AB8281" s="59"/>
    </row>
    <row r="8282" spans="28:28">
      <c r="AB8282" s="126"/>
    </row>
    <row r="8283" spans="28:28">
      <c r="AB8283" s="59"/>
    </row>
    <row r="8284" spans="28:28">
      <c r="AB8284" s="126"/>
    </row>
    <row r="8285" spans="28:28">
      <c r="AB8285" s="59"/>
    </row>
    <row r="8286" spans="28:28">
      <c r="AB8286" s="59"/>
    </row>
    <row r="8287" spans="28:28">
      <c r="AB8287" s="59"/>
    </row>
    <row r="8288" spans="28:28">
      <c r="AB8288" s="126"/>
    </row>
    <row r="8289" spans="28:28">
      <c r="AB8289" s="126"/>
    </row>
    <row r="8290" spans="28:28">
      <c r="AB8290" s="59"/>
    </row>
    <row r="8291" spans="28:28">
      <c r="AB8291" s="126"/>
    </row>
    <row r="8292" spans="28:28">
      <c r="AB8292" s="59"/>
    </row>
    <row r="8293" spans="28:28">
      <c r="AB8293" s="126"/>
    </row>
    <row r="8294" spans="28:28">
      <c r="AB8294" s="59"/>
    </row>
    <row r="8295" spans="28:28">
      <c r="AB8295" s="126"/>
    </row>
    <row r="8296" spans="28:28">
      <c r="AB8296" s="59"/>
    </row>
    <row r="8297" spans="28:28">
      <c r="AB8297" s="126"/>
    </row>
    <row r="8298" spans="28:28">
      <c r="AB8298" s="59"/>
    </row>
    <row r="8299" spans="28:28">
      <c r="AB8299" s="126"/>
    </row>
    <row r="8300" spans="28:28">
      <c r="AB8300" s="59"/>
    </row>
    <row r="8301" spans="28:28">
      <c r="AB8301" s="59"/>
    </row>
    <row r="8302" spans="28:28">
      <c r="AB8302" s="59"/>
    </row>
    <row r="8303" spans="28:28">
      <c r="AB8303" s="126"/>
    </row>
    <row r="8304" spans="28:28">
      <c r="AB8304" s="126"/>
    </row>
    <row r="8305" spans="28:28">
      <c r="AB8305" s="59"/>
    </row>
    <row r="8306" spans="28:28">
      <c r="AB8306" s="126"/>
    </row>
    <row r="8307" spans="28:28">
      <c r="AB8307" s="59"/>
    </row>
    <row r="8308" spans="28:28">
      <c r="AB8308" s="126"/>
    </row>
    <row r="8309" spans="28:28">
      <c r="AB8309" s="59"/>
    </row>
    <row r="8310" spans="28:28">
      <c r="AB8310" s="126"/>
    </row>
    <row r="8311" spans="28:28">
      <c r="AB8311" s="59"/>
    </row>
    <row r="8312" spans="28:28">
      <c r="AB8312" s="126"/>
    </row>
    <row r="8313" spans="28:28">
      <c r="AB8313" s="59"/>
    </row>
    <row r="8314" spans="28:28">
      <c r="AB8314" s="126"/>
    </row>
    <row r="8315" spans="28:28">
      <c r="AB8315" s="59"/>
    </row>
    <row r="8316" spans="28:28">
      <c r="AB8316" s="59"/>
    </row>
    <row r="8317" spans="28:28">
      <c r="AB8317" s="59"/>
    </row>
    <row r="8318" spans="28:28">
      <c r="AB8318" s="126"/>
    </row>
    <row r="8319" spans="28:28">
      <c r="AB8319" s="126"/>
    </row>
    <row r="8320" spans="28:28">
      <c r="AB8320" s="59"/>
    </row>
    <row r="8321" spans="28:28">
      <c r="AB8321" s="126"/>
    </row>
    <row r="8322" spans="28:28">
      <c r="AB8322" s="59"/>
    </row>
    <row r="8323" spans="28:28">
      <c r="AB8323" s="126"/>
    </row>
    <row r="8324" spans="28:28">
      <c r="AB8324" s="59"/>
    </row>
    <row r="8325" spans="28:28">
      <c r="AB8325" s="126"/>
    </row>
    <row r="8326" spans="28:28">
      <c r="AB8326" s="59"/>
    </row>
    <row r="8327" spans="28:28">
      <c r="AB8327" s="126"/>
    </row>
    <row r="8328" spans="28:28">
      <c r="AB8328" s="59"/>
    </row>
    <row r="8329" spans="28:28">
      <c r="AB8329" s="126"/>
    </row>
    <row r="8330" spans="28:28">
      <c r="AB8330" s="59"/>
    </row>
    <row r="8331" spans="28:28">
      <c r="AB8331" s="59"/>
    </row>
    <row r="8332" spans="28:28">
      <c r="AB8332" s="59"/>
    </row>
    <row r="8333" spans="28:28">
      <c r="AB8333" s="126"/>
    </row>
    <row r="8334" spans="28:28">
      <c r="AB8334" s="126"/>
    </row>
    <row r="8335" spans="28:28">
      <c r="AB8335" s="59"/>
    </row>
    <row r="8336" spans="28:28">
      <c r="AB8336" s="126"/>
    </row>
    <row r="8337" spans="28:28">
      <c r="AB8337" s="59"/>
    </row>
    <row r="8338" spans="28:28">
      <c r="AB8338" s="126"/>
    </row>
    <row r="8339" spans="28:28">
      <c r="AB8339" s="59"/>
    </row>
    <row r="8340" spans="28:28">
      <c r="AB8340" s="126"/>
    </row>
    <row r="8341" spans="28:28">
      <c r="AB8341" s="59"/>
    </row>
    <row r="8342" spans="28:28">
      <c r="AB8342" s="126"/>
    </row>
    <row r="8343" spans="28:28">
      <c r="AB8343" s="59"/>
    </row>
    <row r="8344" spans="28:28">
      <c r="AB8344" s="126"/>
    </row>
    <row r="8345" spans="28:28">
      <c r="AB8345" s="59"/>
    </row>
    <row r="8346" spans="28:28">
      <c r="AB8346" s="59"/>
    </row>
    <row r="8347" spans="28:28">
      <c r="AB8347" s="59"/>
    </row>
    <row r="8348" spans="28:28">
      <c r="AB8348" s="126"/>
    </row>
    <row r="8349" spans="28:28">
      <c r="AB8349" s="126"/>
    </row>
    <row r="8350" spans="28:28">
      <c r="AB8350" s="59"/>
    </row>
    <row r="8351" spans="28:28">
      <c r="AB8351" s="126"/>
    </row>
    <row r="8352" spans="28:28">
      <c r="AB8352" s="59"/>
    </row>
    <row r="8353" spans="28:28">
      <c r="AB8353" s="126"/>
    </row>
    <row r="8354" spans="28:28">
      <c r="AB8354" s="59"/>
    </row>
    <row r="8355" spans="28:28">
      <c r="AB8355" s="126"/>
    </row>
    <row r="8356" spans="28:28">
      <c r="AB8356" s="59"/>
    </row>
    <row r="8357" spans="28:28">
      <c r="AB8357" s="126"/>
    </row>
    <row r="8358" spans="28:28">
      <c r="AB8358" s="59"/>
    </row>
    <row r="8359" spans="28:28">
      <c r="AB8359" s="126"/>
    </row>
    <row r="8360" spans="28:28">
      <c r="AB8360" s="59"/>
    </row>
    <row r="8361" spans="28:28">
      <c r="AB8361" s="59"/>
    </row>
    <row r="8362" spans="28:28">
      <c r="AB8362" s="59"/>
    </row>
    <row r="8363" spans="28:28">
      <c r="AB8363" s="126"/>
    </row>
    <row r="8364" spans="28:28">
      <c r="AB8364" s="126"/>
    </row>
    <row r="8365" spans="28:28">
      <c r="AB8365" s="59"/>
    </row>
    <row r="8366" spans="28:28">
      <c r="AB8366" s="126"/>
    </row>
    <row r="8367" spans="28:28">
      <c r="AB8367" s="59"/>
    </row>
    <row r="8368" spans="28:28">
      <c r="AB8368" s="126"/>
    </row>
    <row r="8369" spans="28:28">
      <c r="AB8369" s="59"/>
    </row>
    <row r="8370" spans="28:28">
      <c r="AB8370" s="126"/>
    </row>
    <row r="8371" spans="28:28">
      <c r="AB8371" s="59"/>
    </row>
    <row r="8372" spans="28:28">
      <c r="AB8372" s="126"/>
    </row>
    <row r="8373" spans="28:28">
      <c r="AB8373" s="59"/>
    </row>
    <row r="8374" spans="28:28">
      <c r="AB8374" s="126"/>
    </row>
    <row r="8375" spans="28:28">
      <c r="AB8375" s="59"/>
    </row>
    <row r="8376" spans="28:28">
      <c r="AB8376" s="59"/>
    </row>
    <row r="8377" spans="28:28">
      <c r="AB8377" s="59"/>
    </row>
    <row r="8378" spans="28:28">
      <c r="AB8378" s="126"/>
    </row>
    <row r="8379" spans="28:28">
      <c r="AB8379" s="126"/>
    </row>
    <row r="8380" spans="28:28">
      <c r="AB8380" s="59"/>
    </row>
    <row r="8381" spans="28:28">
      <c r="AB8381" s="126"/>
    </row>
    <row r="8382" spans="28:28">
      <c r="AB8382" s="59"/>
    </row>
    <row r="8383" spans="28:28">
      <c r="AB8383" s="126"/>
    </row>
    <row r="8384" spans="28:28">
      <c r="AB8384" s="59"/>
    </row>
    <row r="8385" spans="28:28">
      <c r="AB8385" s="126"/>
    </row>
    <row r="8386" spans="28:28">
      <c r="AB8386" s="59"/>
    </row>
    <row r="8387" spans="28:28">
      <c r="AB8387" s="126"/>
    </row>
    <row r="8388" spans="28:28">
      <c r="AB8388" s="59"/>
    </row>
    <row r="8389" spans="28:28">
      <c r="AB8389" s="126"/>
    </row>
    <row r="8390" spans="28:28">
      <c r="AB8390" s="59"/>
    </row>
    <row r="8391" spans="28:28">
      <c r="AB8391" s="59"/>
    </row>
    <row r="8392" spans="28:28">
      <c r="AB8392" s="59"/>
    </row>
    <row r="8393" spans="28:28">
      <c r="AB8393" s="126"/>
    </row>
    <row r="8394" spans="28:28">
      <c r="AB8394" s="126"/>
    </row>
    <row r="8395" spans="28:28">
      <c r="AB8395" s="59"/>
    </row>
    <row r="8396" spans="28:28">
      <c r="AB8396" s="126"/>
    </row>
    <row r="8397" spans="28:28">
      <c r="AB8397" s="59"/>
    </row>
    <row r="8398" spans="28:28">
      <c r="AB8398" s="126"/>
    </row>
    <row r="8399" spans="28:28">
      <c r="AB8399" s="59"/>
    </row>
    <row r="8400" spans="28:28">
      <c r="AB8400" s="126"/>
    </row>
    <row r="8401" spans="28:28">
      <c r="AB8401" s="59"/>
    </row>
    <row r="8402" spans="28:28">
      <c r="AB8402" s="126"/>
    </row>
    <row r="8403" spans="28:28">
      <c r="AB8403" s="59"/>
    </row>
    <row r="8404" spans="28:28">
      <c r="AB8404" s="126"/>
    </row>
    <row r="8405" spans="28:28">
      <c r="AB8405" s="59"/>
    </row>
    <row r="8406" spans="28:28">
      <c r="AB8406" s="59"/>
    </row>
    <row r="8407" spans="28:28">
      <c r="AB8407" s="59"/>
    </row>
    <row r="8408" spans="28:28">
      <c r="AB8408" s="126"/>
    </row>
    <row r="8409" spans="28:28">
      <c r="AB8409" s="126"/>
    </row>
    <row r="8410" spans="28:28">
      <c r="AB8410" s="59"/>
    </row>
    <row r="8411" spans="28:28">
      <c r="AB8411" s="126"/>
    </row>
    <row r="8412" spans="28:28">
      <c r="AB8412" s="59"/>
    </row>
    <row r="8413" spans="28:28">
      <c r="AB8413" s="126"/>
    </row>
    <row r="8414" spans="28:28">
      <c r="AB8414" s="59"/>
    </row>
    <row r="8415" spans="28:28">
      <c r="AB8415" s="126"/>
    </row>
    <row r="8416" spans="28:28">
      <c r="AB8416" s="59"/>
    </row>
    <row r="8417" spans="28:28">
      <c r="AB8417" s="126"/>
    </row>
    <row r="8418" spans="28:28">
      <c r="AB8418" s="59"/>
    </row>
    <row r="8419" spans="28:28">
      <c r="AB8419" s="126"/>
    </row>
    <row r="8420" spans="28:28">
      <c r="AB8420" s="59"/>
    </row>
    <row r="8421" spans="28:28">
      <c r="AB8421" s="59"/>
    </row>
    <row r="8422" spans="28:28">
      <c r="AB8422" s="59"/>
    </row>
    <row r="8423" spans="28:28">
      <c r="AB8423" s="126"/>
    </row>
    <row r="8424" spans="28:28">
      <c r="AB8424" s="126"/>
    </row>
    <row r="8425" spans="28:28">
      <c r="AB8425" s="59"/>
    </row>
    <row r="8426" spans="28:28">
      <c r="AB8426" s="126"/>
    </row>
    <row r="8427" spans="28:28">
      <c r="AB8427" s="59"/>
    </row>
    <row r="8428" spans="28:28">
      <c r="AB8428" s="126"/>
    </row>
    <row r="8429" spans="28:28">
      <c r="AB8429" s="59"/>
    </row>
    <row r="8430" spans="28:28">
      <c r="AB8430" s="126"/>
    </row>
    <row r="8431" spans="28:28">
      <c r="AB8431" s="59"/>
    </row>
    <row r="8432" spans="28:28">
      <c r="AB8432" s="126"/>
    </row>
    <row r="8433" spans="28:28">
      <c r="AB8433" s="59"/>
    </row>
    <row r="8434" spans="28:28">
      <c r="AB8434" s="126"/>
    </row>
    <row r="8435" spans="28:28">
      <c r="AB8435" s="59"/>
    </row>
    <row r="8436" spans="28:28">
      <c r="AB8436" s="59"/>
    </row>
    <row r="8437" spans="28:28">
      <c r="AB8437" s="59"/>
    </row>
    <row r="8438" spans="28:28">
      <c r="AB8438" s="126"/>
    </row>
    <row r="8439" spans="28:28">
      <c r="AB8439" s="126"/>
    </row>
    <row r="8440" spans="28:28">
      <c r="AB8440" s="59"/>
    </row>
    <row r="8441" spans="28:28">
      <c r="AB8441" s="126"/>
    </row>
    <row r="8442" spans="28:28">
      <c r="AB8442" s="59"/>
    </row>
    <row r="8443" spans="28:28">
      <c r="AB8443" s="126"/>
    </row>
    <row r="8444" spans="28:28">
      <c r="AB8444" s="59"/>
    </row>
    <row r="8445" spans="28:28">
      <c r="AB8445" s="126"/>
    </row>
    <row r="8446" spans="28:28">
      <c r="AB8446" s="59"/>
    </row>
    <row r="8447" spans="28:28">
      <c r="AB8447" s="126"/>
    </row>
    <row r="8448" spans="28:28">
      <c r="AB8448" s="59"/>
    </row>
    <row r="8449" spans="28:28">
      <c r="AB8449" s="126"/>
    </row>
    <row r="8450" spans="28:28">
      <c r="AB8450" s="59"/>
    </row>
    <row r="8451" spans="28:28">
      <c r="AB8451" s="59"/>
    </row>
    <row r="8452" spans="28:28">
      <c r="AB8452" s="59"/>
    </row>
    <row r="8453" spans="28:28">
      <c r="AB8453" s="126"/>
    </row>
    <row r="8454" spans="28:28">
      <c r="AB8454" s="126"/>
    </row>
    <row r="8455" spans="28:28">
      <c r="AB8455" s="59"/>
    </row>
    <row r="8456" spans="28:28">
      <c r="AB8456" s="126"/>
    </row>
    <row r="8457" spans="28:28">
      <c r="AB8457" s="59"/>
    </row>
    <row r="8458" spans="28:28">
      <c r="AB8458" s="126"/>
    </row>
    <row r="8459" spans="28:28">
      <c r="AB8459" s="59"/>
    </row>
    <row r="8460" spans="28:28">
      <c r="AB8460" s="126"/>
    </row>
    <row r="8461" spans="28:28">
      <c r="AB8461" s="59"/>
    </row>
    <row r="8462" spans="28:28">
      <c r="AB8462" s="126"/>
    </row>
    <row r="8463" spans="28:28">
      <c r="AB8463" s="59"/>
    </row>
    <row r="8464" spans="28:28">
      <c r="AB8464" s="126"/>
    </row>
    <row r="8465" spans="28:28">
      <c r="AB8465" s="59"/>
    </row>
    <row r="8466" spans="28:28">
      <c r="AB8466" s="59"/>
    </row>
    <row r="8467" spans="28:28">
      <c r="AB8467" s="59"/>
    </row>
    <row r="8468" spans="28:28">
      <c r="AB8468" s="126"/>
    </row>
    <row r="8469" spans="28:28">
      <c r="AB8469" s="126"/>
    </row>
    <row r="8470" spans="28:28">
      <c r="AB8470" s="59"/>
    </row>
    <row r="8471" spans="28:28">
      <c r="AB8471" s="126"/>
    </row>
    <row r="8472" spans="28:28">
      <c r="AB8472" s="59"/>
    </row>
    <row r="8473" spans="28:28">
      <c r="AB8473" s="126"/>
    </row>
    <row r="8474" spans="28:28">
      <c r="AB8474" s="59"/>
    </row>
    <row r="8475" spans="28:28">
      <c r="AB8475" s="126"/>
    </row>
    <row r="8476" spans="28:28">
      <c r="AB8476" s="59"/>
    </row>
    <row r="8477" spans="28:28">
      <c r="AB8477" s="126"/>
    </row>
    <row r="8478" spans="28:28">
      <c r="AB8478" s="59"/>
    </row>
    <row r="8479" spans="28:28">
      <c r="AB8479" s="126"/>
    </row>
    <row r="8480" spans="28:28">
      <c r="AB8480" s="59"/>
    </row>
    <row r="8481" spans="28:28">
      <c r="AB8481" s="59"/>
    </row>
    <row r="8482" spans="28:28">
      <c r="AB8482" s="59"/>
    </row>
    <row r="8483" spans="28:28">
      <c r="AB8483" s="126"/>
    </row>
    <row r="8484" spans="28:28">
      <c r="AB8484" s="126"/>
    </row>
    <row r="8485" spans="28:28">
      <c r="AB8485" s="59"/>
    </row>
    <row r="8486" spans="28:28">
      <c r="AB8486" s="126"/>
    </row>
    <row r="8487" spans="28:28">
      <c r="AB8487" s="59"/>
    </row>
    <row r="8488" spans="28:28">
      <c r="AB8488" s="126"/>
    </row>
    <row r="8489" spans="28:28">
      <c r="AB8489" s="59"/>
    </row>
    <row r="8490" spans="28:28">
      <c r="AB8490" s="126"/>
    </row>
    <row r="8491" spans="28:28">
      <c r="AB8491" s="59"/>
    </row>
    <row r="8492" spans="28:28">
      <c r="AB8492" s="126"/>
    </row>
    <row r="8493" spans="28:28">
      <c r="AB8493" s="59"/>
    </row>
    <row r="8494" spans="28:28">
      <c r="AB8494" s="126"/>
    </row>
    <row r="8495" spans="28:28">
      <c r="AB8495" s="59"/>
    </row>
    <row r="8496" spans="28:28">
      <c r="AB8496" s="59"/>
    </row>
    <row r="8497" spans="28:28">
      <c r="AB8497" s="59"/>
    </row>
    <row r="8498" spans="28:28">
      <c r="AB8498" s="126"/>
    </row>
    <row r="8499" spans="28:28">
      <c r="AB8499" s="126"/>
    </row>
    <row r="8500" spans="28:28">
      <c r="AB8500" s="59"/>
    </row>
    <row r="8501" spans="28:28">
      <c r="AB8501" s="126"/>
    </row>
    <row r="8502" spans="28:28">
      <c r="AB8502" s="59"/>
    </row>
    <row r="8503" spans="28:28">
      <c r="AB8503" s="126"/>
    </row>
    <row r="8504" spans="28:28">
      <c r="AB8504" s="59"/>
    </row>
    <row r="8505" spans="28:28">
      <c r="AB8505" s="126"/>
    </row>
    <row r="8506" spans="28:28">
      <c r="AB8506" s="59"/>
    </row>
    <row r="8507" spans="28:28">
      <c r="AB8507" s="126"/>
    </row>
    <row r="8508" spans="28:28">
      <c r="AB8508" s="59"/>
    </row>
    <row r="8509" spans="28:28">
      <c r="AB8509" s="126"/>
    </row>
    <row r="8510" spans="28:28">
      <c r="AB8510" s="59"/>
    </row>
    <row r="8511" spans="28:28">
      <c r="AB8511" s="59"/>
    </row>
    <row r="8512" spans="28:28">
      <c r="AB8512" s="59"/>
    </row>
    <row r="8513" spans="28:28">
      <c r="AB8513" s="126"/>
    </row>
    <row r="8514" spans="28:28">
      <c r="AB8514" s="126"/>
    </row>
    <row r="8515" spans="28:28">
      <c r="AB8515" s="59"/>
    </row>
    <row r="8516" spans="28:28">
      <c r="AB8516" s="126"/>
    </row>
    <row r="8517" spans="28:28">
      <c r="AB8517" s="59"/>
    </row>
    <row r="8518" spans="28:28">
      <c r="AB8518" s="126"/>
    </row>
    <row r="8519" spans="28:28">
      <c r="AB8519" s="59"/>
    </row>
    <row r="8520" spans="28:28">
      <c r="AB8520" s="126"/>
    </row>
    <row r="8521" spans="28:28">
      <c r="AB8521" s="59"/>
    </row>
    <row r="8522" spans="28:28">
      <c r="AB8522" s="126"/>
    </row>
    <row r="8523" spans="28:28">
      <c r="AB8523" s="59"/>
    </row>
    <row r="8524" spans="28:28">
      <c r="AB8524" s="126"/>
    </row>
    <row r="8525" spans="28:28">
      <c r="AB8525" s="59"/>
    </row>
    <row r="8526" spans="28:28">
      <c r="AB8526" s="59"/>
    </row>
    <row r="8527" spans="28:28">
      <c r="AB8527" s="59"/>
    </row>
    <row r="8528" spans="28:28">
      <c r="AB8528" s="126"/>
    </row>
    <row r="8529" spans="28:28">
      <c r="AB8529" s="126"/>
    </row>
    <row r="8530" spans="28:28">
      <c r="AB8530" s="59"/>
    </row>
    <row r="8531" spans="28:28">
      <c r="AB8531" s="126"/>
    </row>
    <row r="8532" spans="28:28">
      <c r="AB8532" s="59"/>
    </row>
    <row r="8533" spans="28:28">
      <c r="AB8533" s="126"/>
    </row>
    <row r="8534" spans="28:28">
      <c r="AB8534" s="59"/>
    </row>
    <row r="8535" spans="28:28">
      <c r="AB8535" s="126"/>
    </row>
    <row r="8536" spans="28:28">
      <c r="AB8536" s="59"/>
    </row>
    <row r="8537" spans="28:28">
      <c r="AB8537" s="126"/>
    </row>
    <row r="8538" spans="28:28">
      <c r="AB8538" s="59"/>
    </row>
    <row r="8539" spans="28:28">
      <c r="AB8539" s="126"/>
    </row>
    <row r="8540" spans="28:28">
      <c r="AB8540" s="59"/>
    </row>
    <row r="8541" spans="28:28">
      <c r="AB8541" s="59"/>
    </row>
    <row r="8542" spans="28:28">
      <c r="AB8542" s="59"/>
    </row>
    <row r="8543" spans="28:28">
      <c r="AB8543" s="126"/>
    </row>
    <row r="8544" spans="28:28">
      <c r="AB8544" s="126"/>
    </row>
    <row r="8545" spans="28:28">
      <c r="AB8545" s="59"/>
    </row>
    <row r="8546" spans="28:28">
      <c r="AB8546" s="126"/>
    </row>
    <row r="8547" spans="28:28">
      <c r="AB8547" s="59"/>
    </row>
    <row r="8548" spans="28:28">
      <c r="AB8548" s="126"/>
    </row>
    <row r="8549" spans="28:28">
      <c r="AB8549" s="59"/>
    </row>
    <row r="8550" spans="28:28">
      <c r="AB8550" s="126"/>
    </row>
    <row r="8551" spans="28:28">
      <c r="AB8551" s="59"/>
    </row>
    <row r="8552" spans="28:28">
      <c r="AB8552" s="126"/>
    </row>
    <row r="8553" spans="28:28">
      <c r="AB8553" s="59"/>
    </row>
    <row r="8554" spans="28:28">
      <c r="AB8554" s="126"/>
    </row>
    <row r="8555" spans="28:28">
      <c r="AB8555" s="59"/>
    </row>
    <row r="8556" spans="28:28">
      <c r="AB8556" s="59"/>
    </row>
    <row r="8557" spans="28:28">
      <c r="AB8557" s="59"/>
    </row>
    <row r="8558" spans="28:28">
      <c r="AB8558" s="126"/>
    </row>
    <row r="8559" spans="28:28">
      <c r="AB8559" s="126"/>
    </row>
    <row r="8560" spans="28:28">
      <c r="AB8560" s="59"/>
    </row>
    <row r="8561" spans="28:28">
      <c r="AB8561" s="126"/>
    </row>
    <row r="8562" spans="28:28">
      <c r="AB8562" s="59"/>
    </row>
    <row r="8563" spans="28:28">
      <c r="AB8563" s="126"/>
    </row>
    <row r="8564" spans="28:28">
      <c r="AB8564" s="59"/>
    </row>
    <row r="8565" spans="28:28">
      <c r="AB8565" s="126"/>
    </row>
    <row r="8566" spans="28:28">
      <c r="AB8566" s="59"/>
    </row>
    <row r="8567" spans="28:28">
      <c r="AB8567" s="126"/>
    </row>
    <row r="8568" spans="28:28">
      <c r="AB8568" s="59"/>
    </row>
    <row r="8569" spans="28:28">
      <c r="AB8569" s="126"/>
    </row>
    <row r="8570" spans="28:28">
      <c r="AB8570" s="59"/>
    </row>
    <row r="8571" spans="28:28">
      <c r="AB8571" s="59"/>
    </row>
    <row r="8572" spans="28:28">
      <c r="AB8572" s="59"/>
    </row>
    <row r="8573" spans="28:28">
      <c r="AB8573" s="126"/>
    </row>
    <row r="8574" spans="28:28">
      <c r="AB8574" s="126"/>
    </row>
    <row r="8575" spans="28:28">
      <c r="AB8575" s="59"/>
    </row>
    <row r="8576" spans="28:28">
      <c r="AB8576" s="126"/>
    </row>
    <row r="8577" spans="28:28">
      <c r="AB8577" s="59"/>
    </row>
    <row r="8578" spans="28:28">
      <c r="AB8578" s="126"/>
    </row>
    <row r="8579" spans="28:28">
      <c r="AB8579" s="59"/>
    </row>
    <row r="8580" spans="28:28">
      <c r="AB8580" s="126"/>
    </row>
    <row r="8581" spans="28:28">
      <c r="AB8581" s="59"/>
    </row>
    <row r="8582" spans="28:28">
      <c r="AB8582" s="126"/>
    </row>
    <row r="8583" spans="28:28">
      <c r="AB8583" s="59"/>
    </row>
    <row r="8584" spans="28:28">
      <c r="AB8584" s="126"/>
    </row>
    <row r="8585" spans="28:28">
      <c r="AB8585" s="59"/>
    </row>
    <row r="8586" spans="28:28">
      <c r="AB8586" s="59"/>
    </row>
    <row r="8587" spans="28:28">
      <c r="AB8587" s="59"/>
    </row>
    <row r="8588" spans="28:28">
      <c r="AB8588" s="126"/>
    </row>
    <row r="8589" spans="28:28">
      <c r="AB8589" s="126"/>
    </row>
    <row r="8590" spans="28:28">
      <c r="AB8590" s="59"/>
    </row>
    <row r="8591" spans="28:28">
      <c r="AB8591" s="126"/>
    </row>
    <row r="8592" spans="28:28">
      <c r="AB8592" s="59"/>
    </row>
    <row r="8593" spans="28:28">
      <c r="AB8593" s="126"/>
    </row>
    <row r="8594" spans="28:28">
      <c r="AB8594" s="59"/>
    </row>
    <row r="8595" spans="28:28">
      <c r="AB8595" s="126"/>
    </row>
    <row r="8596" spans="28:28">
      <c r="AB8596" s="59"/>
    </row>
    <row r="8597" spans="28:28">
      <c r="AB8597" s="126"/>
    </row>
    <row r="8598" spans="28:28">
      <c r="AB8598" s="59"/>
    </row>
    <row r="8599" spans="28:28">
      <c r="AB8599" s="126"/>
    </row>
    <row r="8600" spans="28:28">
      <c r="AB8600" s="59"/>
    </row>
    <row r="8601" spans="28:28">
      <c r="AB8601" s="59"/>
    </row>
    <row r="8602" spans="28:28">
      <c r="AB8602" s="59"/>
    </row>
    <row r="8603" spans="28:28">
      <c r="AB8603" s="126"/>
    </row>
    <row r="8604" spans="28:28">
      <c r="AB8604" s="126"/>
    </row>
    <row r="8605" spans="28:28">
      <c r="AB8605" s="59"/>
    </row>
    <row r="8606" spans="28:28">
      <c r="AB8606" s="126"/>
    </row>
    <row r="8607" spans="28:28">
      <c r="AB8607" s="59"/>
    </row>
    <row r="8608" spans="28:28">
      <c r="AB8608" s="126"/>
    </row>
    <row r="8609" spans="28:28">
      <c r="AB8609" s="59"/>
    </row>
    <row r="8610" spans="28:28">
      <c r="AB8610" s="126"/>
    </row>
    <row r="8611" spans="28:28">
      <c r="AB8611" s="59"/>
    </row>
    <row r="8612" spans="28:28">
      <c r="AB8612" s="126"/>
    </row>
    <row r="8613" spans="28:28">
      <c r="AB8613" s="59"/>
    </row>
    <row r="8614" spans="28:28">
      <c r="AB8614" s="126"/>
    </row>
    <row r="8615" spans="28:28">
      <c r="AB8615" s="59"/>
    </row>
    <row r="8616" spans="28:28">
      <c r="AB8616" s="59"/>
    </row>
    <row r="8617" spans="28:28">
      <c r="AB8617" s="59"/>
    </row>
    <row r="8618" spans="28:28">
      <c r="AB8618" s="126"/>
    </row>
    <row r="8619" spans="28:28">
      <c r="AB8619" s="126"/>
    </row>
    <row r="8620" spans="28:28">
      <c r="AB8620" s="59"/>
    </row>
    <row r="8621" spans="28:28">
      <c r="AB8621" s="126"/>
    </row>
    <row r="8622" spans="28:28">
      <c r="AB8622" s="59"/>
    </row>
    <row r="8623" spans="28:28">
      <c r="AB8623" s="126"/>
    </row>
    <row r="8624" spans="28:28">
      <c r="AB8624" s="59"/>
    </row>
    <row r="8625" spans="28:28">
      <c r="AB8625" s="126"/>
    </row>
    <row r="8626" spans="28:28">
      <c r="AB8626" s="59"/>
    </row>
    <row r="8627" spans="28:28">
      <c r="AB8627" s="126"/>
    </row>
    <row r="8628" spans="28:28">
      <c r="AB8628" s="59"/>
    </row>
    <row r="8629" spans="28:28">
      <c r="AB8629" s="126"/>
    </row>
    <row r="8630" spans="28:28">
      <c r="AB8630" s="59"/>
    </row>
    <row r="8631" spans="28:28">
      <c r="AB8631" s="59"/>
    </row>
    <row r="8632" spans="28:28">
      <c r="AB8632" s="59"/>
    </row>
    <row r="8633" spans="28:28">
      <c r="AB8633" s="126"/>
    </row>
    <row r="8634" spans="28:28">
      <c r="AB8634" s="126"/>
    </row>
    <row r="8635" spans="28:28">
      <c r="AB8635" s="59"/>
    </row>
    <row r="8636" spans="28:28">
      <c r="AB8636" s="126"/>
    </row>
    <row r="8637" spans="28:28">
      <c r="AB8637" s="59"/>
    </row>
    <row r="8638" spans="28:28">
      <c r="AB8638" s="126"/>
    </row>
    <row r="8639" spans="28:28">
      <c r="AB8639" s="59"/>
    </row>
    <row r="8640" spans="28:28">
      <c r="AB8640" s="126"/>
    </row>
    <row r="8641" spans="28:28">
      <c r="AB8641" s="59"/>
    </row>
    <row r="8642" spans="28:28">
      <c r="AB8642" s="126"/>
    </row>
    <row r="8643" spans="28:28">
      <c r="AB8643" s="59"/>
    </row>
    <row r="8644" spans="28:28">
      <c r="AB8644" s="126"/>
    </row>
    <row r="8645" spans="28:28">
      <c r="AB8645" s="59"/>
    </row>
    <row r="8646" spans="28:28">
      <c r="AB8646" s="59"/>
    </row>
    <row r="8647" spans="28:28">
      <c r="AB8647" s="59"/>
    </row>
    <row r="8648" spans="28:28">
      <c r="AB8648" s="126"/>
    </row>
    <row r="8649" spans="28:28">
      <c r="AB8649" s="126"/>
    </row>
    <row r="8650" spans="28:28">
      <c r="AB8650" s="59"/>
    </row>
    <row r="8651" spans="28:28">
      <c r="AB8651" s="126"/>
    </row>
    <row r="8652" spans="28:28">
      <c r="AB8652" s="59"/>
    </row>
    <row r="8653" spans="28:28">
      <c r="AB8653" s="126"/>
    </row>
    <row r="8654" spans="28:28">
      <c r="AB8654" s="59"/>
    </row>
    <row r="8655" spans="28:28">
      <c r="AB8655" s="126"/>
    </row>
    <row r="8656" spans="28:28">
      <c r="AB8656" s="59"/>
    </row>
    <row r="8657" spans="28:28">
      <c r="AB8657" s="126"/>
    </row>
    <row r="8658" spans="28:28">
      <c r="AB8658" s="59"/>
    </row>
    <row r="8659" spans="28:28">
      <c r="AB8659" s="126"/>
    </row>
    <row r="8660" spans="28:28">
      <c r="AB8660" s="59"/>
    </row>
    <row r="8661" spans="28:28">
      <c r="AB8661" s="59"/>
    </row>
    <row r="8662" spans="28:28">
      <c r="AB8662" s="59"/>
    </row>
    <row r="8663" spans="28:28">
      <c r="AB8663" s="126"/>
    </row>
    <row r="8664" spans="28:28">
      <c r="AB8664" s="126"/>
    </row>
    <row r="8665" spans="28:28">
      <c r="AB8665" s="59"/>
    </row>
    <row r="8666" spans="28:28">
      <c r="AB8666" s="126"/>
    </row>
    <row r="8667" spans="28:28">
      <c r="AB8667" s="59"/>
    </row>
    <row r="8668" spans="28:28">
      <c r="AB8668" s="126"/>
    </row>
    <row r="8669" spans="28:28">
      <c r="AB8669" s="59"/>
    </row>
    <row r="8670" spans="28:28">
      <c r="AB8670" s="126"/>
    </row>
    <row r="8671" spans="28:28">
      <c r="AB8671" s="59"/>
    </row>
    <row r="8672" spans="28:28">
      <c r="AB8672" s="126"/>
    </row>
    <row r="8673" spans="28:28">
      <c r="AB8673" s="59"/>
    </row>
    <row r="8674" spans="28:28">
      <c r="AB8674" s="126"/>
    </row>
    <row r="8675" spans="28:28">
      <c r="AB8675" s="59"/>
    </row>
    <row r="8676" spans="28:28">
      <c r="AB8676" s="59"/>
    </row>
    <row r="8677" spans="28:28">
      <c r="AB8677" s="59"/>
    </row>
    <row r="8678" spans="28:28">
      <c r="AB8678" s="126"/>
    </row>
    <row r="8679" spans="28:28">
      <c r="AB8679" s="126"/>
    </row>
    <row r="8680" spans="28:28">
      <c r="AB8680" s="59"/>
    </row>
    <row r="8681" spans="28:28">
      <c r="AB8681" s="126"/>
    </row>
    <row r="8682" spans="28:28">
      <c r="AB8682" s="59"/>
    </row>
    <row r="8683" spans="28:28">
      <c r="AB8683" s="126"/>
    </row>
    <row r="8684" spans="28:28">
      <c r="AB8684" s="59"/>
    </row>
    <row r="8685" spans="28:28">
      <c r="AB8685" s="126"/>
    </row>
    <row r="8686" spans="28:28">
      <c r="AB8686" s="59"/>
    </row>
    <row r="8687" spans="28:28">
      <c r="AB8687" s="126"/>
    </row>
    <row r="8688" spans="28:28">
      <c r="AB8688" s="59"/>
    </row>
    <row r="8689" spans="28:28">
      <c r="AB8689" s="126"/>
    </row>
    <row r="8690" spans="28:28">
      <c r="AB8690" s="59"/>
    </row>
    <row r="8691" spans="28:28">
      <c r="AB8691" s="59"/>
    </row>
    <row r="8692" spans="28:28">
      <c r="AB8692" s="59"/>
    </row>
    <row r="8693" spans="28:28">
      <c r="AB8693" s="126"/>
    </row>
    <row r="8694" spans="28:28">
      <c r="AB8694" s="126"/>
    </row>
    <row r="8695" spans="28:28">
      <c r="AB8695" s="59"/>
    </row>
    <row r="8696" spans="28:28">
      <c r="AB8696" s="126"/>
    </row>
    <row r="8697" spans="28:28">
      <c r="AB8697" s="59"/>
    </row>
    <row r="8698" spans="28:28">
      <c r="AB8698" s="126"/>
    </row>
    <row r="8699" spans="28:28">
      <c r="AB8699" s="59"/>
    </row>
    <row r="8700" spans="28:28">
      <c r="AB8700" s="126"/>
    </row>
    <row r="8701" spans="28:28">
      <c r="AB8701" s="59"/>
    </row>
    <row r="8702" spans="28:28">
      <c r="AB8702" s="126"/>
    </row>
    <row r="8703" spans="28:28">
      <c r="AB8703" s="59"/>
    </row>
    <row r="8704" spans="28:28">
      <c r="AB8704" s="126"/>
    </row>
    <row r="8705" spans="28:28">
      <c r="AB8705" s="59"/>
    </row>
    <row r="8706" spans="28:28">
      <c r="AB8706" s="59"/>
    </row>
    <row r="8707" spans="28:28">
      <c r="AB8707" s="59"/>
    </row>
    <row r="8708" spans="28:28">
      <c r="AB8708" s="126"/>
    </row>
    <row r="8709" spans="28:28">
      <c r="AB8709" s="126"/>
    </row>
    <row r="8710" spans="28:28">
      <c r="AB8710" s="59"/>
    </row>
    <row r="8711" spans="28:28">
      <c r="AB8711" s="126"/>
    </row>
    <row r="8712" spans="28:28">
      <c r="AB8712" s="59"/>
    </row>
    <row r="8713" spans="28:28">
      <c r="AB8713" s="126"/>
    </row>
    <row r="8714" spans="28:28">
      <c r="AB8714" s="59"/>
    </row>
    <row r="8715" spans="28:28">
      <c r="AB8715" s="126"/>
    </row>
    <row r="8716" spans="28:28">
      <c r="AB8716" s="59"/>
    </row>
    <row r="8717" spans="28:28">
      <c r="AB8717" s="126"/>
    </row>
    <row r="8718" spans="28:28">
      <c r="AB8718" s="59"/>
    </row>
    <row r="8719" spans="28:28">
      <c r="AB8719" s="126"/>
    </row>
    <row r="8720" spans="28:28">
      <c r="AB8720" s="59"/>
    </row>
    <row r="8721" spans="28:28">
      <c r="AB8721" s="59"/>
    </row>
    <row r="8722" spans="28:28">
      <c r="AB8722" s="59"/>
    </row>
    <row r="8723" spans="28:28">
      <c r="AB8723" s="126"/>
    </row>
    <row r="8724" spans="28:28">
      <c r="AB8724" s="126"/>
    </row>
    <row r="8725" spans="28:28">
      <c r="AB8725" s="59"/>
    </row>
    <row r="8726" spans="28:28">
      <c r="AB8726" s="126"/>
    </row>
    <row r="8727" spans="28:28">
      <c r="AB8727" s="59"/>
    </row>
    <row r="8728" spans="28:28">
      <c r="AB8728" s="126"/>
    </row>
    <row r="8729" spans="28:28">
      <c r="AB8729" s="59"/>
    </row>
    <row r="8730" spans="28:28">
      <c r="AB8730" s="126"/>
    </row>
    <row r="8731" spans="28:28">
      <c r="AB8731" s="59"/>
    </row>
    <row r="8732" spans="28:28">
      <c r="AB8732" s="126"/>
    </row>
    <row r="8733" spans="28:28">
      <c r="AB8733" s="59"/>
    </row>
    <row r="8734" spans="28:28">
      <c r="AB8734" s="126"/>
    </row>
    <row r="8735" spans="28:28">
      <c r="AB8735" s="59"/>
    </row>
    <row r="8736" spans="28:28">
      <c r="AB8736" s="59"/>
    </row>
    <row r="8737" spans="28:28">
      <c r="AB8737" s="59"/>
    </row>
    <row r="8738" spans="28:28">
      <c r="AB8738" s="126"/>
    </row>
    <row r="8739" spans="28:28">
      <c r="AB8739" s="126"/>
    </row>
    <row r="8740" spans="28:28">
      <c r="AB8740" s="59"/>
    </row>
    <row r="8741" spans="28:28">
      <c r="AB8741" s="126"/>
    </row>
    <row r="8742" spans="28:28">
      <c r="AB8742" s="59"/>
    </row>
    <row r="8743" spans="28:28">
      <c r="AB8743" s="126"/>
    </row>
    <row r="8744" spans="28:28">
      <c r="AB8744" s="59"/>
    </row>
    <row r="8745" spans="28:28">
      <c r="AB8745" s="126"/>
    </row>
    <row r="8746" spans="28:28">
      <c r="AB8746" s="59"/>
    </row>
    <row r="8747" spans="28:28">
      <c r="AB8747" s="126"/>
    </row>
    <row r="8748" spans="28:28">
      <c r="AB8748" s="59"/>
    </row>
    <row r="8749" spans="28:28">
      <c r="AB8749" s="126"/>
    </row>
    <row r="8750" spans="28:28">
      <c r="AB8750" s="59"/>
    </row>
    <row r="8751" spans="28:28">
      <c r="AB8751" s="59"/>
    </row>
    <row r="8752" spans="28:28">
      <c r="AB8752" s="59"/>
    </row>
    <row r="8753" spans="28:28">
      <c r="AB8753" s="126"/>
    </row>
    <row r="8754" spans="28:28">
      <c r="AB8754" s="126"/>
    </row>
    <row r="8755" spans="28:28">
      <c r="AB8755" s="59"/>
    </row>
    <row r="8756" spans="28:28">
      <c r="AB8756" s="126"/>
    </row>
    <row r="8757" spans="28:28">
      <c r="AB8757" s="59"/>
    </row>
    <row r="8758" spans="28:28">
      <c r="AB8758" s="126"/>
    </row>
    <row r="8759" spans="28:28">
      <c r="AB8759" s="59"/>
    </row>
    <row r="8760" spans="28:28">
      <c r="AB8760" s="126"/>
    </row>
    <row r="8761" spans="28:28">
      <c r="AB8761" s="59"/>
    </row>
    <row r="8762" spans="28:28">
      <c r="AB8762" s="126"/>
    </row>
    <row r="8763" spans="28:28">
      <c r="AB8763" s="59"/>
    </row>
    <row r="8764" spans="28:28">
      <c r="AB8764" s="126"/>
    </row>
    <row r="8765" spans="28:28">
      <c r="AB8765" s="59"/>
    </row>
    <row r="8766" spans="28:28">
      <c r="AB8766" s="59"/>
    </row>
    <row r="8767" spans="28:28">
      <c r="AB8767" s="59"/>
    </row>
    <row r="8768" spans="28:28">
      <c r="AB8768" s="126"/>
    </row>
    <row r="8769" spans="28:28">
      <c r="AB8769" s="126"/>
    </row>
    <row r="8770" spans="28:28">
      <c r="AB8770" s="59"/>
    </row>
    <row r="8771" spans="28:28">
      <c r="AB8771" s="126"/>
    </row>
    <row r="8772" spans="28:28">
      <c r="AB8772" s="59"/>
    </row>
    <row r="8773" spans="28:28">
      <c r="AB8773" s="126"/>
    </row>
    <row r="8774" spans="28:28">
      <c r="AB8774" s="59"/>
    </row>
    <row r="8775" spans="28:28">
      <c r="AB8775" s="126"/>
    </row>
    <row r="8776" spans="28:28">
      <c r="AB8776" s="59"/>
    </row>
    <row r="8777" spans="28:28">
      <c r="AB8777" s="126"/>
    </row>
    <row r="8778" spans="28:28">
      <c r="AB8778" s="59"/>
    </row>
    <row r="8779" spans="28:28">
      <c r="AB8779" s="126"/>
    </row>
    <row r="8780" spans="28:28">
      <c r="AB8780" s="59"/>
    </row>
    <row r="8781" spans="28:28">
      <c r="AB8781" s="59"/>
    </row>
    <row r="8782" spans="28:28">
      <c r="AB8782" s="59"/>
    </row>
    <row r="8783" spans="28:28">
      <c r="AB8783" s="126"/>
    </row>
    <row r="8784" spans="28:28">
      <c r="AB8784" s="126"/>
    </row>
    <row r="8785" spans="28:28">
      <c r="AB8785" s="59"/>
    </row>
    <row r="8786" spans="28:28">
      <c r="AB8786" s="126"/>
    </row>
    <row r="8787" spans="28:28">
      <c r="AB8787" s="59"/>
    </row>
    <row r="8788" spans="28:28">
      <c r="AB8788" s="126"/>
    </row>
    <row r="8789" spans="28:28">
      <c r="AB8789" s="59"/>
    </row>
    <row r="8790" spans="28:28">
      <c r="AB8790" s="126"/>
    </row>
    <row r="8791" spans="28:28">
      <c r="AB8791" s="59"/>
    </row>
    <row r="8792" spans="28:28">
      <c r="AB8792" s="126"/>
    </row>
    <row r="8793" spans="28:28">
      <c r="AB8793" s="59"/>
    </row>
    <row r="8794" spans="28:28">
      <c r="AB8794" s="126"/>
    </row>
    <row r="8795" spans="28:28">
      <c r="AB8795" s="59"/>
    </row>
    <row r="8796" spans="28:28">
      <c r="AB8796" s="59"/>
    </row>
    <row r="8797" spans="28:28">
      <c r="AB8797" s="59"/>
    </row>
    <row r="8798" spans="28:28">
      <c r="AB8798" s="126"/>
    </row>
    <row r="8799" spans="28:28">
      <c r="AB8799" s="126"/>
    </row>
    <row r="8800" spans="28:28">
      <c r="AB8800" s="59"/>
    </row>
    <row r="8801" spans="28:28">
      <c r="AB8801" s="126"/>
    </row>
    <row r="8802" spans="28:28">
      <c r="AB8802" s="59"/>
    </row>
    <row r="8803" spans="28:28">
      <c r="AB8803" s="126"/>
    </row>
    <row r="8804" spans="28:28">
      <c r="AB8804" s="59"/>
    </row>
    <row r="8805" spans="28:28">
      <c r="AB8805" s="126"/>
    </row>
    <row r="8806" spans="28:28">
      <c r="AB8806" s="59"/>
    </row>
    <row r="8807" spans="28:28">
      <c r="AB8807" s="126"/>
    </row>
    <row r="8808" spans="28:28">
      <c r="AB8808" s="59"/>
    </row>
    <row r="8809" spans="28:28">
      <c r="AB8809" s="126"/>
    </row>
    <row r="8810" spans="28:28">
      <c r="AB8810" s="59"/>
    </row>
    <row r="8811" spans="28:28">
      <c r="AB8811" s="59"/>
    </row>
    <row r="8812" spans="28:28">
      <c r="AB8812" s="59"/>
    </row>
    <row r="8813" spans="28:28">
      <c r="AB8813" s="126"/>
    </row>
    <row r="8814" spans="28:28">
      <c r="AB8814" s="126"/>
    </row>
    <row r="8815" spans="28:28">
      <c r="AB8815" s="59"/>
    </row>
    <row r="8816" spans="28:28">
      <c r="AB8816" s="126"/>
    </row>
    <row r="8817" spans="28:28">
      <c r="AB8817" s="59"/>
    </row>
    <row r="8818" spans="28:28">
      <c r="AB8818" s="126"/>
    </row>
    <row r="8819" spans="28:28">
      <c r="AB8819" s="59"/>
    </row>
    <row r="8820" spans="28:28">
      <c r="AB8820" s="126"/>
    </row>
    <row r="8821" spans="28:28">
      <c r="AB8821" s="59"/>
    </row>
    <row r="8822" spans="28:28">
      <c r="AB8822" s="126"/>
    </row>
    <row r="8823" spans="28:28">
      <c r="AB8823" s="59"/>
    </row>
    <row r="8824" spans="28:28">
      <c r="AB8824" s="126"/>
    </row>
    <row r="8825" spans="28:28">
      <c r="AB8825" s="59"/>
    </row>
    <row r="8826" spans="28:28">
      <c r="AB8826" s="59"/>
    </row>
    <row r="8827" spans="28:28">
      <c r="AB8827" s="59"/>
    </row>
    <row r="8828" spans="28:28">
      <c r="AB8828" s="126"/>
    </row>
    <row r="8829" spans="28:28">
      <c r="AB8829" s="126"/>
    </row>
    <row r="8830" spans="28:28">
      <c r="AB8830" s="59"/>
    </row>
    <row r="8831" spans="28:28">
      <c r="AB8831" s="126"/>
    </row>
    <row r="8832" spans="28:28">
      <c r="AB8832" s="59"/>
    </row>
    <row r="8833" spans="28:28">
      <c r="AB8833" s="126"/>
    </row>
    <row r="8834" spans="28:28">
      <c r="AB8834" s="59"/>
    </row>
    <row r="8835" spans="28:28">
      <c r="AB8835" s="126"/>
    </row>
    <row r="8836" spans="28:28">
      <c r="AB8836" s="59"/>
    </row>
    <row r="8837" spans="28:28">
      <c r="AB8837" s="126"/>
    </row>
    <row r="8838" spans="28:28">
      <c r="AB8838" s="59"/>
    </row>
    <row r="8839" spans="28:28">
      <c r="AB8839" s="126"/>
    </row>
    <row r="8840" spans="28:28">
      <c r="AB8840" s="59"/>
    </row>
    <row r="8841" spans="28:28">
      <c r="AB8841" s="59"/>
    </row>
    <row r="8842" spans="28:28">
      <c r="AB8842" s="59"/>
    </row>
    <row r="8843" spans="28:28">
      <c r="AB8843" s="126"/>
    </row>
    <row r="8844" spans="28:28">
      <c r="AB8844" s="126"/>
    </row>
    <row r="8845" spans="28:28">
      <c r="AB8845" s="59"/>
    </row>
    <row r="8846" spans="28:28">
      <c r="AB8846" s="126"/>
    </row>
    <row r="8847" spans="28:28">
      <c r="AB8847" s="59"/>
    </row>
    <row r="8848" spans="28:28">
      <c r="AB8848" s="126"/>
    </row>
    <row r="8849" spans="28:28">
      <c r="AB8849" s="59"/>
    </row>
    <row r="8850" spans="28:28">
      <c r="AB8850" s="126"/>
    </row>
    <row r="8851" spans="28:28">
      <c r="AB8851" s="59"/>
    </row>
    <row r="8852" spans="28:28">
      <c r="AB8852" s="126"/>
    </row>
    <row r="8853" spans="28:28">
      <c r="AB8853" s="59"/>
    </row>
    <row r="8854" spans="28:28">
      <c r="AB8854" s="126"/>
    </row>
    <row r="8855" spans="28:28">
      <c r="AB8855" s="59"/>
    </row>
    <row r="8856" spans="28:28">
      <c r="AB8856" s="59"/>
    </row>
    <row r="8857" spans="28:28">
      <c r="AB8857" s="59"/>
    </row>
    <row r="8858" spans="28:28">
      <c r="AB8858" s="126"/>
    </row>
    <row r="8859" spans="28:28">
      <c r="AB8859" s="126"/>
    </row>
    <row r="8860" spans="28:28">
      <c r="AB8860" s="59"/>
    </row>
    <row r="8861" spans="28:28">
      <c r="AB8861" s="126"/>
    </row>
    <row r="8862" spans="28:28">
      <c r="AB8862" s="59"/>
    </row>
    <row r="8863" spans="28:28">
      <c r="AB8863" s="126"/>
    </row>
    <row r="8864" spans="28:28">
      <c r="AB8864" s="59"/>
    </row>
    <row r="8865" spans="28:28">
      <c r="AB8865" s="126"/>
    </row>
    <row r="8866" spans="28:28">
      <c r="AB8866" s="59"/>
    </row>
    <row r="8867" spans="28:28">
      <c r="AB8867" s="126"/>
    </row>
    <row r="8868" spans="28:28">
      <c r="AB8868" s="59"/>
    </row>
    <row r="8869" spans="28:28">
      <c r="AB8869" s="126"/>
    </row>
    <row r="8870" spans="28:28">
      <c r="AB8870" s="59"/>
    </row>
    <row r="8871" spans="28:28">
      <c r="AB8871" s="59"/>
    </row>
    <row r="8872" spans="28:28">
      <c r="AB8872" s="59"/>
    </row>
    <row r="8873" spans="28:28">
      <c r="AB8873" s="126"/>
    </row>
    <row r="8874" spans="28:28">
      <c r="AB8874" s="126"/>
    </row>
    <row r="8875" spans="28:28">
      <c r="AB8875" s="59"/>
    </row>
    <row r="8876" spans="28:28">
      <c r="AB8876" s="126"/>
    </row>
    <row r="8877" spans="28:28">
      <c r="AB8877" s="59"/>
    </row>
    <row r="8878" spans="28:28">
      <c r="AB8878" s="126"/>
    </row>
    <row r="8879" spans="28:28">
      <c r="AB8879" s="59"/>
    </row>
    <row r="8880" spans="28:28">
      <c r="AB8880" s="126"/>
    </row>
    <row r="8881" spans="28:28">
      <c r="AB8881" s="59"/>
    </row>
    <row r="8882" spans="28:28">
      <c r="AB8882" s="126"/>
    </row>
    <row r="8883" spans="28:28">
      <c r="AB8883" s="59"/>
    </row>
    <row r="8884" spans="28:28">
      <c r="AB8884" s="126"/>
    </row>
    <row r="8885" spans="28:28">
      <c r="AB8885" s="59"/>
    </row>
    <row r="8886" spans="28:28">
      <c r="AB8886" s="59"/>
    </row>
    <row r="8887" spans="28:28">
      <c r="AB8887" s="59"/>
    </row>
    <row r="8888" spans="28:28">
      <c r="AB8888" s="126"/>
    </row>
    <row r="8889" spans="28:28">
      <c r="AB8889" s="126"/>
    </row>
    <row r="8890" spans="28:28">
      <c r="AB8890" s="59"/>
    </row>
    <row r="8891" spans="28:28">
      <c r="AB8891" s="126"/>
    </row>
    <row r="8892" spans="28:28">
      <c r="AB8892" s="59"/>
    </row>
    <row r="8893" spans="28:28">
      <c r="AB8893" s="126"/>
    </row>
    <row r="8894" spans="28:28">
      <c r="AB8894" s="59"/>
    </row>
    <row r="8895" spans="28:28">
      <c r="AB8895" s="126"/>
    </row>
    <row r="8896" spans="28:28">
      <c r="AB8896" s="59"/>
    </row>
    <row r="8897" spans="28:28">
      <c r="AB8897" s="126"/>
    </row>
    <row r="8898" spans="28:28">
      <c r="AB8898" s="59"/>
    </row>
    <row r="8899" spans="28:28">
      <c r="AB8899" s="126"/>
    </row>
    <row r="8900" spans="28:28">
      <c r="AB8900" s="59"/>
    </row>
    <row r="8901" spans="28:28">
      <c r="AB8901" s="59"/>
    </row>
    <row r="8902" spans="28:28">
      <c r="AB8902" s="59"/>
    </row>
    <row r="8903" spans="28:28">
      <c r="AB8903" s="126"/>
    </row>
    <row r="8904" spans="28:28">
      <c r="AB8904" s="126"/>
    </row>
    <row r="8905" spans="28:28">
      <c r="AB8905" s="59"/>
    </row>
    <row r="8906" spans="28:28">
      <c r="AB8906" s="126"/>
    </row>
    <row r="8907" spans="28:28">
      <c r="AB8907" s="59"/>
    </row>
    <row r="8908" spans="28:28">
      <c r="AB8908" s="126"/>
    </row>
    <row r="8909" spans="28:28">
      <c r="AB8909" s="59"/>
    </row>
    <row r="8910" spans="28:28">
      <c r="AB8910" s="126"/>
    </row>
    <row r="8911" spans="28:28">
      <c r="AB8911" s="59"/>
    </row>
    <row r="8912" spans="28:28">
      <c r="AB8912" s="126"/>
    </row>
    <row r="8913" spans="28:28">
      <c r="AB8913" s="59"/>
    </row>
    <row r="8914" spans="28:28">
      <c r="AB8914" s="126"/>
    </row>
    <row r="8915" spans="28:28">
      <c r="AB8915" s="59"/>
    </row>
    <row r="8916" spans="28:28">
      <c r="AB8916" s="59"/>
    </row>
    <row r="8917" spans="28:28">
      <c r="AB8917" s="59"/>
    </row>
    <row r="8918" spans="28:28">
      <c r="AB8918" s="126"/>
    </row>
    <row r="8919" spans="28:28">
      <c r="AB8919" s="126"/>
    </row>
    <row r="8920" spans="28:28">
      <c r="AB8920" s="59"/>
    </row>
    <row r="8921" spans="28:28">
      <c r="AB8921" s="126"/>
    </row>
    <row r="8922" spans="28:28">
      <c r="AB8922" s="59"/>
    </row>
    <row r="8923" spans="28:28">
      <c r="AB8923" s="126"/>
    </row>
    <row r="8924" spans="28:28">
      <c r="AB8924" s="59"/>
    </row>
    <row r="8925" spans="28:28">
      <c r="AB8925" s="126"/>
    </row>
    <row r="8926" spans="28:28">
      <c r="AB8926" s="59"/>
    </row>
    <row r="8927" spans="28:28">
      <c r="AB8927" s="126"/>
    </row>
    <row r="8928" spans="28:28">
      <c r="AB8928" s="59"/>
    </row>
    <row r="8929" spans="28:28">
      <c r="AB8929" s="126"/>
    </row>
    <row r="8930" spans="28:28">
      <c r="AB8930" s="59"/>
    </row>
    <row r="8931" spans="28:28">
      <c r="AB8931" s="59"/>
    </row>
    <row r="8932" spans="28:28">
      <c r="AB8932" s="59"/>
    </row>
    <row r="8933" spans="28:28">
      <c r="AB8933" s="126"/>
    </row>
    <row r="8934" spans="28:28">
      <c r="AB8934" s="126"/>
    </row>
    <row r="8935" spans="28:28">
      <c r="AB8935" s="59"/>
    </row>
    <row r="8936" spans="28:28">
      <c r="AB8936" s="126"/>
    </row>
    <row r="8937" spans="28:28">
      <c r="AB8937" s="59"/>
    </row>
    <row r="8938" spans="28:28">
      <c r="AB8938" s="126"/>
    </row>
    <row r="8939" spans="28:28">
      <c r="AB8939" s="59"/>
    </row>
    <row r="8940" spans="28:28">
      <c r="AB8940" s="126"/>
    </row>
    <row r="8941" spans="28:28">
      <c r="AB8941" s="59"/>
    </row>
    <row r="8942" spans="28:28">
      <c r="AB8942" s="126"/>
    </row>
    <row r="8943" spans="28:28">
      <c r="AB8943" s="59"/>
    </row>
    <row r="8944" spans="28:28">
      <c r="AB8944" s="126"/>
    </row>
    <row r="8945" spans="28:28">
      <c r="AB8945" s="59"/>
    </row>
    <row r="8946" spans="28:28">
      <c r="AB8946" s="59"/>
    </row>
    <row r="8947" spans="28:28">
      <c r="AB8947" s="59"/>
    </row>
    <row r="8948" spans="28:28">
      <c r="AB8948" s="126"/>
    </row>
    <row r="8949" spans="28:28">
      <c r="AB8949" s="126"/>
    </row>
    <row r="8950" spans="28:28">
      <c r="AB8950" s="59"/>
    </row>
    <row r="8951" spans="28:28">
      <c r="AB8951" s="126"/>
    </row>
    <row r="8952" spans="28:28">
      <c r="AB8952" s="59"/>
    </row>
    <row r="8953" spans="28:28">
      <c r="AB8953" s="126"/>
    </row>
    <row r="8954" spans="28:28">
      <c r="AB8954" s="59"/>
    </row>
    <row r="8955" spans="28:28">
      <c r="AB8955" s="126"/>
    </row>
    <row r="8956" spans="28:28">
      <c r="AB8956" s="59"/>
    </row>
    <row r="8957" spans="28:28">
      <c r="AB8957" s="126"/>
    </row>
    <row r="8958" spans="28:28">
      <c r="AB8958" s="59"/>
    </row>
    <row r="8959" spans="28:28">
      <c r="AB8959" s="126"/>
    </row>
    <row r="8960" spans="28:28">
      <c r="AB8960" s="59"/>
    </row>
    <row r="8961" spans="28:28">
      <c r="AB8961" s="59"/>
    </row>
    <row r="8962" spans="28:28">
      <c r="AB8962" s="59"/>
    </row>
    <row r="8963" spans="28:28">
      <c r="AB8963" s="126"/>
    </row>
    <row r="8964" spans="28:28">
      <c r="AB8964" s="126"/>
    </row>
    <row r="8965" spans="28:28">
      <c r="AB8965" s="59"/>
    </row>
    <row r="8966" spans="28:28">
      <c r="AB8966" s="126"/>
    </row>
    <row r="8967" spans="28:28">
      <c r="AB8967" s="59"/>
    </row>
    <row r="8968" spans="28:28">
      <c r="AB8968" s="126"/>
    </row>
    <row r="8969" spans="28:28">
      <c r="AB8969" s="59"/>
    </row>
    <row r="8970" spans="28:28">
      <c r="AB8970" s="126"/>
    </row>
    <row r="8971" spans="28:28">
      <c r="AB8971" s="59"/>
    </row>
    <row r="8972" spans="28:28">
      <c r="AB8972" s="126"/>
    </row>
    <row r="8973" spans="28:28">
      <c r="AB8973" s="59"/>
    </row>
    <row r="8974" spans="28:28">
      <c r="AB8974" s="126"/>
    </row>
    <row r="8975" spans="28:28">
      <c r="AB8975" s="59"/>
    </row>
    <row r="8976" spans="28:28">
      <c r="AB8976" s="59"/>
    </row>
    <row r="8977" spans="28:28">
      <c r="AB8977" s="59"/>
    </row>
    <row r="8978" spans="28:28">
      <c r="AB8978" s="126"/>
    </row>
    <row r="8979" spans="28:28">
      <c r="AB8979" s="126"/>
    </row>
    <row r="8980" spans="28:28">
      <c r="AB8980" s="59"/>
    </row>
    <row r="8981" spans="28:28">
      <c r="AB8981" s="126"/>
    </row>
    <row r="8982" spans="28:28">
      <c r="AB8982" s="59"/>
    </row>
    <row r="8983" spans="28:28">
      <c r="AB8983" s="126"/>
    </row>
    <row r="8984" spans="28:28">
      <c r="AB8984" s="59"/>
    </row>
    <row r="8985" spans="28:28">
      <c r="AB8985" s="126"/>
    </row>
    <row r="8986" spans="28:28">
      <c r="AB8986" s="59"/>
    </row>
    <row r="8987" spans="28:28">
      <c r="AB8987" s="126"/>
    </row>
    <row r="8988" spans="28:28">
      <c r="AB8988" s="59"/>
    </row>
    <row r="8989" spans="28:28">
      <c r="AB8989" s="126"/>
    </row>
    <row r="8990" spans="28:28">
      <c r="AB8990" s="59"/>
    </row>
    <row r="8991" spans="28:28">
      <c r="AB8991" s="59"/>
    </row>
    <row r="8992" spans="28:28">
      <c r="AB8992" s="59"/>
    </row>
    <row r="8993" spans="28:28">
      <c r="AB8993" s="126"/>
    </row>
    <row r="8994" spans="28:28">
      <c r="AB8994" s="126"/>
    </row>
    <row r="8995" spans="28:28">
      <c r="AB8995" s="59"/>
    </row>
    <row r="8996" spans="28:28">
      <c r="AB8996" s="126"/>
    </row>
    <row r="8997" spans="28:28">
      <c r="AB8997" s="59"/>
    </row>
    <row r="8998" spans="28:28">
      <c r="AB8998" s="126"/>
    </row>
    <row r="8999" spans="28:28">
      <c r="AB8999" s="59"/>
    </row>
    <row r="9000" spans="28:28">
      <c r="AB9000" s="126"/>
    </row>
    <row r="9001" spans="28:28">
      <c r="AB9001" s="59"/>
    </row>
    <row r="9002" spans="28:28">
      <c r="AB9002" s="126"/>
    </row>
    <row r="9003" spans="28:28">
      <c r="AB9003" s="59"/>
    </row>
    <row r="9004" spans="28:28">
      <c r="AB9004" s="126"/>
    </row>
    <row r="9005" spans="28:28">
      <c r="AB9005" s="59"/>
    </row>
    <row r="9006" spans="28:28">
      <c r="AB9006" s="59"/>
    </row>
    <row r="9007" spans="28:28">
      <c r="AB9007" s="59"/>
    </row>
    <row r="9008" spans="28:28">
      <c r="AB9008" s="126"/>
    </row>
    <row r="9009" spans="28:28">
      <c r="AB9009" s="126"/>
    </row>
    <row r="9010" spans="28:28">
      <c r="AB9010" s="59"/>
    </row>
    <row r="9011" spans="28:28">
      <c r="AB9011" s="126"/>
    </row>
    <row r="9012" spans="28:28">
      <c r="AB9012" s="59"/>
    </row>
    <row r="9013" spans="28:28">
      <c r="AB9013" s="126"/>
    </row>
    <row r="9014" spans="28:28">
      <c r="AB9014" s="59"/>
    </row>
    <row r="9015" spans="28:28">
      <c r="AB9015" s="126"/>
    </row>
    <row r="9016" spans="28:28">
      <c r="AB9016" s="59"/>
    </row>
    <row r="9017" spans="28:28">
      <c r="AB9017" s="126"/>
    </row>
    <row r="9018" spans="28:28">
      <c r="AB9018" s="59"/>
    </row>
    <row r="9019" spans="28:28">
      <c r="AB9019" s="126"/>
    </row>
    <row r="9020" spans="28:28">
      <c r="AB9020" s="59"/>
    </row>
    <row r="9021" spans="28:28">
      <c r="AB9021" s="59"/>
    </row>
    <row r="9022" spans="28:28">
      <c r="AB9022" s="59"/>
    </row>
    <row r="9023" spans="28:28">
      <c r="AB9023" s="126"/>
    </row>
    <row r="9024" spans="28:28">
      <c r="AB9024" s="126"/>
    </row>
    <row r="9025" spans="28:28">
      <c r="AB9025" s="59"/>
    </row>
    <row r="9026" spans="28:28">
      <c r="AB9026" s="126"/>
    </row>
    <row r="9027" spans="28:28">
      <c r="AB9027" s="59"/>
    </row>
    <row r="9028" spans="28:28">
      <c r="AB9028" s="126"/>
    </row>
    <row r="9029" spans="28:28">
      <c r="AB9029" s="59"/>
    </row>
    <row r="9030" spans="28:28">
      <c r="AB9030" s="126"/>
    </row>
    <row r="9031" spans="28:28">
      <c r="AB9031" s="59"/>
    </row>
    <row r="9032" spans="28:28">
      <c r="AB9032" s="126"/>
    </row>
    <row r="9033" spans="28:28">
      <c r="AB9033" s="59"/>
    </row>
    <row r="9034" spans="28:28">
      <c r="AB9034" s="126"/>
    </row>
    <row r="9035" spans="28:28">
      <c r="AB9035" s="59"/>
    </row>
    <row r="9036" spans="28:28">
      <c r="AB9036" s="59"/>
    </row>
    <row r="9037" spans="28:28">
      <c r="AB9037" s="59"/>
    </row>
    <row r="9038" spans="28:28">
      <c r="AB9038" s="126"/>
    </row>
    <row r="9039" spans="28:28">
      <c r="AB9039" s="126"/>
    </row>
    <row r="9040" spans="28:28">
      <c r="AB9040" s="59"/>
    </row>
    <row r="9041" spans="28:28">
      <c r="AB9041" s="126"/>
    </row>
    <row r="9042" spans="28:28">
      <c r="AB9042" s="59"/>
    </row>
    <row r="9043" spans="28:28">
      <c r="AB9043" s="126"/>
    </row>
    <row r="9044" spans="28:28">
      <c r="AB9044" s="59"/>
    </row>
    <row r="9045" spans="28:28">
      <c r="AB9045" s="126"/>
    </row>
    <row r="9046" spans="28:28">
      <c r="AB9046" s="59"/>
    </row>
    <row r="9047" spans="28:28">
      <c r="AB9047" s="126"/>
    </row>
    <row r="9048" spans="28:28">
      <c r="AB9048" s="59"/>
    </row>
    <row r="9049" spans="28:28">
      <c r="AB9049" s="126"/>
    </row>
    <row r="9050" spans="28:28">
      <c r="AB9050" s="59"/>
    </row>
    <row r="9051" spans="28:28">
      <c r="AB9051" s="59"/>
    </row>
    <row r="9052" spans="28:28">
      <c r="AB9052" s="59"/>
    </row>
    <row r="9053" spans="28:28">
      <c r="AB9053" s="126"/>
    </row>
    <row r="9054" spans="28:28">
      <c r="AB9054" s="126"/>
    </row>
    <row r="9055" spans="28:28">
      <c r="AB9055" s="59"/>
    </row>
    <row r="9056" spans="28:28">
      <c r="AB9056" s="126"/>
    </row>
    <row r="9057" spans="28:28">
      <c r="AB9057" s="59"/>
    </row>
    <row r="9058" spans="28:28">
      <c r="AB9058" s="126"/>
    </row>
    <row r="9059" spans="28:28">
      <c r="AB9059" s="59"/>
    </row>
    <row r="9060" spans="28:28">
      <c r="AB9060" s="126"/>
    </row>
    <row r="9061" spans="28:28">
      <c r="AB9061" s="59"/>
    </row>
    <row r="9062" spans="28:28">
      <c r="AB9062" s="126"/>
    </row>
    <row r="9063" spans="28:28">
      <c r="AB9063" s="59"/>
    </row>
    <row r="9064" spans="28:28">
      <c r="AB9064" s="126"/>
    </row>
    <row r="9065" spans="28:28">
      <c r="AB9065" s="59"/>
    </row>
    <row r="9066" spans="28:28">
      <c r="AB9066" s="59"/>
    </row>
    <row r="9067" spans="28:28">
      <c r="AB9067" s="59"/>
    </row>
    <row r="9068" spans="28:28">
      <c r="AB9068" s="126"/>
    </row>
    <row r="9069" spans="28:28">
      <c r="AB9069" s="126"/>
    </row>
    <row r="9070" spans="28:28">
      <c r="AB9070" s="59"/>
    </row>
    <row r="9071" spans="28:28">
      <c r="AB9071" s="126"/>
    </row>
    <row r="9072" spans="28:28">
      <c r="AB9072" s="59"/>
    </row>
    <row r="9073" spans="28:28">
      <c r="AB9073" s="126"/>
    </row>
    <row r="9074" spans="28:28">
      <c r="AB9074" s="59"/>
    </row>
    <row r="9075" spans="28:28">
      <c r="AB9075" s="126"/>
    </row>
    <row r="9076" spans="28:28">
      <c r="AB9076" s="59"/>
    </row>
    <row r="9077" spans="28:28">
      <c r="AB9077" s="126"/>
    </row>
    <row r="9078" spans="28:28">
      <c r="AB9078" s="59"/>
    </row>
    <row r="9079" spans="28:28">
      <c r="AB9079" s="126"/>
    </row>
    <row r="9080" spans="28:28">
      <c r="AB9080" s="59"/>
    </row>
    <row r="9081" spans="28:28">
      <c r="AB9081" s="59"/>
    </row>
    <row r="9082" spans="28:28">
      <c r="AB9082" s="59"/>
    </row>
    <row r="9083" spans="28:28">
      <c r="AB9083" s="126"/>
    </row>
    <row r="9084" spans="28:28">
      <c r="AB9084" s="126"/>
    </row>
    <row r="9085" spans="28:28">
      <c r="AB9085" s="59"/>
    </row>
    <row r="9086" spans="28:28">
      <c r="AB9086" s="126"/>
    </row>
    <row r="9087" spans="28:28">
      <c r="AB9087" s="59"/>
    </row>
    <row r="9088" spans="28:28">
      <c r="AB9088" s="126"/>
    </row>
    <row r="9089" spans="28:28">
      <c r="AB9089" s="59"/>
    </row>
    <row r="9090" spans="28:28">
      <c r="AB9090" s="126"/>
    </row>
    <row r="9091" spans="28:28">
      <c r="AB9091" s="59"/>
    </row>
    <row r="9092" spans="28:28">
      <c r="AB9092" s="126"/>
    </row>
    <row r="9093" spans="28:28">
      <c r="AB9093" s="59"/>
    </row>
    <row r="9094" spans="28:28">
      <c r="AB9094" s="126"/>
    </row>
    <row r="9095" spans="28:28">
      <c r="AB9095" s="59"/>
    </row>
    <row r="9096" spans="28:28">
      <c r="AB9096" s="59"/>
    </row>
    <row r="9097" spans="28:28">
      <c r="AB9097" s="59"/>
    </row>
    <row r="9098" spans="28:28">
      <c r="AB9098" s="126"/>
    </row>
    <row r="9099" spans="28:28">
      <c r="AB9099" s="126"/>
    </row>
    <row r="9100" spans="28:28">
      <c r="AB9100" s="59"/>
    </row>
    <row r="9101" spans="28:28">
      <c r="AB9101" s="126"/>
    </row>
    <row r="9102" spans="28:28">
      <c r="AB9102" s="59"/>
    </row>
    <row r="9103" spans="28:28">
      <c r="AB9103" s="126"/>
    </row>
    <row r="9104" spans="28:28">
      <c r="AB9104" s="59"/>
    </row>
    <row r="9105" spans="28:28">
      <c r="AB9105" s="126"/>
    </row>
    <row r="9106" spans="28:28">
      <c r="AB9106" s="59"/>
    </row>
    <row r="9107" spans="28:28">
      <c r="AB9107" s="126"/>
    </row>
    <row r="9108" spans="28:28">
      <c r="AB9108" s="59"/>
    </row>
    <row r="9109" spans="28:28">
      <c r="AB9109" s="126"/>
    </row>
    <row r="9110" spans="28:28">
      <c r="AB9110" s="59"/>
    </row>
    <row r="9111" spans="28:28">
      <c r="AB9111" s="59"/>
    </row>
    <row r="9112" spans="28:28">
      <c r="AB9112" s="59"/>
    </row>
    <row r="9113" spans="28:28">
      <c r="AB9113" s="126"/>
    </row>
    <row r="9114" spans="28:28">
      <c r="AB9114" s="126"/>
    </row>
    <row r="9115" spans="28:28">
      <c r="AB9115" s="59"/>
    </row>
    <row r="9116" spans="28:28">
      <c r="AB9116" s="126"/>
    </row>
    <row r="9117" spans="28:28">
      <c r="AB9117" s="59"/>
    </row>
    <row r="9118" spans="28:28">
      <c r="AB9118" s="126"/>
    </row>
    <row r="9119" spans="28:28">
      <c r="AB9119" s="59"/>
    </row>
    <row r="9120" spans="28:28">
      <c r="AB9120" s="126"/>
    </row>
    <row r="9121" spans="28:28">
      <c r="AB9121" s="59"/>
    </row>
    <row r="9122" spans="28:28">
      <c r="AB9122" s="126"/>
    </row>
    <row r="9123" spans="28:28">
      <c r="AB9123" s="59"/>
    </row>
    <row r="9124" spans="28:28">
      <c r="AB9124" s="126"/>
    </row>
    <row r="9125" spans="28:28">
      <c r="AB9125" s="59"/>
    </row>
    <row r="9126" spans="28:28">
      <c r="AB9126" s="59"/>
    </row>
    <row r="9127" spans="28:28">
      <c r="AB9127" s="59"/>
    </row>
    <row r="9128" spans="28:28">
      <c r="AB9128" s="126"/>
    </row>
    <row r="9129" spans="28:28">
      <c r="AB9129" s="126"/>
    </row>
    <row r="9130" spans="28:28">
      <c r="AB9130" s="59"/>
    </row>
    <row r="9131" spans="28:28">
      <c r="AB9131" s="126"/>
    </row>
    <row r="9132" spans="28:28">
      <c r="AB9132" s="59"/>
    </row>
    <row r="9133" spans="28:28">
      <c r="AB9133" s="126"/>
    </row>
    <row r="9134" spans="28:28">
      <c r="AB9134" s="59"/>
    </row>
    <row r="9135" spans="28:28">
      <c r="AB9135" s="126"/>
    </row>
    <row r="9136" spans="28:28">
      <c r="AB9136" s="59"/>
    </row>
    <row r="9137" spans="28:28">
      <c r="AB9137" s="126"/>
    </row>
    <row r="9138" spans="28:28">
      <c r="AB9138" s="59"/>
    </row>
    <row r="9139" spans="28:28">
      <c r="AB9139" s="126"/>
    </row>
    <row r="9140" spans="28:28">
      <c r="AB9140" s="59"/>
    </row>
    <row r="9141" spans="28:28">
      <c r="AB9141" s="59"/>
    </row>
    <row r="9142" spans="28:28">
      <c r="AB9142" s="59"/>
    </row>
    <row r="9143" spans="28:28">
      <c r="AB9143" s="126"/>
    </row>
    <row r="9144" spans="28:28">
      <c r="AB9144" s="126"/>
    </row>
    <row r="9145" spans="28:28">
      <c r="AB9145" s="59"/>
    </row>
    <row r="9146" spans="28:28">
      <c r="AB9146" s="126"/>
    </row>
    <row r="9147" spans="28:28">
      <c r="AB9147" s="59"/>
    </row>
    <row r="9148" spans="28:28">
      <c r="AB9148" s="126"/>
    </row>
    <row r="9149" spans="28:28">
      <c r="AB9149" s="59"/>
    </row>
    <row r="9150" spans="28:28">
      <c r="AB9150" s="126"/>
    </row>
    <row r="9151" spans="28:28">
      <c r="AB9151" s="59"/>
    </row>
    <row r="9152" spans="28:28">
      <c r="AB9152" s="126"/>
    </row>
    <row r="9153" spans="28:28">
      <c r="AB9153" s="59"/>
    </row>
    <row r="9154" spans="28:28">
      <c r="AB9154" s="126"/>
    </row>
    <row r="9155" spans="28:28">
      <c r="AB9155" s="59"/>
    </row>
    <row r="9156" spans="28:28">
      <c r="AB9156" s="59"/>
    </row>
    <row r="9157" spans="28:28">
      <c r="AB9157" s="59"/>
    </row>
    <row r="9158" spans="28:28">
      <c r="AB9158" s="126"/>
    </row>
    <row r="9159" spans="28:28">
      <c r="AB9159" s="126"/>
    </row>
    <row r="9160" spans="28:28">
      <c r="AB9160" s="59"/>
    </row>
    <row r="9161" spans="28:28">
      <c r="AB9161" s="126"/>
    </row>
    <row r="9162" spans="28:28">
      <c r="AB9162" s="59"/>
    </row>
    <row r="9163" spans="28:28">
      <c r="AB9163" s="126"/>
    </row>
    <row r="9164" spans="28:28">
      <c r="AB9164" s="59"/>
    </row>
    <row r="9165" spans="28:28">
      <c r="AB9165" s="126"/>
    </row>
    <row r="9166" spans="28:28">
      <c r="AB9166" s="59"/>
    </row>
    <row r="9167" spans="28:28">
      <c r="AB9167" s="126"/>
    </row>
    <row r="9168" spans="28:28">
      <c r="AB9168" s="59"/>
    </row>
    <row r="9169" spans="28:28">
      <c r="AB9169" s="126"/>
    </row>
    <row r="9170" spans="28:28">
      <c r="AB9170" s="59"/>
    </row>
    <row r="9171" spans="28:28">
      <c r="AB9171" s="59"/>
    </row>
    <row r="9172" spans="28:28">
      <c r="AB9172" s="59"/>
    </row>
    <row r="9173" spans="28:28">
      <c r="AB9173" s="126"/>
    </row>
    <row r="9174" spans="28:28">
      <c r="AB9174" s="126"/>
    </row>
    <row r="9175" spans="28:28">
      <c r="AB9175" s="59"/>
    </row>
    <row r="9176" spans="28:28">
      <c r="AB9176" s="126"/>
    </row>
    <row r="9177" spans="28:28">
      <c r="AB9177" s="59"/>
    </row>
    <row r="9178" spans="28:28">
      <c r="AB9178" s="126"/>
    </row>
    <row r="9179" spans="28:28">
      <c r="AB9179" s="59"/>
    </row>
    <row r="9180" spans="28:28">
      <c r="AB9180" s="126"/>
    </row>
    <row r="9181" spans="28:28">
      <c r="AB9181" s="59"/>
    </row>
    <row r="9182" spans="28:28">
      <c r="AB9182" s="126"/>
    </row>
    <row r="9183" spans="28:28">
      <c r="AB9183" s="59"/>
    </row>
    <row r="9184" spans="28:28">
      <c r="AB9184" s="126"/>
    </row>
    <row r="9185" spans="28:28">
      <c r="AB9185" s="59"/>
    </row>
    <row r="9186" spans="28:28">
      <c r="AB9186" s="59"/>
    </row>
    <row r="9187" spans="28:28">
      <c r="AB9187" s="59"/>
    </row>
    <row r="9188" spans="28:28">
      <c r="AB9188" s="126"/>
    </row>
    <row r="9189" spans="28:28">
      <c r="AB9189" s="126"/>
    </row>
    <row r="9190" spans="28:28">
      <c r="AB9190" s="59"/>
    </row>
    <row r="9191" spans="28:28">
      <c r="AB9191" s="126"/>
    </row>
    <row r="9192" spans="28:28">
      <c r="AB9192" s="59"/>
    </row>
    <row r="9193" spans="28:28">
      <c r="AB9193" s="126"/>
    </row>
    <row r="9194" spans="28:28">
      <c r="AB9194" s="59"/>
    </row>
    <row r="9195" spans="28:28">
      <c r="AB9195" s="126"/>
    </row>
    <row r="9196" spans="28:28">
      <c r="AB9196" s="59"/>
    </row>
    <row r="9197" spans="28:28">
      <c r="AB9197" s="126"/>
    </row>
    <row r="9198" spans="28:28">
      <c r="AB9198" s="59"/>
    </row>
    <row r="9199" spans="28:28">
      <c r="AB9199" s="126"/>
    </row>
    <row r="9200" spans="28:28">
      <c r="AB9200" s="59"/>
    </row>
    <row r="9201" spans="28:28">
      <c r="AB9201" s="59"/>
    </row>
    <row r="9202" spans="28:28">
      <c r="AB9202" s="59"/>
    </row>
    <row r="9203" spans="28:28">
      <c r="AB9203" s="126"/>
    </row>
    <row r="9204" spans="28:28">
      <c r="AB9204" s="126"/>
    </row>
    <row r="9205" spans="28:28">
      <c r="AB9205" s="59"/>
    </row>
    <row r="9206" spans="28:28">
      <c r="AB9206" s="126"/>
    </row>
    <row r="9207" spans="28:28">
      <c r="AB9207" s="59"/>
    </row>
    <row r="9208" spans="28:28">
      <c r="AB9208" s="126"/>
    </row>
    <row r="9209" spans="28:28">
      <c r="AB9209" s="59"/>
    </row>
    <row r="9210" spans="28:28">
      <c r="AB9210" s="126"/>
    </row>
    <row r="9211" spans="28:28">
      <c r="AB9211" s="59"/>
    </row>
    <row r="9212" spans="28:28">
      <c r="AB9212" s="126"/>
    </row>
    <row r="9213" spans="28:28">
      <c r="AB9213" s="59"/>
    </row>
    <row r="9214" spans="28:28">
      <c r="AB9214" s="126"/>
    </row>
    <row r="9215" spans="28:28">
      <c r="AB9215" s="59"/>
    </row>
    <row r="9216" spans="28:28">
      <c r="AB9216" s="59"/>
    </row>
    <row r="9217" spans="28:28">
      <c r="AB9217" s="59"/>
    </row>
    <row r="9218" spans="28:28">
      <c r="AB9218" s="126"/>
    </row>
    <row r="9219" spans="28:28">
      <c r="AB9219" s="126"/>
    </row>
    <row r="9220" spans="28:28">
      <c r="AB9220" s="59"/>
    </row>
    <row r="9221" spans="28:28">
      <c r="AB9221" s="126"/>
    </row>
    <row r="9222" spans="28:28">
      <c r="AB9222" s="59"/>
    </row>
    <row r="9223" spans="28:28">
      <c r="AB9223" s="126"/>
    </row>
    <row r="9224" spans="28:28">
      <c r="AB9224" s="59"/>
    </row>
    <row r="9225" spans="28:28">
      <c r="AB9225" s="126"/>
    </row>
    <row r="9226" spans="28:28">
      <c r="AB9226" s="59"/>
    </row>
    <row r="9227" spans="28:28">
      <c r="AB9227" s="126"/>
    </row>
    <row r="9228" spans="28:28">
      <c r="AB9228" s="59"/>
    </row>
    <row r="9229" spans="28:28">
      <c r="AB9229" s="126"/>
    </row>
    <row r="9230" spans="28:28">
      <c r="AB9230" s="59"/>
    </row>
    <row r="9231" spans="28:28">
      <c r="AB9231" s="59"/>
    </row>
    <row r="9232" spans="28:28">
      <c r="AB9232" s="59"/>
    </row>
    <row r="9233" spans="28:28">
      <c r="AB9233" s="126"/>
    </row>
    <row r="9234" spans="28:28">
      <c r="AB9234" s="126"/>
    </row>
    <row r="9235" spans="28:28">
      <c r="AB9235" s="59"/>
    </row>
    <row r="9236" spans="28:28">
      <c r="AB9236" s="126"/>
    </row>
    <row r="9237" spans="28:28">
      <c r="AB9237" s="59"/>
    </row>
    <row r="9238" spans="28:28">
      <c r="AB9238" s="126"/>
    </row>
    <row r="9239" spans="28:28">
      <c r="AB9239" s="59"/>
    </row>
    <row r="9240" spans="28:28">
      <c r="AB9240" s="126"/>
    </row>
    <row r="9241" spans="28:28">
      <c r="AB9241" s="59"/>
    </row>
    <row r="9242" spans="28:28">
      <c r="AB9242" s="126"/>
    </row>
    <row r="9243" spans="28:28">
      <c r="AB9243" s="59"/>
    </row>
    <row r="9244" spans="28:28">
      <c r="AB9244" s="126"/>
    </row>
    <row r="9245" spans="28:28">
      <c r="AB9245" s="59"/>
    </row>
    <row r="9246" spans="28:28">
      <c r="AB9246" s="59"/>
    </row>
    <row r="9247" spans="28:28">
      <c r="AB9247" s="59"/>
    </row>
    <row r="9248" spans="28:28">
      <c r="AB9248" s="126"/>
    </row>
    <row r="9249" spans="28:28">
      <c r="AB9249" s="126"/>
    </row>
    <row r="9250" spans="28:28">
      <c r="AB9250" s="59"/>
    </row>
    <row r="9251" spans="28:28">
      <c r="AB9251" s="126"/>
    </row>
    <row r="9252" spans="28:28">
      <c r="AB9252" s="59"/>
    </row>
    <row r="9253" spans="28:28">
      <c r="AB9253" s="126"/>
    </row>
    <row r="9254" spans="28:28">
      <c r="AB9254" s="59"/>
    </row>
    <row r="9255" spans="28:28">
      <c r="AB9255" s="126"/>
    </row>
    <row r="9256" spans="28:28">
      <c r="AB9256" s="59"/>
    </row>
    <row r="9257" spans="28:28">
      <c r="AB9257" s="126"/>
    </row>
    <row r="9258" spans="28:28">
      <c r="AB9258" s="59"/>
    </row>
    <row r="9259" spans="28:28">
      <c r="AB9259" s="126"/>
    </row>
    <row r="9260" spans="28:28">
      <c r="AB9260" s="59"/>
    </row>
    <row r="9261" spans="28:28">
      <c r="AB9261" s="59"/>
    </row>
    <row r="9262" spans="28:28">
      <c r="AB9262" s="59"/>
    </row>
    <row r="9263" spans="28:28">
      <c r="AB9263" s="126"/>
    </row>
    <row r="9264" spans="28:28">
      <c r="AB9264" s="126"/>
    </row>
    <row r="9265" spans="28:28">
      <c r="AB9265" s="59"/>
    </row>
    <row r="9266" spans="28:28">
      <c r="AB9266" s="126"/>
    </row>
    <row r="9267" spans="28:28">
      <c r="AB9267" s="59"/>
    </row>
    <row r="9268" spans="28:28">
      <c r="AB9268" s="126"/>
    </row>
    <row r="9269" spans="28:28">
      <c r="AB9269" s="59"/>
    </row>
    <row r="9270" spans="28:28">
      <c r="AB9270" s="126"/>
    </row>
    <row r="9271" spans="28:28">
      <c r="AB9271" s="59"/>
    </row>
    <row r="9272" spans="28:28">
      <c r="AB9272" s="126"/>
    </row>
    <row r="9273" spans="28:28">
      <c r="AB9273" s="59"/>
    </row>
    <row r="9274" spans="28:28">
      <c r="AB9274" s="126"/>
    </row>
    <row r="9275" spans="28:28">
      <c r="AB9275" s="59"/>
    </row>
    <row r="9276" spans="28:28">
      <c r="AB9276" s="59"/>
    </row>
    <row r="9277" spans="28:28">
      <c r="AB9277" s="59"/>
    </row>
    <row r="9278" spans="28:28">
      <c r="AB9278" s="126"/>
    </row>
    <row r="9279" spans="28:28">
      <c r="AB9279" s="126"/>
    </row>
    <row r="9280" spans="28:28">
      <c r="AB9280" s="59"/>
    </row>
    <row r="9281" spans="28:28">
      <c r="AB9281" s="126"/>
    </row>
    <row r="9282" spans="28:28">
      <c r="AB9282" s="59"/>
    </row>
    <row r="9283" spans="28:28">
      <c r="AB9283" s="126"/>
    </row>
    <row r="9284" spans="28:28">
      <c r="AB9284" s="59"/>
    </row>
    <row r="9285" spans="28:28">
      <c r="AB9285" s="126"/>
    </row>
    <row r="9286" spans="28:28">
      <c r="AB9286" s="59"/>
    </row>
    <row r="9287" spans="28:28">
      <c r="AB9287" s="126"/>
    </row>
    <row r="9288" spans="28:28">
      <c r="AB9288" s="59"/>
    </row>
    <row r="9289" spans="28:28">
      <c r="AB9289" s="126"/>
    </row>
    <row r="9290" spans="28:28">
      <c r="AB9290" s="59"/>
    </row>
    <row r="9291" spans="28:28">
      <c r="AB9291" s="59"/>
    </row>
    <row r="9292" spans="28:28">
      <c r="AB9292" s="59"/>
    </row>
    <row r="9293" spans="28:28">
      <c r="AB9293" s="126"/>
    </row>
    <row r="9294" spans="28:28">
      <c r="AB9294" s="126"/>
    </row>
    <row r="9295" spans="28:28">
      <c r="AB9295" s="59"/>
    </row>
    <row r="9296" spans="28:28">
      <c r="AB9296" s="126"/>
    </row>
    <row r="9297" spans="28:28">
      <c r="AB9297" s="59"/>
    </row>
    <row r="9298" spans="28:28">
      <c r="AB9298" s="126"/>
    </row>
    <row r="9299" spans="28:28">
      <c r="AB9299" s="59"/>
    </row>
    <row r="9300" spans="28:28">
      <c r="AB9300" s="126"/>
    </row>
    <row r="9301" spans="28:28">
      <c r="AB9301" s="59"/>
    </row>
    <row r="9302" spans="28:28">
      <c r="AB9302" s="126"/>
    </row>
    <row r="9303" spans="28:28">
      <c r="AB9303" s="59"/>
    </row>
    <row r="9304" spans="28:28">
      <c r="AB9304" s="126"/>
    </row>
    <row r="9305" spans="28:28">
      <c r="AB9305" s="59"/>
    </row>
    <row r="9306" spans="28:28">
      <c r="AB9306" s="59"/>
    </row>
    <row r="9307" spans="28:28">
      <c r="AB9307" s="59"/>
    </row>
    <row r="9308" spans="28:28">
      <c r="AB9308" s="126"/>
    </row>
    <row r="9309" spans="28:28">
      <c r="AB9309" s="126"/>
    </row>
    <row r="9310" spans="28:28">
      <c r="AB9310" s="59"/>
    </row>
    <row r="9311" spans="28:28">
      <c r="AB9311" s="126"/>
    </row>
    <row r="9312" spans="28:28">
      <c r="AB9312" s="59"/>
    </row>
    <row r="9313" spans="28:28">
      <c r="AB9313" s="126"/>
    </row>
    <row r="9314" spans="28:28">
      <c r="AB9314" s="59"/>
    </row>
    <row r="9315" spans="28:28">
      <c r="AB9315" s="126"/>
    </row>
    <row r="9316" spans="28:28">
      <c r="AB9316" s="59"/>
    </row>
    <row r="9317" spans="28:28">
      <c r="AB9317" s="126"/>
    </row>
    <row r="9318" spans="28:28">
      <c r="AB9318" s="59"/>
    </row>
    <row r="9319" spans="28:28">
      <c r="AB9319" s="126"/>
    </row>
    <row r="9320" spans="28:28">
      <c r="AB9320" s="59"/>
    </row>
    <row r="9321" spans="28:28">
      <c r="AB9321" s="59"/>
    </row>
    <row r="9322" spans="28:28">
      <c r="AB9322" s="59"/>
    </row>
    <row r="9323" spans="28:28">
      <c r="AB9323" s="126"/>
    </row>
    <row r="9324" spans="28:28">
      <c r="AB9324" s="126"/>
    </row>
    <row r="9325" spans="28:28">
      <c r="AB9325" s="59"/>
    </row>
    <row r="9326" spans="28:28">
      <c r="AB9326" s="126"/>
    </row>
    <row r="9327" spans="28:28">
      <c r="AB9327" s="59"/>
    </row>
    <row r="9328" spans="28:28">
      <c r="AB9328" s="126"/>
    </row>
    <row r="9329" spans="28:28">
      <c r="AB9329" s="59"/>
    </row>
    <row r="9330" spans="28:28">
      <c r="AB9330" s="126"/>
    </row>
    <row r="9331" spans="28:28">
      <c r="AB9331" s="59"/>
    </row>
    <row r="9332" spans="28:28">
      <c r="AB9332" s="126"/>
    </row>
    <row r="9333" spans="28:28">
      <c r="AB9333" s="59"/>
    </row>
    <row r="9334" spans="28:28">
      <c r="AB9334" s="126"/>
    </row>
    <row r="9335" spans="28:28">
      <c r="AB9335" s="59"/>
    </row>
    <row r="9336" spans="28:28">
      <c r="AB9336" s="59"/>
    </row>
    <row r="9337" spans="28:28">
      <c r="AB9337" s="59"/>
    </row>
    <row r="9338" spans="28:28">
      <c r="AB9338" s="126"/>
    </row>
    <row r="9339" spans="28:28">
      <c r="AB9339" s="126"/>
    </row>
    <row r="9340" spans="28:28">
      <c r="AB9340" s="59"/>
    </row>
    <row r="9341" spans="28:28">
      <c r="AB9341" s="126"/>
    </row>
    <row r="9342" spans="28:28">
      <c r="AB9342" s="59"/>
    </row>
    <row r="9343" spans="28:28">
      <c r="AB9343" s="126"/>
    </row>
    <row r="9344" spans="28:28">
      <c r="AB9344" s="59"/>
    </row>
    <row r="9345" spans="28:28">
      <c r="AB9345" s="126"/>
    </row>
    <row r="9346" spans="28:28">
      <c r="AB9346" s="59"/>
    </row>
    <row r="9347" spans="28:28">
      <c r="AB9347" s="126"/>
    </row>
    <row r="9348" spans="28:28">
      <c r="AB9348" s="59"/>
    </row>
    <row r="9349" spans="28:28">
      <c r="AB9349" s="126"/>
    </row>
    <row r="9350" spans="28:28">
      <c r="AB9350" s="59"/>
    </row>
    <row r="9351" spans="28:28">
      <c r="AB9351" s="59"/>
    </row>
    <row r="9352" spans="28:28">
      <c r="AB9352" s="59"/>
    </row>
    <row r="9353" spans="28:28">
      <c r="AB9353" s="126"/>
    </row>
    <row r="9354" spans="28:28">
      <c r="AB9354" s="126"/>
    </row>
    <row r="9355" spans="28:28">
      <c r="AB9355" s="59"/>
    </row>
    <row r="9356" spans="28:28">
      <c r="AB9356" s="126"/>
    </row>
    <row r="9357" spans="28:28">
      <c r="AB9357" s="59"/>
    </row>
    <row r="9358" spans="28:28">
      <c r="AB9358" s="126"/>
    </row>
    <row r="9359" spans="28:28">
      <c r="AB9359" s="59"/>
    </row>
    <row r="9360" spans="28:28">
      <c r="AB9360" s="126"/>
    </row>
    <row r="9361" spans="28:28">
      <c r="AB9361" s="59"/>
    </row>
    <row r="9362" spans="28:28">
      <c r="AB9362" s="126"/>
    </row>
    <row r="9363" spans="28:28">
      <c r="AB9363" s="59"/>
    </row>
    <row r="9364" spans="28:28">
      <c r="AB9364" s="126"/>
    </row>
    <row r="9365" spans="28:28">
      <c r="AB9365" s="59"/>
    </row>
    <row r="9366" spans="28:28">
      <c r="AB9366" s="59"/>
    </row>
    <row r="9367" spans="28:28">
      <c r="AB9367" s="59"/>
    </row>
    <row r="9368" spans="28:28">
      <c r="AB9368" s="126"/>
    </row>
    <row r="9369" spans="28:28">
      <c r="AB9369" s="126"/>
    </row>
    <row r="9370" spans="28:28">
      <c r="AB9370" s="59"/>
    </row>
    <row r="9371" spans="28:28">
      <c r="AB9371" s="126"/>
    </row>
    <row r="9372" spans="28:28">
      <c r="AB9372" s="59"/>
    </row>
    <row r="9373" spans="28:28">
      <c r="AB9373" s="126"/>
    </row>
    <row r="9374" spans="28:28">
      <c r="AB9374" s="59"/>
    </row>
    <row r="9375" spans="28:28">
      <c r="AB9375" s="126"/>
    </row>
    <row r="9376" spans="28:28">
      <c r="AB9376" s="59"/>
    </row>
    <row r="9377" spans="28:28">
      <c r="AB9377" s="126"/>
    </row>
    <row r="9378" spans="28:28">
      <c r="AB9378" s="59"/>
    </row>
    <row r="9379" spans="28:28">
      <c r="AB9379" s="126"/>
    </row>
    <row r="9380" spans="28:28">
      <c r="AB9380" s="59"/>
    </row>
    <row r="9381" spans="28:28">
      <c r="AB9381" s="59"/>
    </row>
    <row r="9382" spans="28:28">
      <c r="AB9382" s="59"/>
    </row>
    <row r="9383" spans="28:28">
      <c r="AB9383" s="126"/>
    </row>
    <row r="9384" spans="28:28">
      <c r="AB9384" s="126"/>
    </row>
    <row r="9385" spans="28:28">
      <c r="AB9385" s="59"/>
    </row>
    <row r="9386" spans="28:28">
      <c r="AB9386" s="126"/>
    </row>
    <row r="9387" spans="28:28">
      <c r="AB9387" s="59"/>
    </row>
    <row r="9388" spans="28:28">
      <c r="AB9388" s="126"/>
    </row>
    <row r="9389" spans="28:28">
      <c r="AB9389" s="59"/>
    </row>
    <row r="9390" spans="28:28">
      <c r="AB9390" s="126"/>
    </row>
    <row r="9391" spans="28:28">
      <c r="AB9391" s="59"/>
    </row>
    <row r="9392" spans="28:28">
      <c r="AB9392" s="126"/>
    </row>
    <row r="9393" spans="28:28">
      <c r="AB9393" s="59"/>
    </row>
    <row r="9394" spans="28:28">
      <c r="AB9394" s="126"/>
    </row>
    <row r="9395" spans="28:28">
      <c r="AB9395" s="59"/>
    </row>
    <row r="9396" spans="28:28">
      <c r="AB9396" s="59"/>
    </row>
    <row r="9397" spans="28:28">
      <c r="AB9397" s="59"/>
    </row>
    <row r="9398" spans="28:28">
      <c r="AB9398" s="126"/>
    </row>
    <row r="9399" spans="28:28">
      <c r="AB9399" s="126"/>
    </row>
    <row r="9400" spans="28:28">
      <c r="AB9400" s="59"/>
    </row>
    <row r="9401" spans="28:28">
      <c r="AB9401" s="126"/>
    </row>
    <row r="9402" spans="28:28">
      <c r="AB9402" s="59"/>
    </row>
    <row r="9403" spans="28:28">
      <c r="AB9403" s="126"/>
    </row>
    <row r="9404" spans="28:28">
      <c r="AB9404" s="59"/>
    </row>
    <row r="9405" spans="28:28">
      <c r="AB9405" s="126"/>
    </row>
    <row r="9406" spans="28:28">
      <c r="AB9406" s="59"/>
    </row>
    <row r="9407" spans="28:28">
      <c r="AB9407" s="126"/>
    </row>
    <row r="9408" spans="28:28">
      <c r="AB9408" s="59"/>
    </row>
    <row r="9409" spans="28:28">
      <c r="AB9409" s="126"/>
    </row>
    <row r="9410" spans="28:28">
      <c r="AB9410" s="59"/>
    </row>
    <row r="9411" spans="28:28">
      <c r="AB9411" s="59"/>
    </row>
    <row r="9412" spans="28:28">
      <c r="AB9412" s="59"/>
    </row>
    <row r="9413" spans="28:28">
      <c r="AB9413" s="126"/>
    </row>
    <row r="9414" spans="28:28">
      <c r="AB9414" s="126"/>
    </row>
    <row r="9415" spans="28:28">
      <c r="AB9415" s="59"/>
    </row>
    <row r="9416" spans="28:28">
      <c r="AB9416" s="126"/>
    </row>
    <row r="9417" spans="28:28">
      <c r="AB9417" s="59"/>
    </row>
    <row r="9418" spans="28:28">
      <c r="AB9418" s="126"/>
    </row>
    <row r="9419" spans="28:28">
      <c r="AB9419" s="59"/>
    </row>
    <row r="9420" spans="28:28">
      <c r="AB9420" s="126"/>
    </row>
    <row r="9421" spans="28:28">
      <c r="AB9421" s="59"/>
    </row>
    <row r="9422" spans="28:28">
      <c r="AB9422" s="126"/>
    </row>
    <row r="9423" spans="28:28">
      <c r="AB9423" s="59"/>
    </row>
    <row r="9424" spans="28:28">
      <c r="AB9424" s="126"/>
    </row>
    <row r="9425" spans="28:28">
      <c r="AB9425" s="59"/>
    </row>
    <row r="9426" spans="28:28">
      <c r="AB9426" s="59"/>
    </row>
    <row r="9427" spans="28:28">
      <c r="AB9427" s="59"/>
    </row>
    <row r="9428" spans="28:28">
      <c r="AB9428" s="126"/>
    </row>
    <row r="9429" spans="28:28">
      <c r="AB9429" s="126"/>
    </row>
    <row r="9430" spans="28:28">
      <c r="AB9430" s="59"/>
    </row>
    <row r="9431" spans="28:28">
      <c r="AB9431" s="126"/>
    </row>
    <row r="9432" spans="28:28">
      <c r="AB9432" s="59"/>
    </row>
    <row r="9433" spans="28:28">
      <c r="AB9433" s="126"/>
    </row>
    <row r="9434" spans="28:28">
      <c r="AB9434" s="59"/>
    </row>
    <row r="9435" spans="28:28">
      <c r="AB9435" s="126"/>
    </row>
    <row r="9436" spans="28:28">
      <c r="AB9436" s="59"/>
    </row>
    <row r="9437" spans="28:28">
      <c r="AB9437" s="126"/>
    </row>
    <row r="9438" spans="28:28">
      <c r="AB9438" s="59"/>
    </row>
    <row r="9439" spans="28:28">
      <c r="AB9439" s="126"/>
    </row>
    <row r="9440" spans="28:28">
      <c r="AB9440" s="59"/>
    </row>
    <row r="9441" spans="28:28">
      <c r="AB9441" s="59"/>
    </row>
    <row r="9442" spans="28:28">
      <c r="AB9442" s="59"/>
    </row>
    <row r="9443" spans="28:28">
      <c r="AB9443" s="126"/>
    </row>
    <row r="9444" spans="28:28">
      <c r="AB9444" s="126"/>
    </row>
    <row r="9445" spans="28:28">
      <c r="AB9445" s="59"/>
    </row>
    <row r="9446" spans="28:28">
      <c r="AB9446" s="126"/>
    </row>
    <row r="9447" spans="28:28">
      <c r="AB9447" s="59"/>
    </row>
    <row r="9448" spans="28:28">
      <c r="AB9448" s="126"/>
    </row>
    <row r="9449" spans="28:28">
      <c r="AB9449" s="59"/>
    </row>
    <row r="9450" spans="28:28">
      <c r="AB9450" s="126"/>
    </row>
    <row r="9451" spans="28:28">
      <c r="AB9451" s="59"/>
    </row>
    <row r="9452" spans="28:28">
      <c r="AB9452" s="126"/>
    </row>
    <row r="9453" spans="28:28">
      <c r="AB9453" s="59"/>
    </row>
    <row r="9454" spans="28:28">
      <c r="AB9454" s="126"/>
    </row>
    <row r="9455" spans="28:28">
      <c r="AB9455" s="59"/>
    </row>
    <row r="9456" spans="28:28">
      <c r="AB9456" s="59"/>
    </row>
    <row r="9457" spans="28:28">
      <c r="AB9457" s="59"/>
    </row>
    <row r="9458" spans="28:28">
      <c r="AB9458" s="126"/>
    </row>
    <row r="9459" spans="28:28">
      <c r="AB9459" s="126"/>
    </row>
    <row r="9460" spans="28:28">
      <c r="AB9460" s="59"/>
    </row>
    <row r="9461" spans="28:28">
      <c r="AB9461" s="126"/>
    </row>
    <row r="9462" spans="28:28">
      <c r="AB9462" s="59"/>
    </row>
    <row r="9463" spans="28:28">
      <c r="AB9463" s="126"/>
    </row>
    <row r="9464" spans="28:28">
      <c r="AB9464" s="59"/>
    </row>
    <row r="9465" spans="28:28">
      <c r="AB9465" s="126"/>
    </row>
    <row r="9466" spans="28:28">
      <c r="AB9466" s="59"/>
    </row>
    <row r="9467" spans="28:28">
      <c r="AB9467" s="126"/>
    </row>
    <row r="9468" spans="28:28">
      <c r="AB9468" s="59"/>
    </row>
    <row r="9469" spans="28:28">
      <c r="AB9469" s="126"/>
    </row>
    <row r="9470" spans="28:28">
      <c r="AB9470" s="59"/>
    </row>
    <row r="9471" spans="28:28">
      <c r="AB9471" s="59"/>
    </row>
    <row r="9472" spans="28:28">
      <c r="AB9472" s="59"/>
    </row>
    <row r="9473" spans="28:28">
      <c r="AB9473" s="126"/>
    </row>
    <row r="9474" spans="28:28">
      <c r="AB9474" s="126"/>
    </row>
    <row r="9475" spans="28:28">
      <c r="AB9475" s="59"/>
    </row>
    <row r="9476" spans="28:28">
      <c r="AB9476" s="126"/>
    </row>
    <row r="9477" spans="28:28">
      <c r="AB9477" s="59"/>
    </row>
    <row r="9478" spans="28:28">
      <c r="AB9478" s="126"/>
    </row>
    <row r="9479" spans="28:28">
      <c r="AB9479" s="59"/>
    </row>
    <row r="9480" spans="28:28">
      <c r="AB9480" s="126"/>
    </row>
    <row r="9481" spans="28:28">
      <c r="AB9481" s="59"/>
    </row>
    <row r="9482" spans="28:28">
      <c r="AB9482" s="126"/>
    </row>
    <row r="9483" spans="28:28">
      <c r="AB9483" s="59"/>
    </row>
    <row r="9484" spans="28:28">
      <c r="AB9484" s="126"/>
    </row>
    <row r="9485" spans="28:28">
      <c r="AB9485" s="59"/>
    </row>
    <row r="9486" spans="28:28">
      <c r="AB9486" s="59"/>
    </row>
    <row r="9487" spans="28:28">
      <c r="AB9487" s="59"/>
    </row>
    <row r="9488" spans="28:28">
      <c r="AB9488" s="126"/>
    </row>
    <row r="9489" spans="28:28">
      <c r="AB9489" s="126"/>
    </row>
    <row r="9490" spans="28:28">
      <c r="AB9490" s="59"/>
    </row>
    <row r="9491" spans="28:28">
      <c r="AB9491" s="126"/>
    </row>
    <row r="9492" spans="28:28">
      <c r="AB9492" s="59"/>
    </row>
    <row r="9493" spans="28:28">
      <c r="AB9493" s="126"/>
    </row>
    <row r="9494" spans="28:28">
      <c r="AB9494" s="59"/>
    </row>
    <row r="9495" spans="28:28">
      <c r="AB9495" s="126"/>
    </row>
    <row r="9496" spans="28:28">
      <c r="AB9496" s="59"/>
    </row>
    <row r="9497" spans="28:28">
      <c r="AB9497" s="126"/>
    </row>
    <row r="9498" spans="28:28">
      <c r="AB9498" s="59"/>
    </row>
    <row r="9499" spans="28:28">
      <c r="AB9499" s="126"/>
    </row>
    <row r="9500" spans="28:28">
      <c r="AB9500" s="59"/>
    </row>
    <row r="9501" spans="28:28">
      <c r="AB9501" s="59"/>
    </row>
    <row r="9502" spans="28:28">
      <c r="AB9502" s="59"/>
    </row>
    <row r="9503" spans="28:28">
      <c r="AB9503" s="126"/>
    </row>
    <row r="9504" spans="28:28">
      <c r="AB9504" s="126"/>
    </row>
    <row r="9505" spans="28:28">
      <c r="AB9505" s="59"/>
    </row>
    <row r="9506" spans="28:28">
      <c r="AB9506" s="126"/>
    </row>
    <row r="9507" spans="28:28">
      <c r="AB9507" s="59"/>
    </row>
    <row r="9508" spans="28:28">
      <c r="AB9508" s="126"/>
    </row>
    <row r="9509" spans="28:28">
      <c r="AB9509" s="59"/>
    </row>
    <row r="9510" spans="28:28">
      <c r="AB9510" s="126"/>
    </row>
    <row r="9511" spans="28:28">
      <c r="AB9511" s="59"/>
    </row>
    <row r="9512" spans="28:28">
      <c r="AB9512" s="126"/>
    </row>
    <row r="9513" spans="28:28">
      <c r="AB9513" s="59"/>
    </row>
    <row r="9514" spans="28:28">
      <c r="AB9514" s="126"/>
    </row>
    <row r="9515" spans="28:28">
      <c r="AB9515" s="59"/>
    </row>
    <row r="9516" spans="28:28">
      <c r="AB9516" s="59"/>
    </row>
    <row r="9517" spans="28:28">
      <c r="AB9517" s="59"/>
    </row>
    <row r="9518" spans="28:28">
      <c r="AB9518" s="126"/>
    </row>
    <row r="9519" spans="28:28">
      <c r="AB9519" s="126"/>
    </row>
    <row r="9520" spans="28:28">
      <c r="AB9520" s="59"/>
    </row>
    <row r="9521" spans="28:28">
      <c r="AB9521" s="126"/>
    </row>
    <row r="9522" spans="28:28">
      <c r="AB9522" s="59"/>
    </row>
    <row r="9523" spans="28:28">
      <c r="AB9523" s="126"/>
    </row>
    <row r="9524" spans="28:28">
      <c r="AB9524" s="59"/>
    </row>
    <row r="9525" spans="28:28">
      <c r="AB9525" s="126"/>
    </row>
    <row r="9526" spans="28:28">
      <c r="AB9526" s="59"/>
    </row>
    <row r="9527" spans="28:28">
      <c r="AB9527" s="126"/>
    </row>
    <row r="9528" spans="28:28">
      <c r="AB9528" s="59"/>
    </row>
    <row r="9529" spans="28:28">
      <c r="AB9529" s="126"/>
    </row>
    <row r="9530" spans="28:28">
      <c r="AB9530" s="59"/>
    </row>
    <row r="9531" spans="28:28">
      <c r="AB9531" s="59"/>
    </row>
    <row r="9532" spans="28:28">
      <c r="AB9532" s="59"/>
    </row>
    <row r="9533" spans="28:28">
      <c r="AB9533" s="126"/>
    </row>
    <row r="9534" spans="28:28">
      <c r="AB9534" s="126"/>
    </row>
    <row r="9535" spans="28:28">
      <c r="AB9535" s="59"/>
    </row>
    <row r="9536" spans="28:28">
      <c r="AB9536" s="126"/>
    </row>
    <row r="9537" spans="28:28">
      <c r="AB9537" s="59"/>
    </row>
    <row r="9538" spans="28:28">
      <c r="AB9538" s="126"/>
    </row>
    <row r="9539" spans="28:28">
      <c r="AB9539" s="59"/>
    </row>
    <row r="9540" spans="28:28">
      <c r="AB9540" s="126"/>
    </row>
    <row r="9541" spans="28:28">
      <c r="AB9541" s="59"/>
    </row>
    <row r="9542" spans="28:28">
      <c r="AB9542" s="126"/>
    </row>
    <row r="9543" spans="28:28">
      <c r="AB9543" s="59"/>
    </row>
    <row r="9544" spans="28:28">
      <c r="AB9544" s="126"/>
    </row>
    <row r="9545" spans="28:28">
      <c r="AB9545" s="59"/>
    </row>
    <row r="9546" spans="28:28">
      <c r="AB9546" s="59"/>
    </row>
    <row r="9547" spans="28:28">
      <c r="AB9547" s="59"/>
    </row>
    <row r="9548" spans="28:28">
      <c r="AB9548" s="126"/>
    </row>
    <row r="9549" spans="28:28">
      <c r="AB9549" s="126"/>
    </row>
    <row r="9550" spans="28:28">
      <c r="AB9550" s="59"/>
    </row>
    <row r="9551" spans="28:28">
      <c r="AB9551" s="126"/>
    </row>
    <row r="9552" spans="28:28">
      <c r="AB9552" s="59"/>
    </row>
    <row r="9553" spans="28:28">
      <c r="AB9553" s="126"/>
    </row>
    <row r="9554" spans="28:28">
      <c r="AB9554" s="59"/>
    </row>
    <row r="9555" spans="28:28">
      <c r="AB9555" s="126"/>
    </row>
    <row r="9556" spans="28:28">
      <c r="AB9556" s="59"/>
    </row>
    <row r="9557" spans="28:28">
      <c r="AB9557" s="126"/>
    </row>
    <row r="9558" spans="28:28">
      <c r="AB9558" s="59"/>
    </row>
    <row r="9559" spans="28:28">
      <c r="AB9559" s="126"/>
    </row>
    <row r="9560" spans="28:28">
      <c r="AB9560" s="59"/>
    </row>
    <row r="9561" spans="28:28">
      <c r="AB9561" s="59"/>
    </row>
    <row r="9562" spans="28:28">
      <c r="AB9562" s="59"/>
    </row>
    <row r="9563" spans="28:28">
      <c r="AB9563" s="126"/>
    </row>
    <row r="9564" spans="28:28">
      <c r="AB9564" s="126"/>
    </row>
    <row r="9565" spans="28:28">
      <c r="AB9565" s="59"/>
    </row>
    <row r="9566" spans="28:28">
      <c r="AB9566" s="126"/>
    </row>
    <row r="9567" spans="28:28">
      <c r="AB9567" s="59"/>
    </row>
    <row r="9568" spans="28:28">
      <c r="AB9568" s="126"/>
    </row>
    <row r="9569" spans="28:28">
      <c r="AB9569" s="59"/>
    </row>
    <row r="9570" spans="28:28">
      <c r="AB9570" s="126"/>
    </row>
    <row r="9571" spans="28:28">
      <c r="AB9571" s="59"/>
    </row>
    <row r="9572" spans="28:28">
      <c r="AB9572" s="126"/>
    </row>
    <row r="9573" spans="28:28">
      <c r="AB9573" s="59"/>
    </row>
    <row r="9574" spans="28:28">
      <c r="AB9574" s="126"/>
    </row>
    <row r="9575" spans="28:28">
      <c r="AB9575" s="59"/>
    </row>
    <row r="9576" spans="28:28">
      <c r="AB9576" s="59"/>
    </row>
    <row r="9577" spans="28:28">
      <c r="AB9577" s="59"/>
    </row>
    <row r="9578" spans="28:28">
      <c r="AB9578" s="126"/>
    </row>
    <row r="9579" spans="28:28">
      <c r="AB9579" s="126"/>
    </row>
    <row r="9580" spans="28:28">
      <c r="AB9580" s="59"/>
    </row>
    <row r="9581" spans="28:28">
      <c r="AB9581" s="126"/>
    </row>
    <row r="9582" spans="28:28">
      <c r="AB9582" s="59"/>
    </row>
    <row r="9583" spans="28:28">
      <c r="AB9583" s="126"/>
    </row>
    <row r="9584" spans="28:28">
      <c r="AB9584" s="59"/>
    </row>
    <row r="9585" spans="28:28">
      <c r="AB9585" s="126"/>
    </row>
    <row r="9586" spans="28:28">
      <c r="AB9586" s="59"/>
    </row>
    <row r="9587" spans="28:28">
      <c r="AB9587" s="126"/>
    </row>
    <row r="9588" spans="28:28">
      <c r="AB9588" s="59"/>
    </row>
    <row r="9589" spans="28:28">
      <c r="AB9589" s="126"/>
    </row>
    <row r="9590" spans="28:28">
      <c r="AB9590" s="59"/>
    </row>
    <row r="9591" spans="28:28">
      <c r="AB9591" s="59"/>
    </row>
    <row r="9592" spans="28:28">
      <c r="AB9592" s="59"/>
    </row>
    <row r="9593" spans="28:28">
      <c r="AB9593" s="126"/>
    </row>
    <row r="9594" spans="28:28">
      <c r="AB9594" s="126"/>
    </row>
    <row r="9595" spans="28:28">
      <c r="AB9595" s="59"/>
    </row>
    <row r="9596" spans="28:28">
      <c r="AB9596" s="126"/>
    </row>
    <row r="9597" spans="28:28">
      <c r="AB9597" s="59"/>
    </row>
    <row r="9598" spans="28:28">
      <c r="AB9598" s="126"/>
    </row>
    <row r="9599" spans="28:28">
      <c r="AB9599" s="59"/>
    </row>
    <row r="9600" spans="28:28">
      <c r="AB9600" s="126"/>
    </row>
    <row r="9601" spans="28:28">
      <c r="AB9601" s="59"/>
    </row>
    <row r="9602" spans="28:28">
      <c r="AB9602" s="126"/>
    </row>
    <row r="9603" spans="28:28">
      <c r="AB9603" s="59"/>
    </row>
    <row r="9604" spans="28:28">
      <c r="AB9604" s="126"/>
    </row>
    <row r="9605" spans="28:28">
      <c r="AB9605" s="59"/>
    </row>
    <row r="9606" spans="28:28">
      <c r="AB9606" s="59"/>
    </row>
    <row r="9607" spans="28:28">
      <c r="AB9607" s="59"/>
    </row>
    <row r="9608" spans="28:28">
      <c r="AB9608" s="126"/>
    </row>
    <row r="9609" spans="28:28">
      <c r="AB9609" s="126"/>
    </row>
    <row r="9610" spans="28:28">
      <c r="AB9610" s="59"/>
    </row>
    <row r="9611" spans="28:28">
      <c r="AB9611" s="126"/>
    </row>
    <row r="9612" spans="28:28">
      <c r="AB9612" s="59"/>
    </row>
    <row r="9613" spans="28:28">
      <c r="AB9613" s="126"/>
    </row>
    <row r="9614" spans="28:28">
      <c r="AB9614" s="59"/>
    </row>
    <row r="9615" spans="28:28">
      <c r="AB9615" s="126"/>
    </row>
    <row r="9616" spans="28:28">
      <c r="AB9616" s="59"/>
    </row>
    <row r="9617" spans="28:28">
      <c r="AB9617" s="126"/>
    </row>
    <row r="9618" spans="28:28">
      <c r="AB9618" s="59"/>
    </row>
    <row r="9619" spans="28:28">
      <c r="AB9619" s="126"/>
    </row>
    <row r="9620" spans="28:28">
      <c r="AB9620" s="59"/>
    </row>
    <row r="9621" spans="28:28">
      <c r="AB9621" s="59"/>
    </row>
    <row r="9622" spans="28:28">
      <c r="AB9622" s="59"/>
    </row>
    <row r="9623" spans="28:28">
      <c r="AB9623" s="126"/>
    </row>
    <row r="9624" spans="28:28">
      <c r="AB9624" s="126"/>
    </row>
    <row r="9625" spans="28:28">
      <c r="AB9625" s="59"/>
    </row>
    <row r="9626" spans="28:28">
      <c r="AB9626" s="126"/>
    </row>
    <row r="9627" spans="28:28">
      <c r="AB9627" s="59"/>
    </row>
    <row r="9628" spans="28:28">
      <c r="AB9628" s="126"/>
    </row>
    <row r="9629" spans="28:28">
      <c r="AB9629" s="59"/>
    </row>
    <row r="9630" spans="28:28">
      <c r="AB9630" s="126"/>
    </row>
    <row r="9631" spans="28:28">
      <c r="AB9631" s="59"/>
    </row>
    <row r="9632" spans="28:28">
      <c r="AB9632" s="126"/>
    </row>
    <row r="9633" spans="28:28">
      <c r="AB9633" s="59"/>
    </row>
    <row r="9634" spans="28:28">
      <c r="AB9634" s="126"/>
    </row>
    <row r="9635" spans="28:28">
      <c r="AB9635" s="59"/>
    </row>
    <row r="9636" spans="28:28">
      <c r="AB9636" s="59"/>
    </row>
    <row r="9637" spans="28:28">
      <c r="AB9637" s="59"/>
    </row>
    <row r="9638" spans="28:28">
      <c r="AB9638" s="126"/>
    </row>
    <row r="9639" spans="28:28">
      <c r="AB9639" s="126"/>
    </row>
    <row r="9640" spans="28:28">
      <c r="AB9640" s="59"/>
    </row>
    <row r="9641" spans="28:28">
      <c r="AB9641" s="126"/>
    </row>
    <row r="9642" spans="28:28">
      <c r="AB9642" s="59"/>
    </row>
    <row r="9643" spans="28:28">
      <c r="AB9643" s="126"/>
    </row>
    <row r="9644" spans="28:28">
      <c r="AB9644" s="59"/>
    </row>
    <row r="9645" spans="28:28">
      <c r="AB9645" s="126"/>
    </row>
    <row r="9646" spans="28:28">
      <c r="AB9646" s="59"/>
    </row>
    <row r="9647" spans="28:28">
      <c r="AB9647" s="126"/>
    </row>
    <row r="9648" spans="28:28">
      <c r="AB9648" s="59"/>
    </row>
    <row r="9649" spans="28:28">
      <c r="AB9649" s="126"/>
    </row>
    <row r="9650" spans="28:28">
      <c r="AB9650" s="59"/>
    </row>
    <row r="9651" spans="28:28">
      <c r="AB9651" s="59"/>
    </row>
    <row r="9652" spans="28:28">
      <c r="AB9652" s="59"/>
    </row>
    <row r="9653" spans="28:28">
      <c r="AB9653" s="126"/>
    </row>
    <row r="9654" spans="28:28">
      <c r="AB9654" s="126"/>
    </row>
    <row r="9655" spans="28:28">
      <c r="AB9655" s="59"/>
    </row>
    <row r="9656" spans="28:28">
      <c r="AB9656" s="126"/>
    </row>
    <row r="9657" spans="28:28">
      <c r="AB9657" s="59"/>
    </row>
    <row r="9658" spans="28:28">
      <c r="AB9658" s="126"/>
    </row>
    <row r="9659" spans="28:28">
      <c r="AB9659" s="59"/>
    </row>
    <row r="9660" spans="28:28">
      <c r="AB9660" s="126"/>
    </row>
    <row r="9661" spans="28:28">
      <c r="AB9661" s="59"/>
    </row>
    <row r="9662" spans="28:28">
      <c r="AB9662" s="126"/>
    </row>
    <row r="9663" spans="28:28">
      <c r="AB9663" s="59"/>
    </row>
    <row r="9664" spans="28:28">
      <c r="AB9664" s="126"/>
    </row>
    <row r="9665" spans="28:28">
      <c r="AB9665" s="59"/>
    </row>
    <row r="9666" spans="28:28">
      <c r="AB9666" s="59"/>
    </row>
    <row r="9667" spans="28:28">
      <c r="AB9667" s="59"/>
    </row>
    <row r="9668" spans="28:28">
      <c r="AB9668" s="126"/>
    </row>
    <row r="9669" spans="28:28">
      <c r="AB9669" s="126"/>
    </row>
    <row r="9670" spans="28:28">
      <c r="AB9670" s="59"/>
    </row>
    <row r="9671" spans="28:28">
      <c r="AB9671" s="126"/>
    </row>
    <row r="9672" spans="28:28">
      <c r="AB9672" s="59"/>
    </row>
    <row r="9673" spans="28:28">
      <c r="AB9673" s="126"/>
    </row>
    <row r="9674" spans="28:28">
      <c r="AB9674" s="59"/>
    </row>
    <row r="9675" spans="28:28">
      <c r="AB9675" s="126"/>
    </row>
    <row r="9676" spans="28:28">
      <c r="AB9676" s="59"/>
    </row>
    <row r="9677" spans="28:28">
      <c r="AB9677" s="126"/>
    </row>
    <row r="9678" spans="28:28">
      <c r="AB9678" s="59"/>
    </row>
    <row r="9679" spans="28:28">
      <c r="AB9679" s="126"/>
    </row>
    <row r="9680" spans="28:28">
      <c r="AB9680" s="59"/>
    </row>
    <row r="9681" spans="28:28">
      <c r="AB9681" s="59"/>
    </row>
    <row r="9682" spans="28:28">
      <c r="AB9682" s="59"/>
    </row>
    <row r="9683" spans="28:28">
      <c r="AB9683" s="126"/>
    </row>
    <row r="9684" spans="28:28">
      <c r="AB9684" s="126"/>
    </row>
    <row r="9685" spans="28:28">
      <c r="AB9685" s="59"/>
    </row>
    <row r="9686" spans="28:28">
      <c r="AB9686" s="126"/>
    </row>
    <row r="9687" spans="28:28">
      <c r="AB9687" s="59"/>
    </row>
    <row r="9688" spans="28:28">
      <c r="AB9688" s="126"/>
    </row>
    <row r="9689" spans="28:28">
      <c r="AB9689" s="59"/>
    </row>
    <row r="9690" spans="28:28">
      <c r="AB9690" s="126"/>
    </row>
    <row r="9691" spans="28:28">
      <c r="AB9691" s="59"/>
    </row>
    <row r="9692" spans="28:28">
      <c r="AB9692" s="126"/>
    </row>
    <row r="9693" spans="28:28">
      <c r="AB9693" s="59"/>
    </row>
    <row r="9694" spans="28:28">
      <c r="AB9694" s="126"/>
    </row>
    <row r="9695" spans="28:28">
      <c r="AB9695" s="59"/>
    </row>
    <row r="9696" spans="28:28">
      <c r="AB9696" s="59"/>
    </row>
    <row r="9697" spans="28:28">
      <c r="AB9697" s="59"/>
    </row>
    <row r="9698" spans="28:28">
      <c r="AB9698" s="126"/>
    </row>
    <row r="9699" spans="28:28">
      <c r="AB9699" s="126"/>
    </row>
    <row r="9700" spans="28:28">
      <c r="AB9700" s="59"/>
    </row>
    <row r="9701" spans="28:28">
      <c r="AB9701" s="126"/>
    </row>
    <row r="9702" spans="28:28">
      <c r="AB9702" s="59"/>
    </row>
    <row r="9703" spans="28:28">
      <c r="AB9703" s="126"/>
    </row>
    <row r="9704" spans="28:28">
      <c r="AB9704" s="59"/>
    </row>
    <row r="9705" spans="28:28">
      <c r="AB9705" s="126"/>
    </row>
    <row r="9706" spans="28:28">
      <c r="AB9706" s="59"/>
    </row>
    <row r="9707" spans="28:28">
      <c r="AB9707" s="126"/>
    </row>
    <row r="9708" spans="28:28">
      <c r="AB9708" s="59"/>
    </row>
    <row r="9709" spans="28:28">
      <c r="AB9709" s="126"/>
    </row>
    <row r="9710" spans="28:28">
      <c r="AB9710" s="59"/>
    </row>
    <row r="9711" spans="28:28">
      <c r="AB9711" s="59"/>
    </row>
    <row r="9712" spans="28:28">
      <c r="AB9712" s="59"/>
    </row>
    <row r="9713" spans="28:28">
      <c r="AB9713" s="126"/>
    </row>
    <row r="9714" spans="28:28">
      <c r="AB9714" s="126"/>
    </row>
    <row r="9715" spans="28:28">
      <c r="AB9715" s="59"/>
    </row>
    <row r="9716" spans="28:28">
      <c r="AB9716" s="126"/>
    </row>
    <row r="9717" spans="28:28">
      <c r="AB9717" s="59"/>
    </row>
    <row r="9718" spans="28:28">
      <c r="AB9718" s="126"/>
    </row>
    <row r="9719" spans="28:28">
      <c r="AB9719" s="59"/>
    </row>
    <row r="9720" spans="28:28">
      <c r="AB9720" s="126"/>
    </row>
    <row r="9721" spans="28:28">
      <c r="AB9721" s="59"/>
    </row>
    <row r="9722" spans="28:28">
      <c r="AB9722" s="126"/>
    </row>
    <row r="9723" spans="28:28">
      <c r="AB9723" s="59"/>
    </row>
    <row r="9724" spans="28:28">
      <c r="AB9724" s="126"/>
    </row>
    <row r="9725" spans="28:28">
      <c r="AB9725" s="59"/>
    </row>
    <row r="9726" spans="28:28">
      <c r="AB9726" s="59"/>
    </row>
    <row r="9727" spans="28:28">
      <c r="AB9727" s="59"/>
    </row>
    <row r="9728" spans="28:28">
      <c r="AB9728" s="126"/>
    </row>
    <row r="9729" spans="28:28">
      <c r="AB9729" s="126"/>
    </row>
    <row r="9730" spans="28:28">
      <c r="AB9730" s="59"/>
    </row>
    <row r="9731" spans="28:28">
      <c r="AB9731" s="126"/>
    </row>
    <row r="9732" spans="28:28">
      <c r="AB9732" s="59"/>
    </row>
    <row r="9733" spans="28:28">
      <c r="AB9733" s="126"/>
    </row>
    <row r="9734" spans="28:28">
      <c r="AB9734" s="59"/>
    </row>
    <row r="9735" spans="28:28">
      <c r="AB9735" s="126"/>
    </row>
    <row r="9736" spans="28:28">
      <c r="AB9736" s="59"/>
    </row>
    <row r="9737" spans="28:28">
      <c r="AB9737" s="126"/>
    </row>
    <row r="9738" spans="28:28">
      <c r="AB9738" s="59"/>
    </row>
    <row r="9739" spans="28:28">
      <c r="AB9739" s="126"/>
    </row>
    <row r="9740" spans="28:28">
      <c r="AB9740" s="59"/>
    </row>
    <row r="9741" spans="28:28">
      <c r="AB9741" s="59"/>
    </row>
    <row r="9742" spans="28:28">
      <c r="AB9742" s="59"/>
    </row>
    <row r="9743" spans="28:28">
      <c r="AB9743" s="126"/>
    </row>
    <row r="9744" spans="28:28">
      <c r="AB9744" s="126"/>
    </row>
    <row r="9745" spans="28:28">
      <c r="AB9745" s="59"/>
    </row>
    <row r="9746" spans="28:28">
      <c r="AB9746" s="126"/>
    </row>
    <row r="9747" spans="28:28">
      <c r="AB9747" s="59"/>
    </row>
    <row r="9748" spans="28:28">
      <c r="AB9748" s="126"/>
    </row>
    <row r="9749" spans="28:28">
      <c r="AB9749" s="59"/>
    </row>
    <row r="9750" spans="28:28">
      <c r="AB9750" s="126"/>
    </row>
    <row r="9751" spans="28:28">
      <c r="AB9751" s="59"/>
    </row>
    <row r="9752" spans="28:28">
      <c r="AB9752" s="126"/>
    </row>
    <row r="9753" spans="28:28">
      <c r="AB9753" s="59"/>
    </row>
    <row r="9754" spans="28:28">
      <c r="AB9754" s="126"/>
    </row>
    <row r="9755" spans="28:28">
      <c r="AB9755" s="59"/>
    </row>
    <row r="9756" spans="28:28">
      <c r="AB9756" s="59"/>
    </row>
    <row r="9757" spans="28:28">
      <c r="AB9757" s="59"/>
    </row>
    <row r="9758" spans="28:28">
      <c r="AB9758" s="126"/>
    </row>
    <row r="9759" spans="28:28">
      <c r="AB9759" s="126"/>
    </row>
    <row r="9760" spans="28:28">
      <c r="AB9760" s="59"/>
    </row>
    <row r="9761" spans="28:28">
      <c r="AB9761" s="126"/>
    </row>
    <row r="9762" spans="28:28">
      <c r="AB9762" s="59"/>
    </row>
    <row r="9763" spans="28:28">
      <c r="AB9763" s="126"/>
    </row>
    <row r="9764" spans="28:28">
      <c r="AB9764" s="59"/>
    </row>
    <row r="9765" spans="28:28">
      <c r="AB9765" s="126"/>
    </row>
    <row r="9766" spans="28:28">
      <c r="AB9766" s="59"/>
    </row>
    <row r="9767" spans="28:28">
      <c r="AB9767" s="126"/>
    </row>
    <row r="9768" spans="28:28">
      <c r="AB9768" s="59"/>
    </row>
    <row r="9769" spans="28:28">
      <c r="AB9769" s="126"/>
    </row>
    <row r="9770" spans="28:28">
      <c r="AB9770" s="59"/>
    </row>
    <row r="9771" spans="28:28">
      <c r="AB9771" s="59"/>
    </row>
    <row r="9772" spans="28:28">
      <c r="AB9772" s="59"/>
    </row>
    <row r="9773" spans="28:28">
      <c r="AB9773" s="126"/>
    </row>
    <row r="9774" spans="28:28">
      <c r="AB9774" s="126"/>
    </row>
    <row r="9775" spans="28:28">
      <c r="AB9775" s="59"/>
    </row>
    <row r="9776" spans="28:28">
      <c r="AB9776" s="126"/>
    </row>
    <row r="9777" spans="28:28">
      <c r="AB9777" s="59"/>
    </row>
    <row r="9778" spans="28:28">
      <c r="AB9778" s="126"/>
    </row>
    <row r="9779" spans="28:28">
      <c r="AB9779" s="59"/>
    </row>
    <row r="9780" spans="28:28">
      <c r="AB9780" s="126"/>
    </row>
    <row r="9781" spans="28:28">
      <c r="AB9781" s="59"/>
    </row>
    <row r="9782" spans="28:28">
      <c r="AB9782" s="126"/>
    </row>
    <row r="9783" spans="28:28">
      <c r="AB9783" s="59"/>
    </row>
    <row r="9784" spans="28:28">
      <c r="AB9784" s="126"/>
    </row>
    <row r="9785" spans="28:28">
      <c r="AB9785" s="59"/>
    </row>
    <row r="9786" spans="28:28">
      <c r="AB9786" s="59"/>
    </row>
    <row r="9787" spans="28:28">
      <c r="AB9787" s="59"/>
    </row>
    <row r="9788" spans="28:28">
      <c r="AB9788" s="126"/>
    </row>
    <row r="9789" spans="28:28">
      <c r="AB9789" s="126"/>
    </row>
    <row r="9790" spans="28:28">
      <c r="AB9790" s="59"/>
    </row>
    <row r="9791" spans="28:28">
      <c r="AB9791" s="126"/>
    </row>
    <row r="9792" spans="28:28">
      <c r="AB9792" s="59"/>
    </row>
    <row r="9793" spans="28:28">
      <c r="AB9793" s="126"/>
    </row>
    <row r="9794" spans="28:28">
      <c r="AB9794" s="59"/>
    </row>
    <row r="9795" spans="28:28">
      <c r="AB9795" s="126"/>
    </row>
    <row r="9796" spans="28:28">
      <c r="AB9796" s="59"/>
    </row>
    <row r="9797" spans="28:28">
      <c r="AB9797" s="126"/>
    </row>
    <row r="9798" spans="28:28">
      <c r="AB9798" s="59"/>
    </row>
    <row r="9799" spans="28:28">
      <c r="AB9799" s="126"/>
    </row>
    <row r="9800" spans="28:28">
      <c r="AB9800" s="59"/>
    </row>
    <row r="9801" spans="28:28">
      <c r="AB9801" s="59"/>
    </row>
    <row r="9802" spans="28:28">
      <c r="AB9802" s="59"/>
    </row>
    <row r="9803" spans="28:28">
      <c r="AB9803" s="126"/>
    </row>
    <row r="9804" spans="28:28">
      <c r="AB9804" s="126"/>
    </row>
    <row r="9805" spans="28:28">
      <c r="AB9805" s="59"/>
    </row>
    <row r="9806" spans="28:28">
      <c r="AB9806" s="126"/>
    </row>
    <row r="9807" spans="28:28">
      <c r="AB9807" s="59"/>
    </row>
    <row r="9808" spans="28:28">
      <c r="AB9808" s="126"/>
    </row>
    <row r="9809" spans="28:28">
      <c r="AB9809" s="59"/>
    </row>
    <row r="9810" spans="28:28">
      <c r="AB9810" s="126"/>
    </row>
    <row r="9811" spans="28:28">
      <c r="AB9811" s="59"/>
    </row>
    <row r="9812" spans="28:28">
      <c r="AB9812" s="126"/>
    </row>
    <row r="9813" spans="28:28">
      <c r="AB9813" s="59"/>
    </row>
    <row r="9814" spans="28:28">
      <c r="AB9814" s="126"/>
    </row>
    <row r="9815" spans="28:28">
      <c r="AB9815" s="59"/>
    </row>
    <row r="9816" spans="28:28">
      <c r="AB9816" s="59"/>
    </row>
    <row r="9817" spans="28:28">
      <c r="AB9817" s="59"/>
    </row>
    <row r="9818" spans="28:28">
      <c r="AB9818" s="126"/>
    </row>
    <row r="9819" spans="28:28">
      <c r="AB9819" s="126"/>
    </row>
    <row r="9820" spans="28:28">
      <c r="AB9820" s="59"/>
    </row>
    <row r="9821" spans="28:28">
      <c r="AB9821" s="126"/>
    </row>
    <row r="9822" spans="28:28">
      <c r="AB9822" s="59"/>
    </row>
    <row r="9823" spans="28:28">
      <c r="AB9823" s="126"/>
    </row>
    <row r="9824" spans="28:28">
      <c r="AB9824" s="59"/>
    </row>
    <row r="9825" spans="28:28">
      <c r="AB9825" s="126"/>
    </row>
    <row r="9826" spans="28:28">
      <c r="AB9826" s="59"/>
    </row>
    <row r="9827" spans="28:28">
      <c r="AB9827" s="126"/>
    </row>
    <row r="9828" spans="28:28">
      <c r="AB9828" s="59"/>
    </row>
    <row r="9829" spans="28:28">
      <c r="AB9829" s="126"/>
    </row>
    <row r="9830" spans="28:28">
      <c r="AB9830" s="59"/>
    </row>
    <row r="9831" spans="28:28">
      <c r="AB9831" s="59"/>
    </row>
    <row r="9832" spans="28:28">
      <c r="AB9832" s="59"/>
    </row>
    <row r="9833" spans="28:28">
      <c r="AB9833" s="126"/>
    </row>
    <row r="9834" spans="28:28">
      <c r="AB9834" s="126"/>
    </row>
    <row r="9835" spans="28:28">
      <c r="AB9835" s="59"/>
    </row>
    <row r="9836" spans="28:28">
      <c r="AB9836" s="126"/>
    </row>
    <row r="9837" spans="28:28">
      <c r="AB9837" s="59"/>
    </row>
    <row r="9838" spans="28:28">
      <c r="AB9838" s="126"/>
    </row>
    <row r="9839" spans="28:28">
      <c r="AB9839" s="59"/>
    </row>
    <row r="9840" spans="28:28">
      <c r="AB9840" s="126"/>
    </row>
    <row r="9841" spans="28:28">
      <c r="AB9841" s="59"/>
    </row>
    <row r="9842" spans="28:28">
      <c r="AB9842" s="126"/>
    </row>
    <row r="9843" spans="28:28">
      <c r="AB9843" s="59"/>
    </row>
    <row r="9844" spans="28:28">
      <c r="AB9844" s="126"/>
    </row>
    <row r="9845" spans="28:28">
      <c r="AB9845" s="59"/>
    </row>
    <row r="9846" spans="28:28">
      <c r="AB9846" s="59"/>
    </row>
    <row r="9847" spans="28:28">
      <c r="AB9847" s="59"/>
    </row>
    <row r="9848" spans="28:28">
      <c r="AB9848" s="126"/>
    </row>
    <row r="9849" spans="28:28">
      <c r="AB9849" s="126"/>
    </row>
    <row r="9850" spans="28:28">
      <c r="AB9850" s="59"/>
    </row>
    <row r="9851" spans="28:28">
      <c r="AB9851" s="126"/>
    </row>
    <row r="9852" spans="28:28">
      <c r="AB9852" s="59"/>
    </row>
    <row r="9853" spans="28:28">
      <c r="AB9853" s="126"/>
    </row>
    <row r="9854" spans="28:28">
      <c r="AB9854" s="59"/>
    </row>
    <row r="9855" spans="28:28">
      <c r="AB9855" s="126"/>
    </row>
    <row r="9856" spans="28:28">
      <c r="AB9856" s="59"/>
    </row>
    <row r="9857" spans="28:28">
      <c r="AB9857" s="126"/>
    </row>
    <row r="9858" spans="28:28">
      <c r="AB9858" s="59"/>
    </row>
    <row r="9859" spans="28:28">
      <c r="AB9859" s="126"/>
    </row>
    <row r="9860" spans="28:28">
      <c r="AB9860" s="59"/>
    </row>
    <row r="9861" spans="28:28">
      <c r="AB9861" s="59"/>
    </row>
    <row r="9862" spans="28:28">
      <c r="AB9862" s="59"/>
    </row>
    <row r="9863" spans="28:28">
      <c r="AB9863" s="126"/>
    </row>
    <row r="9864" spans="28:28">
      <c r="AB9864" s="126"/>
    </row>
    <row r="9865" spans="28:28">
      <c r="AB9865" s="59"/>
    </row>
    <row r="9866" spans="28:28">
      <c r="AB9866" s="126"/>
    </row>
    <row r="9867" spans="28:28">
      <c r="AB9867" s="59"/>
    </row>
    <row r="9868" spans="28:28">
      <c r="AB9868" s="126"/>
    </row>
    <row r="9869" spans="28:28">
      <c r="AB9869" s="59"/>
    </row>
    <row r="9870" spans="28:28">
      <c r="AB9870" s="126"/>
    </row>
    <row r="9871" spans="28:28">
      <c r="AB9871" s="59"/>
    </row>
    <row r="9872" spans="28:28">
      <c r="AB9872" s="126"/>
    </row>
    <row r="9873" spans="28:28">
      <c r="AB9873" s="59"/>
    </row>
    <row r="9874" spans="28:28">
      <c r="AB9874" s="126"/>
    </row>
    <row r="9875" spans="28:28">
      <c r="AB9875" s="59"/>
    </row>
    <row r="9876" spans="28:28">
      <c r="AB9876" s="59"/>
    </row>
    <row r="9877" spans="28:28">
      <c r="AB9877" s="59"/>
    </row>
    <row r="9878" spans="28:28">
      <c r="AB9878" s="126"/>
    </row>
    <row r="9879" spans="28:28">
      <c r="AB9879" s="126"/>
    </row>
    <row r="9880" spans="28:28">
      <c r="AB9880" s="59"/>
    </row>
    <row r="9881" spans="28:28">
      <c r="AB9881" s="126"/>
    </row>
    <row r="9882" spans="28:28">
      <c r="AB9882" s="59"/>
    </row>
    <row r="9883" spans="28:28">
      <c r="AB9883" s="126"/>
    </row>
    <row r="9884" spans="28:28">
      <c r="AB9884" s="59"/>
    </row>
    <row r="9885" spans="28:28">
      <c r="AB9885" s="126"/>
    </row>
    <row r="9886" spans="28:28">
      <c r="AB9886" s="59"/>
    </row>
    <row r="9887" spans="28:28">
      <c r="AB9887" s="126"/>
    </row>
    <row r="9888" spans="28:28">
      <c r="AB9888" s="59"/>
    </row>
    <row r="9889" spans="28:28">
      <c r="AB9889" s="126"/>
    </row>
    <row r="9890" spans="28:28">
      <c r="AB9890" s="59"/>
    </row>
    <row r="9891" spans="28:28">
      <c r="AB9891" s="59"/>
    </row>
    <row r="9892" spans="28:28">
      <c r="AB9892" s="59"/>
    </row>
    <row r="9893" spans="28:28">
      <c r="AB9893" s="126"/>
    </row>
    <row r="9894" spans="28:28">
      <c r="AB9894" s="126"/>
    </row>
    <row r="9895" spans="28:28">
      <c r="AB9895" s="59"/>
    </row>
    <row r="9896" spans="28:28">
      <c r="AB9896" s="126"/>
    </row>
    <row r="9897" spans="28:28">
      <c r="AB9897" s="59"/>
    </row>
    <row r="9898" spans="28:28">
      <c r="AB9898" s="126"/>
    </row>
    <row r="9899" spans="28:28">
      <c r="AB9899" s="59"/>
    </row>
    <row r="9900" spans="28:28">
      <c r="AB9900" s="126"/>
    </row>
    <row r="9901" spans="28:28">
      <c r="AB9901" s="59"/>
    </row>
    <row r="9902" spans="28:28">
      <c r="AB9902" s="126"/>
    </row>
    <row r="9903" spans="28:28">
      <c r="AB9903" s="59"/>
    </row>
    <row r="9904" spans="28:28">
      <c r="AB9904" s="126"/>
    </row>
    <row r="9905" spans="28:28">
      <c r="AB9905" s="59"/>
    </row>
    <row r="9906" spans="28:28">
      <c r="AB9906" s="59"/>
    </row>
    <row r="9907" spans="28:28">
      <c r="AB9907" s="59"/>
    </row>
    <row r="9908" spans="28:28">
      <c r="AB9908" s="126"/>
    </row>
    <row r="9909" spans="28:28">
      <c r="AB9909" s="126"/>
    </row>
    <row r="9910" spans="28:28">
      <c r="AB9910" s="59"/>
    </row>
    <row r="9911" spans="28:28">
      <c r="AB9911" s="126"/>
    </row>
    <row r="9912" spans="28:28">
      <c r="AB9912" s="59"/>
    </row>
    <row r="9913" spans="28:28">
      <c r="AB9913" s="126"/>
    </row>
    <row r="9914" spans="28:28">
      <c r="AB9914" s="59"/>
    </row>
    <row r="9915" spans="28:28">
      <c r="AB9915" s="126"/>
    </row>
    <row r="9916" spans="28:28">
      <c r="AB9916" s="59"/>
    </row>
    <row r="9917" spans="28:28">
      <c r="AB9917" s="126"/>
    </row>
    <row r="9918" spans="28:28">
      <c r="AB9918" s="59"/>
    </row>
    <row r="9919" spans="28:28">
      <c r="AB9919" s="126"/>
    </row>
    <row r="9920" spans="28:28">
      <c r="AB9920" s="59"/>
    </row>
    <row r="9921" spans="28:28">
      <c r="AB9921" s="59"/>
    </row>
    <row r="9922" spans="28:28">
      <c r="AB9922" s="59"/>
    </row>
    <row r="9923" spans="28:28">
      <c r="AB9923" s="126"/>
    </row>
    <row r="9924" spans="28:28">
      <c r="AB9924" s="126"/>
    </row>
    <row r="9925" spans="28:28">
      <c r="AB9925" s="59"/>
    </row>
    <row r="9926" spans="28:28">
      <c r="AB9926" s="126"/>
    </row>
    <row r="9927" spans="28:28">
      <c r="AB9927" s="59"/>
    </row>
    <row r="9928" spans="28:28">
      <c r="AB9928" s="126"/>
    </row>
    <row r="9929" spans="28:28">
      <c r="AB9929" s="59"/>
    </row>
    <row r="9930" spans="28:28">
      <c r="AB9930" s="126"/>
    </row>
    <row r="9931" spans="28:28">
      <c r="AB9931" s="59"/>
    </row>
    <row r="9932" spans="28:28">
      <c r="AB9932" s="126"/>
    </row>
    <row r="9933" spans="28:28">
      <c r="AB9933" s="59"/>
    </row>
    <row r="9934" spans="28:28">
      <c r="AB9934" s="126"/>
    </row>
    <row r="9935" spans="28:28">
      <c r="AB9935" s="59"/>
    </row>
    <row r="9936" spans="28:28">
      <c r="AB9936" s="59"/>
    </row>
    <row r="9937" spans="28:28">
      <c r="AB9937" s="59"/>
    </row>
    <row r="9938" spans="28:28">
      <c r="AB9938" s="126"/>
    </row>
    <row r="9939" spans="28:28">
      <c r="AB9939" s="126"/>
    </row>
    <row r="9940" spans="28:28">
      <c r="AB9940" s="59"/>
    </row>
    <row r="9941" spans="28:28">
      <c r="AB9941" s="126"/>
    </row>
    <row r="9942" spans="28:28">
      <c r="AB9942" s="59"/>
    </row>
    <row r="9943" spans="28:28">
      <c r="AB9943" s="126"/>
    </row>
    <row r="9944" spans="28:28">
      <c r="AB9944" s="59"/>
    </row>
    <row r="9945" spans="28:28">
      <c r="AB9945" s="126"/>
    </row>
    <row r="9946" spans="28:28">
      <c r="AB9946" s="59"/>
    </row>
    <row r="9947" spans="28:28">
      <c r="AB9947" s="126"/>
    </row>
    <row r="9948" spans="28:28">
      <c r="AB9948" s="59"/>
    </row>
    <row r="9949" spans="28:28">
      <c r="AB9949" s="126"/>
    </row>
    <row r="9950" spans="28:28">
      <c r="AB9950" s="59"/>
    </row>
    <row r="9951" spans="28:28">
      <c r="AB9951" s="59"/>
    </row>
    <row r="9952" spans="28:28">
      <c r="AB9952" s="59"/>
    </row>
    <row r="9953" spans="28:28">
      <c r="AB9953" s="126"/>
    </row>
    <row r="9954" spans="28:28">
      <c r="AB9954" s="126"/>
    </row>
    <row r="9955" spans="28:28">
      <c r="AB9955" s="59"/>
    </row>
    <row r="9956" spans="28:28">
      <c r="AB9956" s="126"/>
    </row>
    <row r="9957" spans="28:28">
      <c r="AB9957" s="59"/>
    </row>
    <row r="9958" spans="28:28">
      <c r="AB9958" s="126"/>
    </row>
    <row r="9959" spans="28:28">
      <c r="AB9959" s="59"/>
    </row>
    <row r="9960" spans="28:28">
      <c r="AB9960" s="126"/>
    </row>
    <row r="9961" spans="28:28">
      <c r="AB9961" s="59"/>
    </row>
    <row r="9962" spans="28:28">
      <c r="AB9962" s="126"/>
    </row>
    <row r="9963" spans="28:28">
      <c r="AB9963" s="59"/>
    </row>
    <row r="9964" spans="28:28">
      <c r="AB9964" s="126"/>
    </row>
    <row r="9965" spans="28:28">
      <c r="AB9965" s="59"/>
    </row>
    <row r="9966" spans="28:28">
      <c r="AB9966" s="59"/>
    </row>
    <row r="9967" spans="28:28">
      <c r="AB9967" s="59"/>
    </row>
    <row r="9968" spans="28:28">
      <c r="AB9968" s="126"/>
    </row>
    <row r="9969" spans="28:28">
      <c r="AB9969" s="126"/>
    </row>
    <row r="9970" spans="28:28">
      <c r="AB9970" s="59"/>
    </row>
    <row r="9971" spans="28:28">
      <c r="AB9971" s="126"/>
    </row>
    <row r="9972" spans="28:28">
      <c r="AB9972" s="59"/>
    </row>
    <row r="9973" spans="28:28">
      <c r="AB9973" s="126"/>
    </row>
    <row r="9974" spans="28:28">
      <c r="AB9974" s="59"/>
    </row>
    <row r="9975" spans="28:28">
      <c r="AB9975" s="126"/>
    </row>
    <row r="9976" spans="28:28">
      <c r="AB9976" s="59"/>
    </row>
    <row r="9977" spans="28:28">
      <c r="AB9977" s="126"/>
    </row>
    <row r="9978" spans="28:28">
      <c r="AB9978" s="59"/>
    </row>
    <row r="9979" spans="28:28">
      <c r="AB9979" s="126"/>
    </row>
    <row r="9980" spans="28:28">
      <c r="AB9980" s="59"/>
    </row>
    <row r="9981" spans="28:28">
      <c r="AB9981" s="59"/>
    </row>
    <row r="9982" spans="28:28">
      <c r="AB9982" s="59"/>
    </row>
    <row r="9983" spans="28:28">
      <c r="AB9983" s="126"/>
    </row>
    <row r="9984" spans="28:28">
      <c r="AB9984" s="126"/>
    </row>
    <row r="9985" spans="28:28">
      <c r="AB9985" s="59"/>
    </row>
    <row r="9986" spans="28:28">
      <c r="AB9986" s="126"/>
    </row>
    <row r="9987" spans="28:28">
      <c r="AB9987" s="59"/>
    </row>
    <row r="9988" spans="28:28">
      <c r="AB9988" s="126"/>
    </row>
    <row r="9989" spans="28:28">
      <c r="AB9989" s="59"/>
    </row>
    <row r="9990" spans="28:28">
      <c r="AB9990" s="126"/>
    </row>
    <row r="9991" spans="28:28">
      <c r="AB9991" s="59"/>
    </row>
    <row r="9992" spans="28:28">
      <c r="AB9992" s="126"/>
    </row>
    <row r="9993" spans="28:28">
      <c r="AB9993" s="59"/>
    </row>
    <row r="9994" spans="28:28">
      <c r="AB9994" s="126"/>
    </row>
    <row r="9995" spans="28:28">
      <c r="AB9995" s="59"/>
    </row>
    <row r="9996" spans="28:28">
      <c r="AB9996" s="59"/>
    </row>
    <row r="9997" spans="28:28">
      <c r="AB9997" s="59"/>
    </row>
    <row r="9998" spans="28:28">
      <c r="AB9998" s="126"/>
    </row>
    <row r="9999" spans="28:28">
      <c r="AB9999" s="126"/>
    </row>
    <row r="10000" spans="28:28">
      <c r="AB10000" s="59"/>
    </row>
    <row r="10001" spans="28:28">
      <c r="AB10001" s="126"/>
    </row>
    <row r="10002" spans="28:28">
      <c r="AB10002" s="59"/>
    </row>
    <row r="10003" spans="28:28">
      <c r="AB10003" s="126"/>
    </row>
    <row r="10004" spans="28:28">
      <c r="AB10004" s="59"/>
    </row>
    <row r="10005" spans="28:28">
      <c r="AB10005" s="126"/>
    </row>
    <row r="10006" spans="28:28">
      <c r="AB10006" s="59"/>
    </row>
    <row r="10007" spans="28:28">
      <c r="AB10007" s="126"/>
    </row>
    <row r="10008" spans="28:28">
      <c r="AB10008" s="59"/>
    </row>
    <row r="10009" spans="28:28">
      <c r="AB10009" s="126"/>
    </row>
    <row r="10010" spans="28:28">
      <c r="AB10010" s="59"/>
    </row>
    <row r="10011" spans="28:28">
      <c r="AB10011" s="59"/>
    </row>
    <row r="10012" spans="28:28">
      <c r="AB10012" s="59"/>
    </row>
    <row r="10013" spans="28:28">
      <c r="AB10013" s="126"/>
    </row>
    <row r="10014" spans="28:28">
      <c r="AB10014" s="126"/>
    </row>
    <row r="10015" spans="28:28">
      <c r="AB10015" s="59"/>
    </row>
    <row r="10016" spans="28:28">
      <c r="AB10016" s="126"/>
    </row>
    <row r="10017" spans="28:28">
      <c r="AB10017" s="59"/>
    </row>
    <row r="10018" spans="28:28">
      <c r="AB10018" s="126"/>
    </row>
    <row r="10019" spans="28:28">
      <c r="AB10019" s="59"/>
    </row>
    <row r="10020" spans="28:28">
      <c r="AB10020" s="126"/>
    </row>
    <row r="10021" spans="28:28">
      <c r="AB10021" s="59"/>
    </row>
    <row r="10022" spans="28:28">
      <c r="AB10022" s="126"/>
    </row>
    <row r="10023" spans="28:28">
      <c r="AB10023" s="59"/>
    </row>
    <row r="10024" spans="28:28">
      <c r="AB10024" s="126"/>
    </row>
    <row r="10025" spans="28:28">
      <c r="AB10025" s="59"/>
    </row>
    <row r="10026" spans="28:28">
      <c r="AB10026" s="59"/>
    </row>
    <row r="10027" spans="28:28">
      <c r="AB10027" s="59"/>
    </row>
    <row r="10028" spans="28:28">
      <c r="AB10028" s="126"/>
    </row>
    <row r="10029" spans="28:28">
      <c r="AB10029" s="126"/>
    </row>
    <row r="10030" spans="28:28">
      <c r="AB10030" s="59"/>
    </row>
    <row r="10031" spans="28:28">
      <c r="AB10031" s="126"/>
    </row>
    <row r="10032" spans="28:28">
      <c r="AB10032" s="59"/>
    </row>
    <row r="10033" spans="28:28">
      <c r="AB10033" s="126"/>
    </row>
    <row r="10034" spans="28:28">
      <c r="AB10034" s="59"/>
    </row>
    <row r="10035" spans="28:28">
      <c r="AB10035" s="126"/>
    </row>
    <row r="10036" spans="28:28">
      <c r="AB10036" s="59"/>
    </row>
    <row r="10037" spans="28:28">
      <c r="AB10037" s="126"/>
    </row>
    <row r="10038" spans="28:28">
      <c r="AB10038" s="59"/>
    </row>
    <row r="10039" spans="28:28">
      <c r="AB10039" s="126"/>
    </row>
    <row r="10040" spans="28:28">
      <c r="AB10040" s="59"/>
    </row>
    <row r="10041" spans="28:28">
      <c r="AB10041" s="59"/>
    </row>
    <row r="10042" spans="28:28">
      <c r="AB10042" s="59"/>
    </row>
    <row r="10043" spans="28:28">
      <c r="AB10043" s="126"/>
    </row>
    <row r="10044" spans="28:28">
      <c r="AB10044" s="126"/>
    </row>
    <row r="10045" spans="28:28">
      <c r="AB10045" s="59"/>
    </row>
    <row r="10046" spans="28:28">
      <c r="AB10046" s="126"/>
    </row>
    <row r="10047" spans="28:28">
      <c r="AB10047" s="59"/>
    </row>
    <row r="10048" spans="28:28">
      <c r="AB10048" s="126"/>
    </row>
    <row r="10049" spans="28:28">
      <c r="AB10049" s="59"/>
    </row>
    <row r="10050" spans="28:28">
      <c r="AB10050" s="126"/>
    </row>
    <row r="10051" spans="28:28">
      <c r="AB10051" s="59"/>
    </row>
    <row r="10052" spans="28:28">
      <c r="AB10052" s="126"/>
    </row>
    <row r="10053" spans="28:28">
      <c r="AB10053" s="59"/>
    </row>
    <row r="10054" spans="28:28">
      <c r="AB10054" s="126"/>
    </row>
    <row r="10055" spans="28:28">
      <c r="AB10055" s="59"/>
    </row>
    <row r="10056" spans="28:28">
      <c r="AB10056" s="59"/>
    </row>
    <row r="10057" spans="28:28">
      <c r="AB10057" s="59"/>
    </row>
    <row r="10058" spans="28:28">
      <c r="AB10058" s="126"/>
    </row>
    <row r="10059" spans="28:28">
      <c r="AB10059" s="126"/>
    </row>
    <row r="10060" spans="28:28">
      <c r="AB10060" s="59"/>
    </row>
    <row r="10061" spans="28:28">
      <c r="AB10061" s="126"/>
    </row>
    <row r="10062" spans="28:28">
      <c r="AB10062" s="59"/>
    </row>
    <row r="10063" spans="28:28">
      <c r="AB10063" s="126"/>
    </row>
    <row r="10064" spans="28:28">
      <c r="AB10064" s="59"/>
    </row>
    <row r="10065" spans="28:28">
      <c r="AB10065" s="126"/>
    </row>
    <row r="10066" spans="28:28">
      <c r="AB10066" s="59"/>
    </row>
    <row r="10067" spans="28:28">
      <c r="AB10067" s="126"/>
    </row>
    <row r="10068" spans="28:28">
      <c r="AB10068" s="59"/>
    </row>
    <row r="10069" spans="28:28">
      <c r="AB10069" s="126"/>
    </row>
    <row r="10070" spans="28:28">
      <c r="AB10070" s="59"/>
    </row>
    <row r="10071" spans="28:28">
      <c r="AB10071" s="59"/>
    </row>
    <row r="10072" spans="28:28">
      <c r="AB10072" s="59"/>
    </row>
    <row r="10073" spans="28:28">
      <c r="AB10073" s="126"/>
    </row>
    <row r="10074" spans="28:28">
      <c r="AB10074" s="126"/>
    </row>
    <row r="10075" spans="28:28">
      <c r="AB10075" s="59"/>
    </row>
    <row r="10076" spans="28:28">
      <c r="AB10076" s="126"/>
    </row>
    <row r="10077" spans="28:28">
      <c r="AB10077" s="59"/>
    </row>
    <row r="10078" spans="28:28">
      <c r="AB10078" s="126"/>
    </row>
    <row r="10079" spans="28:28">
      <c r="AB10079" s="59"/>
    </row>
    <row r="10080" spans="28:28">
      <c r="AB10080" s="126"/>
    </row>
    <row r="10081" spans="28:28">
      <c r="AB10081" s="59"/>
    </row>
    <row r="10082" spans="28:28">
      <c r="AB10082" s="126"/>
    </row>
    <row r="10083" spans="28:28">
      <c r="AB10083" s="59"/>
    </row>
    <row r="10084" spans="28:28">
      <c r="AB10084" s="126"/>
    </row>
    <row r="10085" spans="28:28">
      <c r="AB10085" s="59"/>
    </row>
    <row r="10086" spans="28:28">
      <c r="AB10086" s="59"/>
    </row>
    <row r="10087" spans="28:28">
      <c r="AB10087" s="59"/>
    </row>
    <row r="10088" spans="28:28">
      <c r="AB10088" s="126"/>
    </row>
    <row r="10089" spans="28:28">
      <c r="AB10089" s="126"/>
    </row>
    <row r="10090" spans="28:28">
      <c r="AB10090" s="59"/>
    </row>
    <row r="10091" spans="28:28">
      <c r="AB10091" s="126"/>
    </row>
    <row r="10092" spans="28:28">
      <c r="AB10092" s="59"/>
    </row>
    <row r="10093" spans="28:28">
      <c r="AB10093" s="126"/>
    </row>
    <row r="10094" spans="28:28">
      <c r="AB10094" s="59"/>
    </row>
    <row r="10095" spans="28:28">
      <c r="AB10095" s="126"/>
    </row>
    <row r="10096" spans="28:28">
      <c r="AB10096" s="59"/>
    </row>
    <row r="10097" spans="28:28">
      <c r="AB10097" s="126"/>
    </row>
    <row r="10098" spans="28:28">
      <c r="AB10098" s="59"/>
    </row>
    <row r="10099" spans="28:28">
      <c r="AB10099" s="126"/>
    </row>
    <row r="10100" spans="28:28">
      <c r="AB10100" s="59"/>
    </row>
    <row r="10101" spans="28:28">
      <c r="AB10101" s="59"/>
    </row>
    <row r="10102" spans="28:28">
      <c r="AB10102" s="59"/>
    </row>
    <row r="10103" spans="28:28">
      <c r="AB10103" s="126"/>
    </row>
    <row r="10104" spans="28:28">
      <c r="AB10104" s="126"/>
    </row>
    <row r="10105" spans="28:28">
      <c r="AB10105" s="59"/>
    </row>
    <row r="10106" spans="28:28">
      <c r="AB10106" s="126"/>
    </row>
    <row r="10107" spans="28:28">
      <c r="AB10107" s="59"/>
    </row>
    <row r="10108" spans="28:28">
      <c r="AB10108" s="126"/>
    </row>
    <row r="10109" spans="28:28">
      <c r="AB10109" s="59"/>
    </row>
    <row r="10110" spans="28:28">
      <c r="AB10110" s="126"/>
    </row>
    <row r="10111" spans="28:28">
      <c r="AB10111" s="59"/>
    </row>
    <row r="10112" spans="28:28">
      <c r="AB10112" s="126"/>
    </row>
    <row r="10113" spans="28:28">
      <c r="AB10113" s="59"/>
    </row>
    <row r="10114" spans="28:28">
      <c r="AB10114" s="126"/>
    </row>
    <row r="10115" spans="28:28">
      <c r="AB10115" s="59"/>
    </row>
    <row r="10116" spans="28:28">
      <c r="AB10116" s="59"/>
    </row>
    <row r="10117" spans="28:28">
      <c r="AB10117" s="59"/>
    </row>
    <row r="10118" spans="28:28">
      <c r="AB10118" s="126"/>
    </row>
    <row r="10119" spans="28:28">
      <c r="AB10119" s="126"/>
    </row>
    <row r="10120" spans="28:28">
      <c r="AB10120" s="59"/>
    </row>
    <row r="10121" spans="28:28">
      <c r="AB10121" s="126"/>
    </row>
    <row r="10122" spans="28:28">
      <c r="AB10122" s="59"/>
    </row>
    <row r="10123" spans="28:28">
      <c r="AB10123" s="126"/>
    </row>
    <row r="10124" spans="28:28">
      <c r="AB10124" s="59"/>
    </row>
    <row r="10125" spans="28:28">
      <c r="AB10125" s="126"/>
    </row>
    <row r="10126" spans="28:28">
      <c r="AB10126" s="59"/>
    </row>
    <row r="10127" spans="28:28">
      <c r="AB10127" s="126"/>
    </row>
    <row r="10128" spans="28:28">
      <c r="AB10128" s="59"/>
    </row>
    <row r="10129" spans="28:28">
      <c r="AB10129" s="126"/>
    </row>
    <row r="10130" spans="28:28">
      <c r="AB10130" s="59"/>
    </row>
    <row r="10131" spans="28:28">
      <c r="AB10131" s="59"/>
    </row>
    <row r="10132" spans="28:28">
      <c r="AB10132" s="59"/>
    </row>
    <row r="10133" spans="28:28">
      <c r="AB10133" s="126"/>
    </row>
    <row r="10134" spans="28:28">
      <c r="AB10134" s="126"/>
    </row>
    <row r="10135" spans="28:28">
      <c r="AB10135" s="59"/>
    </row>
    <row r="10136" spans="28:28">
      <c r="AB10136" s="126"/>
    </row>
    <row r="10137" spans="28:28">
      <c r="AB10137" s="59"/>
    </row>
    <row r="10138" spans="28:28">
      <c r="AB10138" s="126"/>
    </row>
    <row r="10139" spans="28:28">
      <c r="AB10139" s="59"/>
    </row>
    <row r="10140" spans="28:28">
      <c r="AB10140" s="126"/>
    </row>
    <row r="10141" spans="28:28">
      <c r="AB10141" s="59"/>
    </row>
    <row r="10142" spans="28:28">
      <c r="AB10142" s="126"/>
    </row>
    <row r="10143" spans="28:28">
      <c r="AB10143" s="59"/>
    </row>
    <row r="10144" spans="28:28">
      <c r="AB10144" s="126"/>
    </row>
    <row r="10145" spans="28:28">
      <c r="AB10145" s="59"/>
    </row>
    <row r="10146" spans="28:28">
      <c r="AB10146" s="59"/>
    </row>
    <row r="10147" spans="28:28">
      <c r="AB10147" s="59"/>
    </row>
    <row r="10148" spans="28:28">
      <c r="AB10148" s="126"/>
    </row>
    <row r="10149" spans="28:28">
      <c r="AB10149" s="126"/>
    </row>
    <row r="10150" spans="28:28">
      <c r="AB10150" s="59"/>
    </row>
    <row r="10151" spans="28:28">
      <c r="AB10151" s="126"/>
    </row>
    <row r="10152" spans="28:28">
      <c r="AB10152" s="59"/>
    </row>
    <row r="10153" spans="28:28">
      <c r="AB10153" s="126"/>
    </row>
    <row r="10154" spans="28:28">
      <c r="AB10154" s="59"/>
    </row>
    <row r="10155" spans="28:28">
      <c r="AB10155" s="126"/>
    </row>
    <row r="10156" spans="28:28">
      <c r="AB10156" s="59"/>
    </row>
    <row r="10157" spans="28:28">
      <c r="AB10157" s="126"/>
    </row>
    <row r="10158" spans="28:28">
      <c r="AB10158" s="59"/>
    </row>
    <row r="10159" spans="28:28">
      <c r="AB10159" s="126"/>
    </row>
    <row r="10160" spans="28:28">
      <c r="AB10160" s="59"/>
    </row>
    <row r="10161" spans="28:28">
      <c r="AB10161" s="59"/>
    </row>
    <row r="10162" spans="28:28">
      <c r="AB10162" s="59"/>
    </row>
    <row r="10163" spans="28:28">
      <c r="AB10163" s="126"/>
    </row>
    <row r="10164" spans="28:28">
      <c r="AB10164" s="126"/>
    </row>
    <row r="10165" spans="28:28">
      <c r="AB10165" s="59"/>
    </row>
    <row r="10166" spans="28:28">
      <c r="AB10166" s="126"/>
    </row>
    <row r="10167" spans="28:28">
      <c r="AB10167" s="59"/>
    </row>
    <row r="10168" spans="28:28">
      <c r="AB10168" s="126"/>
    </row>
    <row r="10169" spans="28:28">
      <c r="AB10169" s="59"/>
    </row>
    <row r="10170" spans="28:28">
      <c r="AB10170" s="126"/>
    </row>
    <row r="10171" spans="28:28">
      <c r="AB10171" s="59"/>
    </row>
    <row r="10172" spans="28:28">
      <c r="AB10172" s="126"/>
    </row>
    <row r="10173" spans="28:28">
      <c r="AB10173" s="59"/>
    </row>
    <row r="10174" spans="28:28">
      <c r="AB10174" s="126"/>
    </row>
    <row r="10175" spans="28:28">
      <c r="AB10175" s="59"/>
    </row>
    <row r="10176" spans="28:28">
      <c r="AB10176" s="59"/>
    </row>
    <row r="10177" spans="28:28">
      <c r="AB10177" s="59"/>
    </row>
    <row r="10178" spans="28:28">
      <c r="AB10178" s="126"/>
    </row>
    <row r="10179" spans="28:28">
      <c r="AB10179" s="126"/>
    </row>
    <row r="10180" spans="28:28">
      <c r="AB10180" s="59"/>
    </row>
    <row r="10181" spans="28:28">
      <c r="AB10181" s="126"/>
    </row>
    <row r="10182" spans="28:28">
      <c r="AB10182" s="59"/>
    </row>
    <row r="10183" spans="28:28">
      <c r="AB10183" s="126"/>
    </row>
    <row r="10184" spans="28:28">
      <c r="AB10184" s="59"/>
    </row>
    <row r="10185" spans="28:28">
      <c r="AB10185" s="126"/>
    </row>
    <row r="10186" spans="28:28">
      <c r="AB10186" s="59"/>
    </row>
    <row r="10187" spans="28:28">
      <c r="AB10187" s="126"/>
    </row>
    <row r="10188" spans="28:28">
      <c r="AB10188" s="59"/>
    </row>
    <row r="10189" spans="28:28">
      <c r="AB10189" s="126"/>
    </row>
    <row r="10190" spans="28:28">
      <c r="AB10190" s="59"/>
    </row>
    <row r="10191" spans="28:28">
      <c r="AB10191" s="59"/>
    </row>
    <row r="10192" spans="28:28">
      <c r="AB10192" s="59"/>
    </row>
    <row r="10193" spans="28:28">
      <c r="AB10193" s="126"/>
    </row>
    <row r="10194" spans="28:28">
      <c r="AB10194" s="126"/>
    </row>
    <row r="10195" spans="28:28">
      <c r="AB10195" s="59"/>
    </row>
    <row r="10196" spans="28:28">
      <c r="AB10196" s="126"/>
    </row>
    <row r="10197" spans="28:28">
      <c r="AB10197" s="59"/>
    </row>
    <row r="10198" spans="28:28">
      <c r="AB10198" s="126"/>
    </row>
    <row r="10199" spans="28:28">
      <c r="AB10199" s="59"/>
    </row>
    <row r="10200" spans="28:28">
      <c r="AB10200" s="126"/>
    </row>
    <row r="10201" spans="28:28">
      <c r="AB10201" s="59"/>
    </row>
    <row r="10202" spans="28:28">
      <c r="AB10202" s="126"/>
    </row>
    <row r="10203" spans="28:28">
      <c r="AB10203" s="59"/>
    </row>
    <row r="10204" spans="28:28">
      <c r="AB10204" s="126"/>
    </row>
    <row r="10205" spans="28:28">
      <c r="AB10205" s="59"/>
    </row>
    <row r="10206" spans="28:28">
      <c r="AB10206" s="59"/>
    </row>
    <row r="10207" spans="28:28">
      <c r="AB10207" s="59"/>
    </row>
    <row r="10208" spans="28:28">
      <c r="AB10208" s="126"/>
    </row>
    <row r="10209" spans="28:28">
      <c r="AB10209" s="126"/>
    </row>
    <row r="10210" spans="28:28">
      <c r="AB10210" s="59"/>
    </row>
    <row r="10211" spans="28:28">
      <c r="AB10211" s="126"/>
    </row>
    <row r="10212" spans="28:28">
      <c r="AB10212" s="59"/>
    </row>
    <row r="10213" spans="28:28">
      <c r="AB10213" s="126"/>
    </row>
    <row r="10214" spans="28:28">
      <c r="AB10214" s="59"/>
    </row>
    <row r="10215" spans="28:28">
      <c r="AB10215" s="126"/>
    </row>
    <row r="10216" spans="28:28">
      <c r="AB10216" s="59"/>
    </row>
    <row r="10217" spans="28:28">
      <c r="AB10217" s="126"/>
    </row>
    <row r="10218" spans="28:28">
      <c r="AB10218" s="59"/>
    </row>
    <row r="10219" spans="28:28">
      <c r="AB10219" s="126"/>
    </row>
    <row r="10220" spans="28:28">
      <c r="AB10220" s="59"/>
    </row>
    <row r="10221" spans="28:28">
      <c r="AB10221" s="59"/>
    </row>
    <row r="10222" spans="28:28">
      <c r="AB10222" s="59"/>
    </row>
    <row r="10223" spans="28:28">
      <c r="AB10223" s="126"/>
    </row>
    <row r="10224" spans="28:28">
      <c r="AB10224" s="126"/>
    </row>
    <row r="10225" spans="28:28">
      <c r="AB10225" s="59"/>
    </row>
    <row r="10226" spans="28:28">
      <c r="AB10226" s="126"/>
    </row>
    <row r="10227" spans="28:28">
      <c r="AB10227" s="59"/>
    </row>
    <row r="10228" spans="28:28">
      <c r="AB10228" s="126"/>
    </row>
    <row r="10229" spans="28:28">
      <c r="AB10229" s="59"/>
    </row>
    <row r="10230" spans="28:28">
      <c r="AB10230" s="126"/>
    </row>
    <row r="10231" spans="28:28">
      <c r="AB10231" s="59"/>
    </row>
    <row r="10232" spans="28:28">
      <c r="AB10232" s="126"/>
    </row>
    <row r="10233" spans="28:28">
      <c r="AB10233" s="59"/>
    </row>
    <row r="10234" spans="28:28">
      <c r="AB10234" s="126"/>
    </row>
    <row r="10235" spans="28:28">
      <c r="AB10235" s="59"/>
    </row>
    <row r="10236" spans="28:28">
      <c r="AB10236" s="59"/>
    </row>
    <row r="10237" spans="28:28">
      <c r="AB10237" s="59"/>
    </row>
    <row r="10238" spans="28:28">
      <c r="AB10238" s="126"/>
    </row>
    <row r="10239" spans="28:28">
      <c r="AB10239" s="126"/>
    </row>
    <row r="10240" spans="28:28">
      <c r="AB10240" s="59"/>
    </row>
    <row r="10241" spans="28:28">
      <c r="AB10241" s="126"/>
    </row>
    <row r="10242" spans="28:28">
      <c r="AB10242" s="59"/>
    </row>
    <row r="10243" spans="28:28">
      <c r="AB10243" s="126"/>
    </row>
    <row r="10244" spans="28:28">
      <c r="AB10244" s="59"/>
    </row>
    <row r="10245" spans="28:28">
      <c r="AB10245" s="126"/>
    </row>
    <row r="10246" spans="28:28">
      <c r="AB10246" s="59"/>
    </row>
    <row r="10247" spans="28:28">
      <c r="AB10247" s="126"/>
    </row>
    <row r="10248" spans="28:28">
      <c r="AB10248" s="59"/>
    </row>
    <row r="10249" spans="28:28">
      <c r="AB10249" s="126"/>
    </row>
    <row r="10250" spans="28:28">
      <c r="AB10250" s="59"/>
    </row>
    <row r="10251" spans="28:28">
      <c r="AB10251" s="59"/>
    </row>
    <row r="10252" spans="28:28">
      <c r="AB10252" s="59"/>
    </row>
    <row r="10253" spans="28:28">
      <c r="AB10253" s="126"/>
    </row>
    <row r="10254" spans="28:28">
      <c r="AB10254" s="126"/>
    </row>
    <row r="10255" spans="28:28">
      <c r="AB10255" s="59"/>
    </row>
    <row r="10256" spans="28:28">
      <c r="AB10256" s="126"/>
    </row>
    <row r="10257" spans="28:28">
      <c r="AB10257" s="59"/>
    </row>
    <row r="10258" spans="28:28">
      <c r="AB10258" s="126"/>
    </row>
    <row r="10259" spans="28:28">
      <c r="AB10259" s="59"/>
    </row>
    <row r="10260" spans="28:28">
      <c r="AB10260" s="126"/>
    </row>
    <row r="10261" spans="28:28">
      <c r="AB10261" s="59"/>
    </row>
    <row r="10262" spans="28:28">
      <c r="AB10262" s="126"/>
    </row>
    <row r="10263" spans="28:28">
      <c r="AB10263" s="59"/>
    </row>
    <row r="10264" spans="28:28">
      <c r="AB10264" s="126"/>
    </row>
    <row r="10265" spans="28:28">
      <c r="AB10265" s="59"/>
    </row>
    <row r="10266" spans="28:28">
      <c r="AB10266" s="59"/>
    </row>
    <row r="10267" spans="28:28">
      <c r="AB10267" s="59"/>
    </row>
    <row r="10268" spans="28:28">
      <c r="AB10268" s="126"/>
    </row>
    <row r="10269" spans="28:28">
      <c r="AB10269" s="126"/>
    </row>
    <row r="10270" spans="28:28">
      <c r="AB10270" s="59"/>
    </row>
    <row r="10271" spans="28:28">
      <c r="AB10271" s="126"/>
    </row>
    <row r="10272" spans="28:28">
      <c r="AB10272" s="59"/>
    </row>
    <row r="10273" spans="28:28">
      <c r="AB10273" s="126"/>
    </row>
    <row r="10274" spans="28:28">
      <c r="AB10274" s="59"/>
    </row>
    <row r="10275" spans="28:28">
      <c r="AB10275" s="126"/>
    </row>
    <row r="10276" spans="28:28">
      <c r="AB10276" s="59"/>
    </row>
    <row r="10277" spans="28:28">
      <c r="AB10277" s="126"/>
    </row>
    <row r="10278" spans="28:28">
      <c r="AB10278" s="59"/>
    </row>
    <row r="10279" spans="28:28">
      <c r="AB10279" s="126"/>
    </row>
    <row r="10280" spans="28:28">
      <c r="AB10280" s="59"/>
    </row>
    <row r="10281" spans="28:28">
      <c r="AB10281" s="59"/>
    </row>
    <row r="10282" spans="28:28">
      <c r="AB10282" s="59"/>
    </row>
    <row r="10283" spans="28:28">
      <c r="AB10283" s="126"/>
    </row>
    <row r="10284" spans="28:28">
      <c r="AB10284" s="126"/>
    </row>
    <row r="10285" spans="28:28">
      <c r="AB10285" s="59"/>
    </row>
    <row r="10286" spans="28:28">
      <c r="AB10286" s="126"/>
    </row>
    <row r="10287" spans="28:28">
      <c r="AB10287" s="59"/>
    </row>
    <row r="10288" spans="28:28">
      <c r="AB10288" s="126"/>
    </row>
    <row r="10289" spans="28:28">
      <c r="AB10289" s="59"/>
    </row>
    <row r="10290" spans="28:28">
      <c r="AB10290" s="126"/>
    </row>
    <row r="10291" spans="28:28">
      <c r="AB10291" s="59"/>
    </row>
    <row r="10292" spans="28:28">
      <c r="AB10292" s="126"/>
    </row>
    <row r="10293" spans="28:28">
      <c r="AB10293" s="59"/>
    </row>
    <row r="10294" spans="28:28">
      <c r="AB10294" s="126"/>
    </row>
    <row r="10295" spans="28:28">
      <c r="AB10295" s="59"/>
    </row>
    <row r="10296" spans="28:28">
      <c r="AB10296" s="59"/>
    </row>
    <row r="10297" spans="28:28">
      <c r="AB10297" s="59"/>
    </row>
    <row r="10298" spans="28:28">
      <c r="AB10298" s="126"/>
    </row>
    <row r="10299" spans="28:28">
      <c r="AB10299" s="126"/>
    </row>
    <row r="10300" spans="28:28">
      <c r="AB10300" s="59"/>
    </row>
    <row r="10301" spans="28:28">
      <c r="AB10301" s="126"/>
    </row>
    <row r="10302" spans="28:28">
      <c r="AB10302" s="59"/>
    </row>
    <row r="10303" spans="28:28">
      <c r="AB10303" s="126"/>
    </row>
    <row r="10304" spans="28:28">
      <c r="AB10304" s="59"/>
    </row>
    <row r="10305" spans="28:28">
      <c r="AB10305" s="126"/>
    </row>
    <row r="10306" spans="28:28">
      <c r="AB10306" s="59"/>
    </row>
    <row r="10307" spans="28:28">
      <c r="AB10307" s="126"/>
    </row>
    <row r="10308" spans="28:28">
      <c r="AB10308" s="59"/>
    </row>
    <row r="10309" spans="28:28">
      <c r="AB10309" s="126"/>
    </row>
    <row r="10310" spans="28:28">
      <c r="AB10310" s="59"/>
    </row>
    <row r="10311" spans="28:28">
      <c r="AB10311" s="59"/>
    </row>
    <row r="10312" spans="28:28">
      <c r="AB10312" s="59"/>
    </row>
    <row r="10313" spans="28:28">
      <c r="AB10313" s="126"/>
    </row>
    <row r="10314" spans="28:28">
      <c r="AB10314" s="126"/>
    </row>
    <row r="10315" spans="28:28">
      <c r="AB10315" s="59"/>
    </row>
    <row r="10316" spans="28:28">
      <c r="AB10316" s="126"/>
    </row>
    <row r="10317" spans="28:28">
      <c r="AB10317" s="59"/>
    </row>
    <row r="10318" spans="28:28">
      <c r="AB10318" s="126"/>
    </row>
    <row r="10319" spans="28:28">
      <c r="AB10319" s="59"/>
    </row>
    <row r="10320" spans="28:28">
      <c r="AB10320" s="126"/>
    </row>
    <row r="10321" spans="28:28">
      <c r="AB10321" s="59"/>
    </row>
    <row r="10322" spans="28:28">
      <c r="AB10322" s="126"/>
    </row>
    <row r="10323" spans="28:28">
      <c r="AB10323" s="59"/>
    </row>
    <row r="10324" spans="28:28">
      <c r="AB10324" s="126"/>
    </row>
    <row r="10325" spans="28:28">
      <c r="AB10325" s="59"/>
    </row>
    <row r="10326" spans="28:28">
      <c r="AB10326" s="59"/>
    </row>
    <row r="10327" spans="28:28">
      <c r="AB10327" s="59"/>
    </row>
    <row r="10328" spans="28:28">
      <c r="AB10328" s="126"/>
    </row>
    <row r="10329" spans="28:28">
      <c r="AB10329" s="126"/>
    </row>
    <row r="10330" spans="28:28">
      <c r="AB10330" s="59"/>
    </row>
    <row r="10331" spans="28:28">
      <c r="AB10331" s="126"/>
    </row>
    <row r="10332" spans="28:28">
      <c r="AB10332" s="59"/>
    </row>
    <row r="10333" spans="28:28">
      <c r="AB10333" s="126"/>
    </row>
    <row r="10334" spans="28:28">
      <c r="AB10334" s="59"/>
    </row>
    <row r="10335" spans="28:28">
      <c r="AB10335" s="126"/>
    </row>
    <row r="10336" spans="28:28">
      <c r="AB10336" s="59"/>
    </row>
    <row r="10337" spans="28:28">
      <c r="AB10337" s="126"/>
    </row>
    <row r="10338" spans="28:28">
      <c r="AB10338" s="59"/>
    </row>
    <row r="10339" spans="28:28">
      <c r="AB10339" s="126"/>
    </row>
    <row r="10340" spans="28:28">
      <c r="AB10340" s="59"/>
    </row>
    <row r="10341" spans="28:28">
      <c r="AB10341" s="59"/>
    </row>
    <row r="10342" spans="28:28">
      <c r="AB10342" s="59"/>
    </row>
    <row r="10343" spans="28:28">
      <c r="AB10343" s="126"/>
    </row>
    <row r="10344" spans="28:28">
      <c r="AB10344" s="126"/>
    </row>
    <row r="10345" spans="28:28">
      <c r="AB10345" s="59"/>
    </row>
    <row r="10346" spans="28:28">
      <c r="AB10346" s="126"/>
    </row>
    <row r="10347" spans="28:28">
      <c r="AB10347" s="59"/>
    </row>
    <row r="10348" spans="28:28">
      <c r="AB10348" s="126"/>
    </row>
    <row r="10349" spans="28:28">
      <c r="AB10349" s="59"/>
    </row>
    <row r="10350" spans="28:28">
      <c r="AB10350" s="126"/>
    </row>
    <row r="10351" spans="28:28">
      <c r="AB10351" s="59"/>
    </row>
    <row r="10352" spans="28:28">
      <c r="AB10352" s="126"/>
    </row>
    <row r="10353" spans="28:28">
      <c r="AB10353" s="59"/>
    </row>
    <row r="10354" spans="28:28">
      <c r="AB10354" s="126"/>
    </row>
    <row r="10355" spans="28:28">
      <c r="AB10355" s="59"/>
    </row>
    <row r="10356" spans="28:28">
      <c r="AB10356" s="59"/>
    </row>
    <row r="10357" spans="28:28">
      <c r="AB10357" s="59"/>
    </row>
    <row r="10358" spans="28:28">
      <c r="AB10358" s="126"/>
    </row>
    <row r="10359" spans="28:28">
      <c r="AB10359" s="126"/>
    </row>
    <row r="10360" spans="28:28">
      <c r="AB10360" s="59"/>
    </row>
    <row r="10361" spans="28:28">
      <c r="AB10361" s="126"/>
    </row>
    <row r="10362" spans="28:28">
      <c r="AB10362" s="59"/>
    </row>
    <row r="10363" spans="28:28">
      <c r="AB10363" s="126"/>
    </row>
    <row r="10364" spans="28:28">
      <c r="AB10364" s="59"/>
    </row>
    <row r="10365" spans="28:28">
      <c r="AB10365" s="126"/>
    </row>
    <row r="10366" spans="28:28">
      <c r="AB10366" s="59"/>
    </row>
    <row r="10367" spans="28:28">
      <c r="AB10367" s="126"/>
    </row>
    <row r="10368" spans="28:28">
      <c r="AB10368" s="59"/>
    </row>
    <row r="10369" spans="28:28">
      <c r="AB10369" s="126"/>
    </row>
    <row r="10370" spans="28:28">
      <c r="AB10370" s="59"/>
    </row>
    <row r="10371" spans="28:28">
      <c r="AB10371" s="59"/>
    </row>
    <row r="10372" spans="28:28">
      <c r="AB10372" s="59"/>
    </row>
    <row r="10373" spans="28:28">
      <c r="AB10373" s="126"/>
    </row>
    <row r="10374" spans="28:28">
      <c r="AB10374" s="126"/>
    </row>
    <row r="10375" spans="28:28">
      <c r="AB10375" s="59"/>
    </row>
    <row r="10376" spans="28:28">
      <c r="AB10376" s="126"/>
    </row>
    <row r="10377" spans="28:28">
      <c r="AB10377" s="59"/>
    </row>
    <row r="10378" spans="28:28">
      <c r="AB10378" s="126"/>
    </row>
    <row r="10379" spans="28:28">
      <c r="AB10379" s="59"/>
    </row>
    <row r="10380" spans="28:28">
      <c r="AB10380" s="126"/>
    </row>
    <row r="10381" spans="28:28">
      <c r="AB10381" s="59"/>
    </row>
    <row r="10382" spans="28:28">
      <c r="AB10382" s="126"/>
    </row>
    <row r="10383" spans="28:28">
      <c r="AB10383" s="59"/>
    </row>
    <row r="10384" spans="28:28">
      <c r="AB10384" s="126"/>
    </row>
    <row r="10385" spans="28:28">
      <c r="AB10385" s="59"/>
    </row>
    <row r="10386" spans="28:28">
      <c r="AB10386" s="59"/>
    </row>
    <row r="10387" spans="28:28">
      <c r="AB10387" s="59"/>
    </row>
    <row r="10388" spans="28:28">
      <c r="AB10388" s="126"/>
    </row>
    <row r="10389" spans="28:28">
      <c r="AB10389" s="126"/>
    </row>
    <row r="10390" spans="28:28">
      <c r="AB10390" s="59"/>
    </row>
    <row r="10391" spans="28:28">
      <c r="AB10391" s="126"/>
    </row>
    <row r="10392" spans="28:28">
      <c r="AB10392" s="59"/>
    </row>
    <row r="10393" spans="28:28">
      <c r="AB10393" s="126"/>
    </row>
    <row r="10394" spans="28:28">
      <c r="AB10394" s="59"/>
    </row>
    <row r="10395" spans="28:28">
      <c r="AB10395" s="126"/>
    </row>
    <row r="10396" spans="28:28">
      <c r="AB10396" s="59"/>
    </row>
    <row r="10397" spans="28:28">
      <c r="AB10397" s="126"/>
    </row>
    <row r="10398" spans="28:28">
      <c r="AB10398" s="59"/>
    </row>
    <row r="10399" spans="28:28">
      <c r="AB10399" s="126"/>
    </row>
    <row r="10400" spans="28:28">
      <c r="AB10400" s="59"/>
    </row>
    <row r="10401" spans="28:28">
      <c r="AB10401" s="59"/>
    </row>
    <row r="10402" spans="28:28">
      <c r="AB10402" s="59"/>
    </row>
    <row r="10403" spans="28:28">
      <c r="AB10403" s="126"/>
    </row>
    <row r="10404" spans="28:28">
      <c r="AB10404" s="126"/>
    </row>
    <row r="10405" spans="28:28">
      <c r="AB10405" s="59"/>
    </row>
    <row r="10406" spans="28:28">
      <c r="AB10406" s="126"/>
    </row>
    <row r="10407" spans="28:28">
      <c r="AB10407" s="59"/>
    </row>
    <row r="10408" spans="28:28">
      <c r="AB10408" s="126"/>
    </row>
    <row r="10409" spans="28:28">
      <c r="AB10409" s="59"/>
    </row>
    <row r="10410" spans="28:28">
      <c r="AB10410" s="126"/>
    </row>
    <row r="10411" spans="28:28">
      <c r="AB10411" s="59"/>
    </row>
    <row r="10412" spans="28:28">
      <c r="AB10412" s="126"/>
    </row>
    <row r="10413" spans="28:28">
      <c r="AB10413" s="59"/>
    </row>
    <row r="10414" spans="28:28">
      <c r="AB10414" s="126"/>
    </row>
    <row r="10415" spans="28:28">
      <c r="AB10415" s="59"/>
    </row>
    <row r="10416" spans="28:28">
      <c r="AB10416" s="59"/>
    </row>
    <row r="10417" spans="28:28">
      <c r="AB10417" s="59"/>
    </row>
    <row r="10418" spans="28:28">
      <c r="AB10418" s="126"/>
    </row>
    <row r="10419" spans="28:28">
      <c r="AB10419" s="126"/>
    </row>
    <row r="10420" spans="28:28">
      <c r="AB10420" s="59"/>
    </row>
    <row r="10421" spans="28:28">
      <c r="AB10421" s="126"/>
    </row>
    <row r="10422" spans="28:28">
      <c r="AB10422" s="59"/>
    </row>
    <row r="10423" spans="28:28">
      <c r="AB10423" s="126"/>
    </row>
    <row r="10424" spans="28:28">
      <c r="AB10424" s="59"/>
    </row>
    <row r="10425" spans="28:28">
      <c r="AB10425" s="126"/>
    </row>
    <row r="10426" spans="28:28">
      <c r="AB10426" s="59"/>
    </row>
    <row r="10427" spans="28:28">
      <c r="AB10427" s="126"/>
    </row>
    <row r="10428" spans="28:28">
      <c r="AB10428" s="59"/>
    </row>
    <row r="10429" spans="28:28">
      <c r="AB10429" s="126"/>
    </row>
    <row r="10430" spans="28:28">
      <c r="AB10430" s="59"/>
    </row>
    <row r="10431" spans="28:28">
      <c r="AB10431" s="59"/>
    </row>
    <row r="10432" spans="28:28">
      <c r="AB10432" s="59"/>
    </row>
    <row r="10433" spans="28:28">
      <c r="AB10433" s="126"/>
    </row>
    <row r="10434" spans="28:28">
      <c r="AB10434" s="126"/>
    </row>
    <row r="10435" spans="28:28">
      <c r="AB10435" s="59"/>
    </row>
    <row r="10436" spans="28:28">
      <c r="AB10436" s="126"/>
    </row>
    <row r="10437" spans="28:28">
      <c r="AB10437" s="59"/>
    </row>
    <row r="10438" spans="28:28">
      <c r="AB10438" s="126"/>
    </row>
    <row r="10439" spans="28:28">
      <c r="AB10439" s="59"/>
    </row>
    <row r="10440" spans="28:28">
      <c r="AB10440" s="126"/>
    </row>
    <row r="10441" spans="28:28">
      <c r="AB10441" s="59"/>
    </row>
    <row r="10442" spans="28:28">
      <c r="AB10442" s="126"/>
    </row>
    <row r="10443" spans="28:28">
      <c r="AB10443" s="59"/>
    </row>
    <row r="10444" spans="28:28">
      <c r="AB10444" s="126"/>
    </row>
    <row r="10445" spans="28:28">
      <c r="AB10445" s="59"/>
    </row>
    <row r="10446" spans="28:28">
      <c r="AB10446" s="59"/>
    </row>
    <row r="10447" spans="28:28">
      <c r="AB10447" s="59"/>
    </row>
    <row r="10448" spans="28:28">
      <c r="AB10448" s="126"/>
    </row>
    <row r="10449" spans="28:28">
      <c r="AB10449" s="126"/>
    </row>
    <row r="10450" spans="28:28">
      <c r="AB10450" s="59"/>
    </row>
    <row r="10451" spans="28:28">
      <c r="AB10451" s="126"/>
    </row>
    <row r="10452" spans="28:28">
      <c r="AB10452" s="59"/>
    </row>
    <row r="10453" spans="28:28">
      <c r="AB10453" s="126"/>
    </row>
    <row r="10454" spans="28:28">
      <c r="AB10454" s="59"/>
    </row>
    <row r="10455" spans="28:28">
      <c r="AB10455" s="126"/>
    </row>
    <row r="10456" spans="28:28">
      <c r="AB10456" s="59"/>
    </row>
    <row r="10457" spans="28:28">
      <c r="AB10457" s="126"/>
    </row>
    <row r="10458" spans="28:28">
      <c r="AB10458" s="59"/>
    </row>
    <row r="10459" spans="28:28">
      <c r="AB10459" s="126"/>
    </row>
    <row r="10460" spans="28:28">
      <c r="AB10460" s="59"/>
    </row>
    <row r="10461" spans="28:28">
      <c r="AB10461" s="59"/>
    </row>
    <row r="10462" spans="28:28">
      <c r="AB10462" s="59"/>
    </row>
    <row r="10463" spans="28:28">
      <c r="AB10463" s="126"/>
    </row>
    <row r="10464" spans="28:28">
      <c r="AB10464" s="126"/>
    </row>
    <row r="10465" spans="28:28">
      <c r="AB10465" s="59"/>
    </row>
    <row r="10466" spans="28:28">
      <c r="AB10466" s="126"/>
    </row>
    <row r="10467" spans="28:28">
      <c r="AB10467" s="59"/>
    </row>
    <row r="10468" spans="28:28">
      <c r="AB10468" s="126"/>
    </row>
    <row r="10469" spans="28:28">
      <c r="AB10469" s="59"/>
    </row>
    <row r="10470" spans="28:28">
      <c r="AB10470" s="126"/>
    </row>
    <row r="10471" spans="28:28">
      <c r="AB10471" s="59"/>
    </row>
    <row r="10472" spans="28:28">
      <c r="AB10472" s="126"/>
    </row>
    <row r="10473" spans="28:28">
      <c r="AB10473" s="59"/>
    </row>
    <row r="10474" spans="28:28">
      <c r="AB10474" s="126"/>
    </row>
    <row r="10475" spans="28:28">
      <c r="AB10475" s="59"/>
    </row>
    <row r="10476" spans="28:28">
      <c r="AB10476" s="59"/>
    </row>
    <row r="10477" spans="28:28">
      <c r="AB10477" s="59"/>
    </row>
    <row r="10478" spans="28:28">
      <c r="AB10478" s="126"/>
    </row>
    <row r="10479" spans="28:28">
      <c r="AB10479" s="126"/>
    </row>
    <row r="10480" spans="28:28">
      <c r="AB10480" s="59"/>
    </row>
    <row r="10481" spans="28:28">
      <c r="AB10481" s="126"/>
    </row>
    <row r="10482" spans="28:28">
      <c r="AB10482" s="59"/>
    </row>
    <row r="10483" spans="28:28">
      <c r="AB10483" s="126"/>
    </row>
    <row r="10484" spans="28:28">
      <c r="AB10484" s="59"/>
    </row>
    <row r="10485" spans="28:28">
      <c r="AB10485" s="126"/>
    </row>
    <row r="10486" spans="28:28">
      <c r="AB10486" s="59"/>
    </row>
    <row r="10487" spans="28:28">
      <c r="AB10487" s="126"/>
    </row>
    <row r="10488" spans="28:28">
      <c r="AB10488" s="59"/>
    </row>
    <row r="10489" spans="28:28">
      <c r="AB10489" s="126"/>
    </row>
    <row r="10490" spans="28:28">
      <c r="AB10490" s="59"/>
    </row>
    <row r="10491" spans="28:28">
      <c r="AB10491" s="59"/>
    </row>
    <row r="10492" spans="28:28">
      <c r="AB10492" s="59"/>
    </row>
    <row r="10493" spans="28:28">
      <c r="AB10493" s="126"/>
    </row>
    <row r="10494" spans="28:28">
      <c r="AB10494" s="126"/>
    </row>
    <row r="10495" spans="28:28">
      <c r="AB10495" s="59"/>
    </row>
    <row r="10496" spans="28:28">
      <c r="AB10496" s="126"/>
    </row>
    <row r="10497" spans="28:28">
      <c r="AB10497" s="59"/>
    </row>
    <row r="10498" spans="28:28">
      <c r="AB10498" s="126"/>
    </row>
    <row r="10499" spans="28:28">
      <c r="AB10499" s="59"/>
    </row>
    <row r="10500" spans="28:28">
      <c r="AB10500" s="126"/>
    </row>
    <row r="10501" spans="28:28">
      <c r="AB10501" s="59"/>
    </row>
    <row r="10502" spans="28:28">
      <c r="AB10502" s="126"/>
    </row>
    <row r="10503" spans="28:28">
      <c r="AB10503" s="59"/>
    </row>
    <row r="10504" spans="28:28">
      <c r="AB10504" s="126"/>
    </row>
    <row r="10505" spans="28:28">
      <c r="AB10505" s="59"/>
    </row>
    <row r="10506" spans="28:28">
      <c r="AB10506" s="59"/>
    </row>
    <row r="10507" spans="28:28">
      <c r="AB10507" s="59"/>
    </row>
    <row r="10508" spans="28:28">
      <c r="AB10508" s="126"/>
    </row>
    <row r="10509" spans="28:28">
      <c r="AB10509" s="126"/>
    </row>
    <row r="10510" spans="28:28">
      <c r="AB10510" s="59"/>
    </row>
    <row r="10511" spans="28:28">
      <c r="AB10511" s="126"/>
    </row>
    <row r="10512" spans="28:28">
      <c r="AB10512" s="59"/>
    </row>
    <row r="10513" spans="28:28">
      <c r="AB10513" s="126"/>
    </row>
    <row r="10514" spans="28:28">
      <c r="AB10514" s="59"/>
    </row>
    <row r="10515" spans="28:28">
      <c r="AB10515" s="126"/>
    </row>
    <row r="10516" spans="28:28">
      <c r="AB10516" s="59"/>
    </row>
    <row r="10517" spans="28:28">
      <c r="AB10517" s="126"/>
    </row>
    <row r="10518" spans="28:28">
      <c r="AB10518" s="59"/>
    </row>
    <row r="10519" spans="28:28">
      <c r="AB10519" s="126"/>
    </row>
    <row r="10520" spans="28:28">
      <c r="AB10520" s="59"/>
    </row>
    <row r="10521" spans="28:28">
      <c r="AB10521" s="59"/>
    </row>
    <row r="10522" spans="28:28">
      <c r="AB10522" s="59"/>
    </row>
    <row r="10523" spans="28:28">
      <c r="AB10523" s="126"/>
    </row>
    <row r="10524" spans="28:28">
      <c r="AB10524" s="126"/>
    </row>
    <row r="10525" spans="28:28">
      <c r="AB10525" s="59"/>
    </row>
    <row r="10526" spans="28:28">
      <c r="AB10526" s="126"/>
    </row>
    <row r="10527" spans="28:28">
      <c r="AB10527" s="59"/>
    </row>
    <row r="10528" spans="28:28">
      <c r="AB10528" s="126"/>
    </row>
    <row r="10529" spans="28:28">
      <c r="AB10529" s="59"/>
    </row>
    <row r="10530" spans="28:28">
      <c r="AB10530" s="126"/>
    </row>
    <row r="10531" spans="28:28">
      <c r="AB10531" s="59"/>
    </row>
    <row r="10532" spans="28:28">
      <c r="AB10532" s="126"/>
    </row>
    <row r="10533" spans="28:28">
      <c r="AB10533" s="59"/>
    </row>
    <row r="10534" spans="28:28">
      <c r="AB10534" s="126"/>
    </row>
    <row r="10535" spans="28:28">
      <c r="AB10535" s="59"/>
    </row>
    <row r="10536" spans="28:28">
      <c r="AB10536" s="59"/>
    </row>
    <row r="10537" spans="28:28">
      <c r="AB10537" s="59"/>
    </row>
    <row r="10538" spans="28:28">
      <c r="AB10538" s="126"/>
    </row>
    <row r="10539" spans="28:28">
      <c r="AB10539" s="126"/>
    </row>
    <row r="10540" spans="28:28">
      <c r="AB10540" s="59"/>
    </row>
    <row r="10541" spans="28:28">
      <c r="AB10541" s="126"/>
    </row>
    <row r="10542" spans="28:28">
      <c r="AB10542" s="59"/>
    </row>
    <row r="10543" spans="28:28">
      <c r="AB10543" s="126"/>
    </row>
    <row r="10544" spans="28:28">
      <c r="AB10544" s="59"/>
    </row>
    <row r="10545" spans="28:28">
      <c r="AB10545" s="126"/>
    </row>
    <row r="10546" spans="28:28">
      <c r="AB10546" s="59"/>
    </row>
    <row r="10547" spans="28:28">
      <c r="AB10547" s="126"/>
    </row>
    <row r="10548" spans="28:28">
      <c r="AB10548" s="59"/>
    </row>
    <row r="10549" spans="28:28">
      <c r="AB10549" s="126"/>
    </row>
    <row r="10550" spans="28:28">
      <c r="AB10550" s="59"/>
    </row>
    <row r="10551" spans="28:28">
      <c r="AB10551" s="59"/>
    </row>
    <row r="10552" spans="28:28">
      <c r="AB10552" s="59"/>
    </row>
    <row r="10553" spans="28:28">
      <c r="AB10553" s="126"/>
    </row>
    <row r="10554" spans="28:28">
      <c r="AB10554" s="126"/>
    </row>
    <row r="10555" spans="28:28">
      <c r="AB10555" s="59"/>
    </row>
    <row r="10556" spans="28:28">
      <c r="AB10556" s="126"/>
    </row>
    <row r="10557" spans="28:28">
      <c r="AB10557" s="59"/>
    </row>
    <row r="10558" spans="28:28">
      <c r="AB10558" s="126"/>
    </row>
    <row r="10559" spans="28:28">
      <c r="AB10559" s="59"/>
    </row>
    <row r="10560" spans="28:28">
      <c r="AB10560" s="126"/>
    </row>
    <row r="10561" spans="28:28">
      <c r="AB10561" s="59"/>
    </row>
    <row r="10562" spans="28:28">
      <c r="AB10562" s="126"/>
    </row>
    <row r="10563" spans="28:28">
      <c r="AB10563" s="59"/>
    </row>
    <row r="10564" spans="28:28">
      <c r="AB10564" s="126"/>
    </row>
    <row r="10565" spans="28:28">
      <c r="AB10565" s="59"/>
    </row>
    <row r="10566" spans="28:28">
      <c r="AB10566" s="59"/>
    </row>
    <row r="10567" spans="28:28">
      <c r="AB10567" s="59"/>
    </row>
    <row r="10568" spans="28:28">
      <c r="AB10568" s="126"/>
    </row>
    <row r="10569" spans="28:28">
      <c r="AB10569" s="126"/>
    </row>
    <row r="10570" spans="28:28">
      <c r="AB10570" s="59"/>
    </row>
    <row r="10571" spans="28:28">
      <c r="AB10571" s="126"/>
    </row>
    <row r="10572" spans="28:28">
      <c r="AB10572" s="59"/>
    </row>
    <row r="10573" spans="28:28">
      <c r="AB10573" s="126"/>
    </row>
    <row r="10574" spans="28:28">
      <c r="AB10574" s="59"/>
    </row>
    <row r="10575" spans="28:28">
      <c r="AB10575" s="126"/>
    </row>
    <row r="10576" spans="28:28">
      <c r="AB10576" s="59"/>
    </row>
    <row r="10577" spans="28:28">
      <c r="AB10577" s="126"/>
    </row>
    <row r="10578" spans="28:28">
      <c r="AB10578" s="59"/>
    </row>
    <row r="10579" spans="28:28">
      <c r="AB10579" s="126"/>
    </row>
    <row r="10580" spans="28:28">
      <c r="AB10580" s="59"/>
    </row>
    <row r="10581" spans="28:28">
      <c r="AB10581" s="59"/>
    </row>
    <row r="10582" spans="28:28">
      <c r="AB10582" s="59"/>
    </row>
    <row r="10583" spans="28:28">
      <c r="AB10583" s="126"/>
    </row>
    <row r="10584" spans="28:28">
      <c r="AB10584" s="126"/>
    </row>
    <row r="10585" spans="28:28">
      <c r="AB10585" s="59"/>
    </row>
    <row r="10586" spans="28:28">
      <c r="AB10586" s="126"/>
    </row>
    <row r="10587" spans="28:28">
      <c r="AB10587" s="59"/>
    </row>
    <row r="10588" spans="28:28">
      <c r="AB10588" s="126"/>
    </row>
    <row r="10589" spans="28:28">
      <c r="AB10589" s="59"/>
    </row>
    <row r="10590" spans="28:28">
      <c r="AB10590" s="126"/>
    </row>
    <row r="10591" spans="28:28">
      <c r="AB10591" s="59"/>
    </row>
    <row r="10592" spans="28:28">
      <c r="AB10592" s="126"/>
    </row>
    <row r="10593" spans="28:28">
      <c r="AB10593" s="59"/>
    </row>
    <row r="10594" spans="28:28">
      <c r="AB10594" s="126"/>
    </row>
    <row r="10595" spans="28:28">
      <c r="AB10595" s="59"/>
    </row>
    <row r="10596" spans="28:28">
      <c r="AB10596" s="59"/>
    </row>
    <row r="10597" spans="28:28">
      <c r="AB10597" s="59"/>
    </row>
    <row r="10598" spans="28:28">
      <c r="AB10598" s="126"/>
    </row>
    <row r="10599" spans="28:28">
      <c r="AB10599" s="126"/>
    </row>
    <row r="10600" spans="28:28">
      <c r="AB10600" s="59"/>
    </row>
    <row r="10601" spans="28:28">
      <c r="AB10601" s="126"/>
    </row>
    <row r="10602" spans="28:28">
      <c r="AB10602" s="59"/>
    </row>
    <row r="10603" spans="28:28">
      <c r="AB10603" s="126"/>
    </row>
    <row r="10604" spans="28:28">
      <c r="AB10604" s="59"/>
    </row>
    <row r="10605" spans="28:28">
      <c r="AB10605" s="126"/>
    </row>
    <row r="10606" spans="28:28">
      <c r="AB10606" s="59"/>
    </row>
    <row r="10607" spans="28:28">
      <c r="AB10607" s="126"/>
    </row>
    <row r="10608" spans="28:28">
      <c r="AB10608" s="59"/>
    </row>
    <row r="10609" spans="28:28">
      <c r="AB10609" s="126"/>
    </row>
    <row r="10610" spans="28:28">
      <c r="AB10610" s="59"/>
    </row>
    <row r="10611" spans="28:28">
      <c r="AB10611" s="59"/>
    </row>
    <row r="10612" spans="28:28">
      <c r="AB10612" s="59"/>
    </row>
    <row r="10613" spans="28:28">
      <c r="AB10613" s="126"/>
    </row>
    <row r="10614" spans="28:28">
      <c r="AB10614" s="126"/>
    </row>
    <row r="10615" spans="28:28">
      <c r="AB10615" s="59"/>
    </row>
    <row r="10616" spans="28:28">
      <c r="AB10616" s="126"/>
    </row>
    <row r="10617" spans="28:28">
      <c r="AB10617" s="59"/>
    </row>
    <row r="10618" spans="28:28">
      <c r="AB10618" s="126"/>
    </row>
    <row r="10619" spans="28:28">
      <c r="AB10619" s="59"/>
    </row>
    <row r="10620" spans="28:28">
      <c r="AB10620" s="126"/>
    </row>
    <row r="10621" spans="28:28">
      <c r="AB10621" s="59"/>
    </row>
    <row r="10622" spans="28:28">
      <c r="AB10622" s="126"/>
    </row>
    <row r="10623" spans="28:28">
      <c r="AB10623" s="59"/>
    </row>
    <row r="10624" spans="28:28">
      <c r="AB10624" s="126"/>
    </row>
    <row r="10625" spans="28:28">
      <c r="AB10625" s="59"/>
    </row>
    <row r="10626" spans="28:28">
      <c r="AB10626" s="59"/>
    </row>
    <row r="10627" spans="28:28">
      <c r="AB10627" s="59"/>
    </row>
    <row r="10628" spans="28:28">
      <c r="AB10628" s="126"/>
    </row>
    <row r="10629" spans="28:28">
      <c r="AB10629" s="126"/>
    </row>
    <row r="10630" spans="28:28">
      <c r="AB10630" s="59"/>
    </row>
    <row r="10631" spans="28:28">
      <c r="AB10631" s="126"/>
    </row>
    <row r="10632" spans="28:28">
      <c r="AB10632" s="59"/>
    </row>
    <row r="10633" spans="28:28">
      <c r="AB10633" s="126"/>
    </row>
    <row r="10634" spans="28:28">
      <c r="AB10634" s="59"/>
    </row>
    <row r="10635" spans="28:28">
      <c r="AB10635" s="126"/>
    </row>
    <row r="10636" spans="28:28">
      <c r="AB10636" s="59"/>
    </row>
    <row r="10637" spans="28:28">
      <c r="AB10637" s="126"/>
    </row>
    <row r="10638" spans="28:28">
      <c r="AB10638" s="59"/>
    </row>
    <row r="10639" spans="28:28">
      <c r="AB10639" s="126"/>
    </row>
    <row r="10640" spans="28:28">
      <c r="AB10640" s="59"/>
    </row>
    <row r="10641" spans="28:28">
      <c r="AB10641" s="59"/>
    </row>
    <row r="10642" spans="28:28">
      <c r="AB10642" s="59"/>
    </row>
    <row r="10643" spans="28:28">
      <c r="AB10643" s="126"/>
    </row>
    <row r="10644" spans="28:28">
      <c r="AB10644" s="126"/>
    </row>
    <row r="10645" spans="28:28">
      <c r="AB10645" s="59"/>
    </row>
    <row r="10646" spans="28:28">
      <c r="AB10646" s="126"/>
    </row>
    <row r="10647" spans="28:28">
      <c r="AB10647" s="59"/>
    </row>
    <row r="10648" spans="28:28">
      <c r="AB10648" s="126"/>
    </row>
    <row r="10649" spans="28:28">
      <c r="AB10649" s="59"/>
    </row>
    <row r="10650" spans="28:28">
      <c r="AB10650" s="126"/>
    </row>
    <row r="10651" spans="28:28">
      <c r="AB10651" s="59"/>
    </row>
    <row r="10652" spans="28:28">
      <c r="AB10652" s="126"/>
    </row>
    <row r="10653" spans="28:28">
      <c r="AB10653" s="59"/>
    </row>
    <row r="10654" spans="28:28">
      <c r="AB10654" s="126"/>
    </row>
    <row r="10655" spans="28:28">
      <c r="AB10655" s="59"/>
    </row>
    <row r="10656" spans="28:28">
      <c r="AB10656" s="59"/>
    </row>
    <row r="10657" spans="28:28">
      <c r="AB10657" s="59"/>
    </row>
    <row r="10658" spans="28:28">
      <c r="AB10658" s="126"/>
    </row>
    <row r="10659" spans="28:28">
      <c r="AB10659" s="126"/>
    </row>
    <row r="10660" spans="28:28">
      <c r="AB10660" s="59"/>
    </row>
    <row r="10661" spans="28:28">
      <c r="AB10661" s="126"/>
    </row>
    <row r="10662" spans="28:28">
      <c r="AB10662" s="59"/>
    </row>
    <row r="10663" spans="28:28">
      <c r="AB10663" s="126"/>
    </row>
    <row r="10664" spans="28:28">
      <c r="AB10664" s="59"/>
    </row>
    <row r="10665" spans="28:28">
      <c r="AB10665" s="126"/>
    </row>
    <row r="10666" spans="28:28">
      <c r="AB10666" s="59"/>
    </row>
    <row r="10667" spans="28:28">
      <c r="AB10667" s="126"/>
    </row>
    <row r="10668" spans="28:28">
      <c r="AB10668" s="59"/>
    </row>
    <row r="10669" spans="28:28">
      <c r="AB10669" s="126"/>
    </row>
    <row r="10670" spans="28:28">
      <c r="AB10670" s="59"/>
    </row>
    <row r="10671" spans="28:28">
      <c r="AB10671" s="59"/>
    </row>
    <row r="10672" spans="28:28">
      <c r="AB10672" s="59"/>
    </row>
    <row r="10673" spans="28:28">
      <c r="AB10673" s="126"/>
    </row>
    <row r="10674" spans="28:28">
      <c r="AB10674" s="126"/>
    </row>
    <row r="10675" spans="28:28">
      <c r="AB10675" s="59"/>
    </row>
    <row r="10676" spans="28:28">
      <c r="AB10676" s="126"/>
    </row>
    <row r="10677" spans="28:28">
      <c r="AB10677" s="59"/>
    </row>
    <row r="10678" spans="28:28">
      <c r="AB10678" s="126"/>
    </row>
    <row r="10679" spans="28:28">
      <c r="AB10679" s="59"/>
    </row>
    <row r="10680" spans="28:28">
      <c r="AB10680" s="126"/>
    </row>
    <row r="10681" spans="28:28">
      <c r="AB10681" s="59"/>
    </row>
    <row r="10682" spans="28:28">
      <c r="AB10682" s="126"/>
    </row>
    <row r="10683" spans="28:28">
      <c r="AB10683" s="59"/>
    </row>
    <row r="10684" spans="28:28">
      <c r="AB10684" s="126"/>
    </row>
    <row r="10685" spans="28:28">
      <c r="AB10685" s="59"/>
    </row>
    <row r="10686" spans="28:28">
      <c r="AB10686" s="59"/>
    </row>
    <row r="10687" spans="28:28">
      <c r="AB10687" s="59"/>
    </row>
    <row r="10688" spans="28:28">
      <c r="AB10688" s="126"/>
    </row>
    <row r="10689" spans="28:28">
      <c r="AB10689" s="126"/>
    </row>
    <row r="10690" spans="28:28">
      <c r="AB10690" s="59"/>
    </row>
    <row r="10691" spans="28:28">
      <c r="AB10691" s="126"/>
    </row>
    <row r="10692" spans="28:28">
      <c r="AB10692" s="59"/>
    </row>
    <row r="10693" spans="28:28">
      <c r="AB10693" s="126"/>
    </row>
    <row r="10694" spans="28:28">
      <c r="AB10694" s="59"/>
    </row>
    <row r="10695" spans="28:28">
      <c r="AB10695" s="126"/>
    </row>
    <row r="10696" spans="28:28">
      <c r="AB10696" s="59"/>
    </row>
    <row r="10697" spans="28:28">
      <c r="AB10697" s="126"/>
    </row>
    <row r="10698" spans="28:28">
      <c r="AB10698" s="59"/>
    </row>
    <row r="10699" spans="28:28">
      <c r="AB10699" s="126"/>
    </row>
    <row r="10700" spans="28:28">
      <c r="AB10700" s="59"/>
    </row>
    <row r="10701" spans="28:28">
      <c r="AB10701" s="59"/>
    </row>
    <row r="10702" spans="28:28">
      <c r="AB10702" s="59"/>
    </row>
    <row r="10703" spans="28:28">
      <c r="AB10703" s="126"/>
    </row>
    <row r="10704" spans="28:28">
      <c r="AB10704" s="126"/>
    </row>
    <row r="10705" spans="28:28">
      <c r="AB10705" s="59"/>
    </row>
    <row r="10706" spans="28:28">
      <c r="AB10706" s="126"/>
    </row>
    <row r="10707" spans="28:28">
      <c r="AB10707" s="59"/>
    </row>
    <row r="10708" spans="28:28">
      <c r="AB10708" s="126"/>
    </row>
    <row r="10709" spans="28:28">
      <c r="AB10709" s="59"/>
    </row>
    <row r="10710" spans="28:28">
      <c r="AB10710" s="126"/>
    </row>
    <row r="10711" spans="28:28">
      <c r="AB10711" s="59"/>
    </row>
    <row r="10712" spans="28:28">
      <c r="AB10712" s="126"/>
    </row>
    <row r="10713" spans="28:28">
      <c r="AB10713" s="59"/>
    </row>
    <row r="10714" spans="28:28">
      <c r="AB10714" s="126"/>
    </row>
    <row r="10715" spans="28:28">
      <c r="AB10715" s="59"/>
    </row>
    <row r="10716" spans="28:28">
      <c r="AB10716" s="59"/>
    </row>
    <row r="10717" spans="28:28">
      <c r="AB10717" s="59"/>
    </row>
    <row r="10718" spans="28:28">
      <c r="AB10718" s="126"/>
    </row>
    <row r="10719" spans="28:28">
      <c r="AB10719" s="126"/>
    </row>
    <row r="10720" spans="28:28">
      <c r="AB10720" s="59"/>
    </row>
    <row r="10721" spans="28:28">
      <c r="AB10721" s="126"/>
    </row>
    <row r="10722" spans="28:28">
      <c r="AB10722" s="59"/>
    </row>
    <row r="10723" spans="28:28">
      <c r="AB10723" s="126"/>
    </row>
    <row r="10724" spans="28:28">
      <c r="AB10724" s="59"/>
    </row>
    <row r="10725" spans="28:28">
      <c r="AB10725" s="126"/>
    </row>
    <row r="10726" spans="28:28">
      <c r="AB10726" s="59"/>
    </row>
    <row r="10727" spans="28:28">
      <c r="AB10727" s="126"/>
    </row>
    <row r="10728" spans="28:28">
      <c r="AB10728" s="59"/>
    </row>
    <row r="10729" spans="28:28">
      <c r="AB10729" s="126"/>
    </row>
    <row r="10730" spans="28:28">
      <c r="AB10730" s="59"/>
    </row>
    <row r="10731" spans="28:28">
      <c r="AB10731" s="59"/>
    </row>
    <row r="10732" spans="28:28">
      <c r="AB10732" s="59"/>
    </row>
    <row r="10733" spans="28:28">
      <c r="AB10733" s="126"/>
    </row>
    <row r="10734" spans="28:28">
      <c r="AB10734" s="126"/>
    </row>
    <row r="10735" spans="28:28">
      <c r="AB10735" s="59"/>
    </row>
    <row r="10736" spans="28:28">
      <c r="AB10736" s="126"/>
    </row>
    <row r="10737" spans="28:28">
      <c r="AB10737" s="59"/>
    </row>
    <row r="10738" spans="28:28">
      <c r="AB10738" s="126"/>
    </row>
    <row r="10739" spans="28:28">
      <c r="AB10739" s="59"/>
    </row>
    <row r="10740" spans="28:28">
      <c r="AB10740" s="126"/>
    </row>
    <row r="10741" spans="28:28">
      <c r="AB10741" s="59"/>
    </row>
    <row r="10742" spans="28:28">
      <c r="AB10742" s="126"/>
    </row>
    <row r="10743" spans="28:28">
      <c r="AB10743" s="59"/>
    </row>
    <row r="10744" spans="28:28">
      <c r="AB10744" s="126"/>
    </row>
    <row r="10745" spans="28:28">
      <c r="AB10745" s="59"/>
    </row>
    <row r="10746" spans="28:28">
      <c r="AB10746" s="59"/>
    </row>
    <row r="10747" spans="28:28">
      <c r="AB10747" s="59"/>
    </row>
    <row r="10748" spans="28:28">
      <c r="AB10748" s="126"/>
    </row>
    <row r="10749" spans="28:28">
      <c r="AB10749" s="126"/>
    </row>
    <row r="10750" spans="28:28">
      <c r="AB10750" s="59"/>
    </row>
    <row r="10751" spans="28:28">
      <c r="AB10751" s="126"/>
    </row>
    <row r="10752" spans="28:28">
      <c r="AB10752" s="59"/>
    </row>
    <row r="10753" spans="28:28">
      <c r="AB10753" s="126"/>
    </row>
    <row r="10754" spans="28:28">
      <c r="AB10754" s="59"/>
    </row>
    <row r="10755" spans="28:28">
      <c r="AB10755" s="126"/>
    </row>
    <row r="10756" spans="28:28">
      <c r="AB10756" s="59"/>
    </row>
    <row r="10757" spans="28:28">
      <c r="AB10757" s="126"/>
    </row>
    <row r="10758" spans="28:28">
      <c r="AB10758" s="59"/>
    </row>
    <row r="10759" spans="28:28">
      <c r="AB10759" s="126"/>
    </row>
    <row r="10760" spans="28:28">
      <c r="AB10760" s="59"/>
    </row>
    <row r="10761" spans="28:28">
      <c r="AB10761" s="59"/>
    </row>
    <row r="10762" spans="28:28">
      <c r="AB10762" s="59"/>
    </row>
    <row r="10763" spans="28:28">
      <c r="AB10763" s="126"/>
    </row>
    <row r="10764" spans="28:28">
      <c r="AB10764" s="126"/>
    </row>
    <row r="10765" spans="28:28">
      <c r="AB10765" s="59"/>
    </row>
    <row r="10766" spans="28:28">
      <c r="AB10766" s="126"/>
    </row>
    <row r="10767" spans="28:28">
      <c r="AB10767" s="59"/>
    </row>
    <row r="10768" spans="28:28">
      <c r="AB10768" s="126"/>
    </row>
    <row r="10769" spans="28:28">
      <c r="AB10769" s="59"/>
    </row>
    <row r="10770" spans="28:28">
      <c r="AB10770" s="126"/>
    </row>
    <row r="10771" spans="28:28">
      <c r="AB10771" s="59"/>
    </row>
    <row r="10772" spans="28:28">
      <c r="AB10772" s="126"/>
    </row>
    <row r="10773" spans="28:28">
      <c r="AB10773" s="59"/>
    </row>
    <row r="10774" spans="28:28">
      <c r="AB10774" s="126"/>
    </row>
    <row r="10775" spans="28:28">
      <c r="AB10775" s="59"/>
    </row>
    <row r="10776" spans="28:28">
      <c r="AB10776" s="59"/>
    </row>
    <row r="10777" spans="28:28">
      <c r="AB10777" s="59"/>
    </row>
    <row r="10778" spans="28:28">
      <c r="AB10778" s="126"/>
    </row>
    <row r="10779" spans="28:28">
      <c r="AB10779" s="126"/>
    </row>
    <row r="10780" spans="28:28">
      <c r="AB10780" s="59"/>
    </row>
    <row r="10781" spans="28:28">
      <c r="AB10781" s="126"/>
    </row>
    <row r="10782" spans="28:28">
      <c r="AB10782" s="59"/>
    </row>
    <row r="10783" spans="28:28">
      <c r="AB10783" s="126"/>
    </row>
    <row r="10784" spans="28:28">
      <c r="AB10784" s="59"/>
    </row>
    <row r="10785" spans="28:28">
      <c r="AB10785" s="126"/>
    </row>
    <row r="10786" spans="28:28">
      <c r="AB10786" s="59"/>
    </row>
    <row r="10787" spans="28:28">
      <c r="AB10787" s="126"/>
    </row>
    <row r="10788" spans="28:28">
      <c r="AB10788" s="59"/>
    </row>
    <row r="10789" spans="28:28">
      <c r="AB10789" s="126"/>
    </row>
    <row r="10790" spans="28:28">
      <c r="AB10790" s="59"/>
    </row>
    <row r="10791" spans="28:28">
      <c r="AB10791" s="59"/>
    </row>
    <row r="10792" spans="28:28">
      <c r="AB10792" s="59"/>
    </row>
    <row r="10793" spans="28:28">
      <c r="AB10793" s="126"/>
    </row>
    <row r="10794" spans="28:28">
      <c r="AB10794" s="126"/>
    </row>
    <row r="10795" spans="28:28">
      <c r="AB10795" s="59"/>
    </row>
    <row r="10796" spans="28:28">
      <c r="AB10796" s="126"/>
    </row>
    <row r="10797" spans="28:28">
      <c r="AB10797" s="59"/>
    </row>
    <row r="10798" spans="28:28">
      <c r="AB10798" s="126"/>
    </row>
    <row r="10799" spans="28:28">
      <c r="AB10799" s="59"/>
    </row>
    <row r="10800" spans="28:28">
      <c r="AB10800" s="126"/>
    </row>
    <row r="10801" spans="28:28">
      <c r="AB10801" s="59"/>
    </row>
    <row r="10802" spans="28:28">
      <c r="AB10802" s="126"/>
    </row>
    <row r="10803" spans="28:28">
      <c r="AB10803" s="59"/>
    </row>
    <row r="10804" spans="28:28">
      <c r="AB10804" s="126"/>
    </row>
    <row r="10805" spans="28:28">
      <c r="AB10805" s="59"/>
    </row>
    <row r="10806" spans="28:28">
      <c r="AB10806" s="59"/>
    </row>
    <row r="10807" spans="28:28">
      <c r="AB10807" s="59"/>
    </row>
    <row r="10808" spans="28:28">
      <c r="AB10808" s="126"/>
    </row>
    <row r="10809" spans="28:28">
      <c r="AB10809" s="126"/>
    </row>
    <row r="10810" spans="28:28">
      <c r="AB10810" s="59"/>
    </row>
    <row r="10811" spans="28:28">
      <c r="AB10811" s="126"/>
    </row>
    <row r="10812" spans="28:28">
      <c r="AB10812" s="59"/>
    </row>
    <row r="10813" spans="28:28">
      <c r="AB10813" s="126"/>
    </row>
    <row r="10814" spans="28:28">
      <c r="AB10814" s="59"/>
    </row>
    <row r="10815" spans="28:28">
      <c r="AB10815" s="126"/>
    </row>
    <row r="10816" spans="28:28">
      <c r="AB10816" s="59"/>
    </row>
    <row r="10817" spans="28:28">
      <c r="AB10817" s="126"/>
    </row>
    <row r="10818" spans="28:28">
      <c r="AB10818" s="59"/>
    </row>
    <row r="10819" spans="28:28">
      <c r="AB10819" s="126"/>
    </row>
    <row r="10820" spans="28:28">
      <c r="AB10820" s="59"/>
    </row>
    <row r="10821" spans="28:28">
      <c r="AB10821" s="59"/>
    </row>
    <row r="10822" spans="28:28">
      <c r="AB10822" s="59"/>
    </row>
    <row r="10823" spans="28:28">
      <c r="AB10823" s="126"/>
    </row>
    <row r="10824" spans="28:28">
      <c r="AB10824" s="126"/>
    </row>
    <row r="10825" spans="28:28">
      <c r="AB10825" s="59"/>
    </row>
    <row r="10826" spans="28:28">
      <c r="AB10826" s="126"/>
    </row>
    <row r="10827" spans="28:28">
      <c r="AB10827" s="59"/>
    </row>
    <row r="10828" spans="28:28">
      <c r="AB10828" s="126"/>
    </row>
    <row r="10829" spans="28:28">
      <c r="AB10829" s="59"/>
    </row>
    <row r="10830" spans="28:28">
      <c r="AB10830" s="126"/>
    </row>
    <row r="10831" spans="28:28">
      <c r="AB10831" s="59"/>
    </row>
    <row r="10832" spans="28:28">
      <c r="AB10832" s="126"/>
    </row>
    <row r="10833" spans="28:28">
      <c r="AB10833" s="59"/>
    </row>
    <row r="10834" spans="28:28">
      <c r="AB10834" s="126"/>
    </row>
    <row r="10835" spans="28:28">
      <c r="AB10835" s="59"/>
    </row>
    <row r="10836" spans="28:28">
      <c r="AB10836" s="59"/>
    </row>
    <row r="10837" spans="28:28">
      <c r="AB10837" s="59"/>
    </row>
    <row r="10838" spans="28:28">
      <c r="AB10838" s="126"/>
    </row>
    <row r="10839" spans="28:28">
      <c r="AB10839" s="126"/>
    </row>
    <row r="10840" spans="28:28">
      <c r="AB10840" s="59"/>
    </row>
    <row r="10841" spans="28:28">
      <c r="AB10841" s="126"/>
    </row>
    <row r="10842" spans="28:28">
      <c r="AB10842" s="59"/>
    </row>
    <row r="10843" spans="28:28">
      <c r="AB10843" s="126"/>
    </row>
    <row r="10844" spans="28:28">
      <c r="AB10844" s="59"/>
    </row>
    <row r="10845" spans="28:28">
      <c r="AB10845" s="126"/>
    </row>
    <row r="10846" spans="28:28">
      <c r="AB10846" s="59"/>
    </row>
    <row r="10847" spans="28:28">
      <c r="AB10847" s="126"/>
    </row>
    <row r="10848" spans="28:28">
      <c r="AB10848" s="59"/>
    </row>
    <row r="10849" spans="28:28">
      <c r="AB10849" s="126"/>
    </row>
    <row r="10850" spans="28:28">
      <c r="AB10850" s="59"/>
    </row>
    <row r="10851" spans="28:28">
      <c r="AB10851" s="59"/>
    </row>
    <row r="10852" spans="28:28">
      <c r="AB10852" s="59"/>
    </row>
    <row r="10853" spans="28:28">
      <c r="AB10853" s="126"/>
    </row>
    <row r="10854" spans="28:28">
      <c r="AB10854" s="126"/>
    </row>
    <row r="10855" spans="28:28">
      <c r="AB10855" s="59"/>
    </row>
    <row r="10856" spans="28:28">
      <c r="AB10856" s="126"/>
    </row>
    <row r="10857" spans="28:28">
      <c r="AB10857" s="59"/>
    </row>
    <row r="10858" spans="28:28">
      <c r="AB10858" s="126"/>
    </row>
    <row r="10859" spans="28:28">
      <c r="AB10859" s="59"/>
    </row>
    <row r="10860" spans="28:28">
      <c r="AB10860" s="126"/>
    </row>
    <row r="10861" spans="28:28">
      <c r="AB10861" s="59"/>
    </row>
    <row r="10862" spans="28:28">
      <c r="AB10862" s="126"/>
    </row>
    <row r="10863" spans="28:28">
      <c r="AB10863" s="59"/>
    </row>
    <row r="10864" spans="28:28">
      <c r="AB10864" s="126"/>
    </row>
    <row r="10865" spans="28:28">
      <c r="AB10865" s="59"/>
    </row>
    <row r="10866" spans="28:28">
      <c r="AB10866" s="59"/>
    </row>
    <row r="10867" spans="28:28">
      <c r="AB10867" s="59"/>
    </row>
    <row r="10868" spans="28:28">
      <c r="AB10868" s="126"/>
    </row>
    <row r="10869" spans="28:28">
      <c r="AB10869" s="126"/>
    </row>
    <row r="10870" spans="28:28">
      <c r="AB10870" s="59"/>
    </row>
    <row r="10871" spans="28:28">
      <c r="AB10871" s="126"/>
    </row>
    <row r="10872" spans="28:28">
      <c r="AB10872" s="59"/>
    </row>
    <row r="10873" spans="28:28">
      <c r="AB10873" s="126"/>
    </row>
    <row r="10874" spans="28:28">
      <c r="AB10874" s="59"/>
    </row>
    <row r="10875" spans="28:28">
      <c r="AB10875" s="126"/>
    </row>
    <row r="10876" spans="28:28">
      <c r="AB10876" s="59"/>
    </row>
    <row r="10877" spans="28:28">
      <c r="AB10877" s="126"/>
    </row>
    <row r="10878" spans="28:28">
      <c r="AB10878" s="59"/>
    </row>
    <row r="10879" spans="28:28">
      <c r="AB10879" s="126"/>
    </row>
    <row r="10880" spans="28:28">
      <c r="AB10880" s="59"/>
    </row>
    <row r="10881" spans="28:28">
      <c r="AB10881" s="59"/>
    </row>
    <row r="10882" spans="28:28">
      <c r="AB10882" s="59"/>
    </row>
    <row r="10883" spans="28:28">
      <c r="AB10883" s="126"/>
    </row>
    <row r="10884" spans="28:28">
      <c r="AB10884" s="126"/>
    </row>
    <row r="10885" spans="28:28">
      <c r="AB10885" s="59"/>
    </row>
    <row r="10886" spans="28:28">
      <c r="AB10886" s="126"/>
    </row>
    <row r="10887" spans="28:28">
      <c r="AB10887" s="59"/>
    </row>
    <row r="10888" spans="28:28">
      <c r="AB10888" s="126"/>
    </row>
    <row r="10889" spans="28:28">
      <c r="AB10889" s="59"/>
    </row>
    <row r="10890" spans="28:28">
      <c r="AB10890" s="126"/>
    </row>
    <row r="10891" spans="28:28">
      <c r="AB10891" s="59"/>
    </row>
    <row r="10892" spans="28:28">
      <c r="AB10892" s="126"/>
    </row>
    <row r="10893" spans="28:28">
      <c r="AB10893" s="59"/>
    </row>
    <row r="10894" spans="28:28">
      <c r="AB10894" s="126"/>
    </row>
    <row r="10895" spans="28:28">
      <c r="AB10895" s="59"/>
    </row>
    <row r="10896" spans="28:28">
      <c r="AB10896" s="59"/>
    </row>
    <row r="10897" spans="28:28">
      <c r="AB10897" s="59"/>
    </row>
    <row r="10898" spans="28:28">
      <c r="AB10898" s="126"/>
    </row>
    <row r="10899" spans="28:28">
      <c r="AB10899" s="126"/>
    </row>
    <row r="10900" spans="28:28">
      <c r="AB10900" s="59"/>
    </row>
    <row r="10901" spans="28:28">
      <c r="AB10901" s="126"/>
    </row>
    <row r="10902" spans="28:28">
      <c r="AB10902" s="59"/>
    </row>
    <row r="10903" spans="28:28">
      <c r="AB10903" s="126"/>
    </row>
    <row r="10904" spans="28:28">
      <c r="AB10904" s="59"/>
    </row>
    <row r="10905" spans="28:28">
      <c r="AB10905" s="126"/>
    </row>
    <row r="10906" spans="28:28">
      <c r="AB10906" s="59"/>
    </row>
    <row r="10907" spans="28:28">
      <c r="AB10907" s="126"/>
    </row>
    <row r="10908" spans="28:28">
      <c r="AB10908" s="59"/>
    </row>
    <row r="10909" spans="28:28">
      <c r="AB10909" s="126"/>
    </row>
    <row r="10910" spans="28:28">
      <c r="AB10910" s="59"/>
    </row>
    <row r="10911" spans="28:28">
      <c r="AB10911" s="59"/>
    </row>
    <row r="10912" spans="28:28">
      <c r="AB10912" s="59"/>
    </row>
    <row r="10913" spans="28:28">
      <c r="AB10913" s="126"/>
    </row>
    <row r="10914" spans="28:28">
      <c r="AB10914" s="126"/>
    </row>
    <row r="10915" spans="28:28">
      <c r="AB10915" s="59"/>
    </row>
    <row r="10916" spans="28:28">
      <c r="AB10916" s="126"/>
    </row>
    <row r="10917" spans="28:28">
      <c r="AB10917" s="59"/>
    </row>
    <row r="10918" spans="28:28">
      <c r="AB10918" s="126"/>
    </row>
    <row r="10919" spans="28:28">
      <c r="AB10919" s="59"/>
    </row>
    <row r="10920" spans="28:28">
      <c r="AB10920" s="126"/>
    </row>
    <row r="10921" spans="28:28">
      <c r="AB10921" s="59"/>
    </row>
    <row r="10922" spans="28:28">
      <c r="AB10922" s="126"/>
    </row>
    <row r="10923" spans="28:28">
      <c r="AB10923" s="59"/>
    </row>
    <row r="10924" spans="28:28">
      <c r="AB10924" s="126"/>
    </row>
    <row r="10925" spans="28:28">
      <c r="AB10925" s="59"/>
    </row>
    <row r="10926" spans="28:28">
      <c r="AB10926" s="59"/>
    </row>
    <row r="10927" spans="28:28">
      <c r="AB10927" s="59"/>
    </row>
    <row r="10928" spans="28:28">
      <c r="AB10928" s="126"/>
    </row>
    <row r="10929" spans="28:28">
      <c r="AB10929" s="126"/>
    </row>
    <row r="10930" spans="28:28">
      <c r="AB10930" s="59"/>
    </row>
    <row r="10931" spans="28:28">
      <c r="AB10931" s="126"/>
    </row>
    <row r="10932" spans="28:28">
      <c r="AB10932" s="59"/>
    </row>
    <row r="10933" spans="28:28">
      <c r="AB10933" s="126"/>
    </row>
    <row r="10934" spans="28:28">
      <c r="AB10934" s="59"/>
    </row>
    <row r="10935" spans="28:28">
      <c r="AB10935" s="126"/>
    </row>
    <row r="10936" spans="28:28">
      <c r="AB10936" s="59"/>
    </row>
    <row r="10937" spans="28:28">
      <c r="AB10937" s="126"/>
    </row>
    <row r="10938" spans="28:28">
      <c r="AB10938" s="59"/>
    </row>
    <row r="10939" spans="28:28">
      <c r="AB10939" s="126"/>
    </row>
    <row r="10940" spans="28:28">
      <c r="AB10940" s="59"/>
    </row>
    <row r="10941" spans="28:28">
      <c r="AB10941" s="59"/>
    </row>
    <row r="10942" spans="28:28">
      <c r="AB10942" s="59"/>
    </row>
    <row r="10943" spans="28:28">
      <c r="AB10943" s="126"/>
    </row>
    <row r="10944" spans="28:28">
      <c r="AB10944" s="126"/>
    </row>
    <row r="10945" spans="28:28">
      <c r="AB10945" s="59"/>
    </row>
    <row r="10946" spans="28:28">
      <c r="AB10946" s="126"/>
    </row>
    <row r="10947" spans="28:28">
      <c r="AB10947" s="59"/>
    </row>
    <row r="10948" spans="28:28">
      <c r="AB10948" s="126"/>
    </row>
    <row r="10949" spans="28:28">
      <c r="AB10949" s="59"/>
    </row>
    <row r="10950" spans="28:28">
      <c r="AB10950" s="126"/>
    </row>
    <row r="10951" spans="28:28">
      <c r="AB10951" s="59"/>
    </row>
    <row r="10952" spans="28:28">
      <c r="AB10952" s="126"/>
    </row>
    <row r="10953" spans="28:28">
      <c r="AB10953" s="59"/>
    </row>
    <row r="10954" spans="28:28">
      <c r="AB10954" s="126"/>
    </row>
    <row r="10955" spans="28:28">
      <c r="AB10955" s="59"/>
    </row>
    <row r="10956" spans="28:28">
      <c r="AB10956" s="59"/>
    </row>
    <row r="10957" spans="28:28">
      <c r="AB10957" s="59"/>
    </row>
    <row r="10958" spans="28:28">
      <c r="AB10958" s="126"/>
    </row>
    <row r="10959" spans="28:28">
      <c r="AB10959" s="126"/>
    </row>
    <row r="10960" spans="28:28">
      <c r="AB10960" s="59"/>
    </row>
    <row r="10961" spans="28:28">
      <c r="AB10961" s="126"/>
    </row>
    <row r="10962" spans="28:28">
      <c r="AB10962" s="59"/>
    </row>
    <row r="10963" spans="28:28">
      <c r="AB10963" s="126"/>
    </row>
    <row r="10964" spans="28:28">
      <c r="AB10964" s="59"/>
    </row>
    <row r="10965" spans="28:28">
      <c r="AB10965" s="126"/>
    </row>
    <row r="10966" spans="28:28">
      <c r="AB10966" s="59"/>
    </row>
    <row r="10967" spans="28:28">
      <c r="AB10967" s="126"/>
    </row>
    <row r="10968" spans="28:28">
      <c r="AB10968" s="59"/>
    </row>
    <row r="10969" spans="28:28">
      <c r="AB10969" s="126"/>
    </row>
    <row r="10970" spans="28:28">
      <c r="AB10970" s="59"/>
    </row>
    <row r="10971" spans="28:28">
      <c r="AB10971" s="59"/>
    </row>
    <row r="10972" spans="28:28">
      <c r="AB10972" s="59"/>
    </row>
    <row r="10973" spans="28:28">
      <c r="AB10973" s="126"/>
    </row>
    <row r="10974" spans="28:28">
      <c r="AB10974" s="126"/>
    </row>
    <row r="10975" spans="28:28">
      <c r="AB10975" s="59"/>
    </row>
    <row r="10976" spans="28:28">
      <c r="AB10976" s="126"/>
    </row>
    <row r="10977" spans="28:28">
      <c r="AB10977" s="59"/>
    </row>
    <row r="10978" spans="28:28">
      <c r="AB10978" s="126"/>
    </row>
    <row r="10979" spans="28:28">
      <c r="AB10979" s="59"/>
    </row>
    <row r="10980" spans="28:28">
      <c r="AB10980" s="126"/>
    </row>
    <row r="10981" spans="28:28">
      <c r="AB10981" s="59"/>
    </row>
    <row r="10982" spans="28:28">
      <c r="AB10982" s="126"/>
    </row>
    <row r="10983" spans="28:28">
      <c r="AB10983" s="59"/>
    </row>
    <row r="10984" spans="28:28">
      <c r="AB10984" s="126"/>
    </row>
    <row r="10985" spans="28:28">
      <c r="AB10985" s="59"/>
    </row>
    <row r="10986" spans="28:28">
      <c r="AB10986" s="59"/>
    </row>
    <row r="10987" spans="28:28">
      <c r="AB10987" s="59"/>
    </row>
    <row r="10988" spans="28:28">
      <c r="AB10988" s="126"/>
    </row>
    <row r="10989" spans="28:28">
      <c r="AB10989" s="126"/>
    </row>
    <row r="10990" spans="28:28">
      <c r="AB10990" s="59"/>
    </row>
    <row r="10991" spans="28:28">
      <c r="AB10991" s="126"/>
    </row>
    <row r="10992" spans="28:28">
      <c r="AB10992" s="59"/>
    </row>
    <row r="10993" spans="28:28">
      <c r="AB10993" s="126"/>
    </row>
    <row r="10994" spans="28:28">
      <c r="AB10994" s="59"/>
    </row>
    <row r="10995" spans="28:28">
      <c r="AB10995" s="126"/>
    </row>
    <row r="10996" spans="28:28">
      <c r="AB10996" s="59"/>
    </row>
    <row r="10997" spans="28:28">
      <c r="AB10997" s="126"/>
    </row>
    <row r="10998" spans="28:28">
      <c r="AB10998" s="59"/>
    </row>
    <row r="10999" spans="28:28">
      <c r="AB10999" s="126"/>
    </row>
    <row r="11000" spans="28:28">
      <c r="AB11000" s="59"/>
    </row>
    <row r="11001" spans="28:28">
      <c r="AB11001" s="59"/>
    </row>
    <row r="11002" spans="28:28">
      <c r="AB11002" s="59"/>
    </row>
    <row r="11003" spans="28:28">
      <c r="AB11003" s="126"/>
    </row>
    <row r="11004" spans="28:28">
      <c r="AB11004" s="126"/>
    </row>
    <row r="11005" spans="28:28">
      <c r="AB11005" s="59"/>
    </row>
    <row r="11006" spans="28:28">
      <c r="AB11006" s="126"/>
    </row>
    <row r="11007" spans="28:28">
      <c r="AB11007" s="59"/>
    </row>
    <row r="11008" spans="28:28">
      <c r="AB11008" s="126"/>
    </row>
    <row r="11009" spans="28:28">
      <c r="AB11009" s="59"/>
    </row>
    <row r="11010" spans="28:28">
      <c r="AB11010" s="126"/>
    </row>
    <row r="11011" spans="28:28">
      <c r="AB11011" s="59"/>
    </row>
    <row r="11012" spans="28:28">
      <c r="AB11012" s="126"/>
    </row>
    <row r="11013" spans="28:28">
      <c r="AB11013" s="59"/>
    </row>
    <row r="11014" spans="28:28">
      <c r="AB11014" s="126"/>
    </row>
    <row r="11015" spans="28:28">
      <c r="AB11015" s="59"/>
    </row>
    <row r="11016" spans="28:28">
      <c r="AB11016" s="59"/>
    </row>
    <row r="11017" spans="28:28">
      <c r="AB11017" s="59"/>
    </row>
    <row r="11018" spans="28:28">
      <c r="AB11018" s="126"/>
    </row>
    <row r="11019" spans="28:28">
      <c r="AB11019" s="126"/>
    </row>
    <row r="11020" spans="28:28">
      <c r="AB11020" s="59"/>
    </row>
    <row r="11021" spans="28:28">
      <c r="AB11021" s="126"/>
    </row>
    <row r="11022" spans="28:28">
      <c r="AB11022" s="59"/>
    </row>
    <row r="11023" spans="28:28">
      <c r="AB11023" s="126"/>
    </row>
    <row r="11024" spans="28:28">
      <c r="AB11024" s="59"/>
    </row>
    <row r="11025" spans="28:28">
      <c r="AB11025" s="126"/>
    </row>
    <row r="11026" spans="28:28">
      <c r="AB11026" s="59"/>
    </row>
    <row r="11027" spans="28:28">
      <c r="AB11027" s="126"/>
    </row>
    <row r="11028" spans="28:28">
      <c r="AB11028" s="59"/>
    </row>
    <row r="11029" spans="28:28">
      <c r="AB11029" s="126"/>
    </row>
    <row r="11030" spans="28:28">
      <c r="AB11030" s="59"/>
    </row>
    <row r="11031" spans="28:28">
      <c r="AB11031" s="59"/>
    </row>
    <row r="11032" spans="28:28">
      <c r="AB11032" s="59"/>
    </row>
    <row r="11033" spans="28:28">
      <c r="AB11033" s="126"/>
    </row>
    <row r="11034" spans="28:28">
      <c r="AB11034" s="126"/>
    </row>
    <row r="11035" spans="28:28">
      <c r="AB11035" s="59"/>
    </row>
    <row r="11036" spans="28:28">
      <c r="AB11036" s="126"/>
    </row>
    <row r="11037" spans="28:28">
      <c r="AB11037" s="59"/>
    </row>
    <row r="11038" spans="28:28">
      <c r="AB11038" s="126"/>
    </row>
    <row r="11039" spans="28:28">
      <c r="AB11039" s="59"/>
    </row>
    <row r="11040" spans="28:28">
      <c r="AB11040" s="126"/>
    </row>
    <row r="11041" spans="28:28">
      <c r="AB11041" s="59"/>
    </row>
    <row r="11042" spans="28:28">
      <c r="AB11042" s="126"/>
    </row>
    <row r="11043" spans="28:28">
      <c r="AB11043" s="59"/>
    </row>
    <row r="11044" spans="28:28">
      <c r="AB11044" s="126"/>
    </row>
    <row r="11045" spans="28:28">
      <c r="AB11045" s="59"/>
    </row>
    <row r="11046" spans="28:28">
      <c r="AB11046" s="59"/>
    </row>
    <row r="11047" spans="28:28">
      <c r="AB11047" s="59"/>
    </row>
    <row r="11048" spans="28:28">
      <c r="AB11048" s="126"/>
    </row>
    <row r="11049" spans="28:28">
      <c r="AB11049" s="126"/>
    </row>
    <row r="11050" spans="28:28">
      <c r="AB11050" s="59"/>
    </row>
    <row r="11051" spans="28:28">
      <c r="AB11051" s="126"/>
    </row>
    <row r="11052" spans="28:28">
      <c r="AB11052" s="59"/>
    </row>
    <row r="11053" spans="28:28">
      <c r="AB11053" s="126"/>
    </row>
    <row r="11054" spans="28:28">
      <c r="AB11054" s="59"/>
    </row>
    <row r="11055" spans="28:28">
      <c r="AB11055" s="126"/>
    </row>
    <row r="11056" spans="28:28">
      <c r="AB11056" s="59"/>
    </row>
    <row r="11057" spans="28:28">
      <c r="AB11057" s="126"/>
    </row>
    <row r="11058" spans="28:28">
      <c r="AB11058" s="59"/>
    </row>
    <row r="11059" spans="28:28">
      <c r="AB11059" s="126"/>
    </row>
    <row r="11060" spans="28:28">
      <c r="AB11060" s="59"/>
    </row>
    <row r="11061" spans="28:28">
      <c r="AB11061" s="59"/>
    </row>
    <row r="11062" spans="28:28">
      <c r="AB11062" s="59"/>
    </row>
    <row r="11063" spans="28:28">
      <c r="AB11063" s="126"/>
    </row>
    <row r="11064" spans="28:28">
      <c r="AB11064" s="126"/>
    </row>
    <row r="11065" spans="28:28">
      <c r="AB11065" s="59"/>
    </row>
    <row r="11066" spans="28:28">
      <c r="AB11066" s="126"/>
    </row>
    <row r="11067" spans="28:28">
      <c r="AB11067" s="59"/>
    </row>
    <row r="11068" spans="28:28">
      <c r="AB11068" s="126"/>
    </row>
    <row r="11069" spans="28:28">
      <c r="AB11069" s="59"/>
    </row>
    <row r="11070" spans="28:28">
      <c r="AB11070" s="126"/>
    </row>
    <row r="11071" spans="28:28">
      <c r="AB11071" s="59"/>
    </row>
    <row r="11072" spans="28:28">
      <c r="AB11072" s="126"/>
    </row>
    <row r="11073" spans="28:28">
      <c r="AB11073" s="59"/>
    </row>
    <row r="11074" spans="28:28">
      <c r="AB11074" s="126"/>
    </row>
    <row r="11075" spans="28:28">
      <c r="AB11075" s="59"/>
    </row>
    <row r="11076" spans="28:28">
      <c r="AB11076" s="59"/>
    </row>
    <row r="11077" spans="28:28">
      <c r="AB11077" s="59"/>
    </row>
    <row r="11078" spans="28:28">
      <c r="AB11078" s="126"/>
    </row>
    <row r="11079" spans="28:28">
      <c r="AB11079" s="126"/>
    </row>
    <row r="11080" spans="28:28">
      <c r="AB11080" s="59"/>
    </row>
    <row r="11081" spans="28:28">
      <c r="AB11081" s="126"/>
    </row>
    <row r="11082" spans="28:28">
      <c r="AB11082" s="59"/>
    </row>
    <row r="11083" spans="28:28">
      <c r="AB11083" s="126"/>
    </row>
    <row r="11084" spans="28:28">
      <c r="AB11084" s="59"/>
    </row>
    <row r="11085" spans="28:28">
      <c r="AB11085" s="126"/>
    </row>
    <row r="11086" spans="28:28">
      <c r="AB11086" s="59"/>
    </row>
    <row r="11087" spans="28:28">
      <c r="AB11087" s="126"/>
    </row>
    <row r="11088" spans="28:28">
      <c r="AB11088" s="59"/>
    </row>
    <row r="11089" spans="28:28">
      <c r="AB11089" s="126"/>
    </row>
    <row r="11090" spans="28:28">
      <c r="AB11090" s="59"/>
    </row>
    <row r="11091" spans="28:28">
      <c r="AB11091" s="59"/>
    </row>
    <row r="11092" spans="28:28">
      <c r="AB11092" s="59"/>
    </row>
    <row r="11093" spans="28:28">
      <c r="AB11093" s="126"/>
    </row>
    <row r="11094" spans="28:28">
      <c r="AB11094" s="126"/>
    </row>
    <row r="11095" spans="28:28">
      <c r="AB11095" s="59"/>
    </row>
    <row r="11096" spans="28:28">
      <c r="AB11096" s="126"/>
    </row>
    <row r="11097" spans="28:28">
      <c r="AB11097" s="59"/>
    </row>
    <row r="11098" spans="28:28">
      <c r="AB11098" s="126"/>
    </row>
    <row r="11099" spans="28:28">
      <c r="AB11099" s="59"/>
    </row>
    <row r="11100" spans="28:28">
      <c r="AB11100" s="126"/>
    </row>
    <row r="11101" spans="28:28">
      <c r="AB11101" s="59"/>
    </row>
    <row r="11102" spans="28:28">
      <c r="AB11102" s="126"/>
    </row>
    <row r="11103" spans="28:28">
      <c r="AB11103" s="59"/>
    </row>
    <row r="11104" spans="28:28">
      <c r="AB11104" s="126"/>
    </row>
    <row r="11105" spans="28:28">
      <c r="AB11105" s="59"/>
    </row>
    <row r="11106" spans="28:28">
      <c r="AB11106" s="59"/>
    </row>
    <row r="11107" spans="28:28">
      <c r="AB11107" s="59"/>
    </row>
    <row r="11108" spans="28:28">
      <c r="AB11108" s="126"/>
    </row>
    <row r="11109" spans="28:28">
      <c r="AB11109" s="126"/>
    </row>
    <row r="11110" spans="28:28">
      <c r="AB11110" s="59"/>
    </row>
    <row r="11111" spans="28:28">
      <c r="AB11111" s="126"/>
    </row>
    <row r="11112" spans="28:28">
      <c r="AB11112" s="59"/>
    </row>
    <row r="11113" spans="28:28">
      <c r="AB11113" s="126"/>
    </row>
    <row r="11114" spans="28:28">
      <c r="AB11114" s="59"/>
    </row>
    <row r="11115" spans="28:28">
      <c r="AB11115" s="126"/>
    </row>
    <row r="11116" spans="28:28">
      <c r="AB11116" s="59"/>
    </row>
    <row r="11117" spans="28:28">
      <c r="AB11117" s="126"/>
    </row>
    <row r="11118" spans="28:28">
      <c r="AB11118" s="59"/>
    </row>
    <row r="11119" spans="28:28">
      <c r="AB11119" s="126"/>
    </row>
    <row r="11120" spans="28:28">
      <c r="AB11120" s="59"/>
    </row>
    <row r="11121" spans="28:28">
      <c r="AB11121" s="59"/>
    </row>
    <row r="11122" spans="28:28">
      <c r="AB11122" s="59"/>
    </row>
    <row r="11123" spans="28:28">
      <c r="AB11123" s="126"/>
    </row>
    <row r="11124" spans="28:28">
      <c r="AB11124" s="126"/>
    </row>
    <row r="11125" spans="28:28">
      <c r="AB11125" s="59"/>
    </row>
    <row r="11126" spans="28:28">
      <c r="AB11126" s="126"/>
    </row>
    <row r="11127" spans="28:28">
      <c r="AB11127" s="59"/>
    </row>
    <row r="11128" spans="28:28">
      <c r="AB11128" s="126"/>
    </row>
    <row r="11129" spans="28:28">
      <c r="AB11129" s="59"/>
    </row>
    <row r="11130" spans="28:28">
      <c r="AB11130" s="126"/>
    </row>
    <row r="11131" spans="28:28">
      <c r="AB11131" s="59"/>
    </row>
    <row r="11132" spans="28:28">
      <c r="AB11132" s="126"/>
    </row>
    <row r="11133" spans="28:28">
      <c r="AB11133" s="59"/>
    </row>
    <row r="11134" spans="28:28">
      <c r="AB11134" s="126"/>
    </row>
    <row r="11135" spans="28:28">
      <c r="AB11135" s="59"/>
    </row>
    <row r="11136" spans="28:28">
      <c r="AB11136" s="59"/>
    </row>
    <row r="11137" spans="28:28">
      <c r="AB11137" s="59"/>
    </row>
    <row r="11138" spans="28:28">
      <c r="AB11138" s="126"/>
    </row>
    <row r="11139" spans="28:28">
      <c r="AB11139" s="126"/>
    </row>
    <row r="11140" spans="28:28">
      <c r="AB11140" s="59"/>
    </row>
    <row r="11141" spans="28:28">
      <c r="AB11141" s="126"/>
    </row>
    <row r="11142" spans="28:28">
      <c r="AB11142" s="59"/>
    </row>
    <row r="11143" spans="28:28">
      <c r="AB11143" s="126"/>
    </row>
    <row r="11144" spans="28:28">
      <c r="AB11144" s="59"/>
    </row>
    <row r="11145" spans="28:28">
      <c r="AB11145" s="126"/>
    </row>
    <row r="11146" spans="28:28">
      <c r="AB11146" s="59"/>
    </row>
    <row r="11147" spans="28:28">
      <c r="AB11147" s="126"/>
    </row>
    <row r="11148" spans="28:28">
      <c r="AB11148" s="59"/>
    </row>
    <row r="11149" spans="28:28">
      <c r="AB11149" s="126"/>
    </row>
    <row r="11150" spans="28:28">
      <c r="AB11150" s="59"/>
    </row>
    <row r="11151" spans="28:28">
      <c r="AB11151" s="59"/>
    </row>
    <row r="11152" spans="28:28">
      <c r="AB11152" s="59"/>
    </row>
    <row r="11153" spans="28:28">
      <c r="AB11153" s="126"/>
    </row>
    <row r="11154" spans="28:28">
      <c r="AB11154" s="126"/>
    </row>
    <row r="11155" spans="28:28">
      <c r="AB11155" s="59"/>
    </row>
    <row r="11156" spans="28:28">
      <c r="AB11156" s="126"/>
    </row>
    <row r="11157" spans="28:28">
      <c r="AB11157" s="59"/>
    </row>
    <row r="11158" spans="28:28">
      <c r="AB11158" s="126"/>
    </row>
    <row r="11159" spans="28:28">
      <c r="AB11159" s="59"/>
    </row>
    <row r="11160" spans="28:28">
      <c r="AB11160" s="126"/>
    </row>
    <row r="11161" spans="28:28">
      <c r="AB11161" s="59"/>
    </row>
    <row r="11162" spans="28:28">
      <c r="AB11162" s="126"/>
    </row>
    <row r="11163" spans="28:28">
      <c r="AB11163" s="59"/>
    </row>
    <row r="11164" spans="28:28">
      <c r="AB11164" s="126"/>
    </row>
    <row r="11165" spans="28:28">
      <c r="AB11165" s="59"/>
    </row>
    <row r="11166" spans="28:28">
      <c r="AB11166" s="59"/>
    </row>
    <row r="11167" spans="28:28">
      <c r="AB11167" s="59"/>
    </row>
    <row r="11168" spans="28:28">
      <c r="AB11168" s="126"/>
    </row>
    <row r="11169" spans="28:28">
      <c r="AB11169" s="126"/>
    </row>
    <row r="11170" spans="28:28">
      <c r="AB11170" s="59"/>
    </row>
    <row r="11171" spans="28:28">
      <c r="AB11171" s="126"/>
    </row>
    <row r="11172" spans="28:28">
      <c r="AB11172" s="59"/>
    </row>
    <row r="11173" spans="28:28">
      <c r="AB11173" s="126"/>
    </row>
    <row r="11174" spans="28:28">
      <c r="AB11174" s="59"/>
    </row>
    <row r="11175" spans="28:28">
      <c r="AB11175" s="126"/>
    </row>
    <row r="11176" spans="28:28">
      <c r="AB11176" s="59"/>
    </row>
    <row r="11177" spans="28:28">
      <c r="AB11177" s="126"/>
    </row>
    <row r="11178" spans="28:28">
      <c r="AB11178" s="59"/>
    </row>
    <row r="11179" spans="28:28">
      <c r="AB11179" s="126"/>
    </row>
    <row r="11180" spans="28:28">
      <c r="AB11180" s="59"/>
    </row>
    <row r="11181" spans="28:28">
      <c r="AB11181" s="59"/>
    </row>
    <row r="11182" spans="28:28">
      <c r="AB11182" s="59"/>
    </row>
    <row r="11183" spans="28:28">
      <c r="AB11183" s="126"/>
    </row>
    <row r="11184" spans="28:28">
      <c r="AB11184" s="126"/>
    </row>
    <row r="11185" spans="28:28">
      <c r="AB11185" s="59"/>
    </row>
    <row r="11186" spans="28:28">
      <c r="AB11186" s="126"/>
    </row>
    <row r="11187" spans="28:28">
      <c r="AB11187" s="59"/>
    </row>
    <row r="11188" spans="28:28">
      <c r="AB11188" s="126"/>
    </row>
    <row r="11189" spans="28:28">
      <c r="AB11189" s="59"/>
    </row>
    <row r="11190" spans="28:28">
      <c r="AB11190" s="126"/>
    </row>
    <row r="11191" spans="28:28">
      <c r="AB11191" s="59"/>
    </row>
    <row r="11192" spans="28:28">
      <c r="AB11192" s="126"/>
    </row>
    <row r="11193" spans="28:28">
      <c r="AB11193" s="59"/>
    </row>
    <row r="11194" spans="28:28">
      <c r="AB11194" s="126"/>
    </row>
    <row r="11195" spans="28:28">
      <c r="AB11195" s="59"/>
    </row>
    <row r="11196" spans="28:28">
      <c r="AB11196" s="59"/>
    </row>
    <row r="11197" spans="28:28">
      <c r="AB11197" s="59"/>
    </row>
    <row r="11198" spans="28:28">
      <c r="AB11198" s="126"/>
    </row>
    <row r="11199" spans="28:28">
      <c r="AB11199" s="126"/>
    </row>
    <row r="11200" spans="28:28">
      <c r="AB11200" s="59"/>
    </row>
    <row r="11201" spans="28:28">
      <c r="AB11201" s="126"/>
    </row>
    <row r="11202" spans="28:28">
      <c r="AB11202" s="59"/>
    </row>
    <row r="11203" spans="28:28">
      <c r="AB11203" s="126"/>
    </row>
    <row r="11204" spans="28:28">
      <c r="AB11204" s="59"/>
    </row>
    <row r="11205" spans="28:28">
      <c r="AB11205" s="126"/>
    </row>
    <row r="11206" spans="28:28">
      <c r="AB11206" s="59"/>
    </row>
    <row r="11207" spans="28:28">
      <c r="AB11207" s="126"/>
    </row>
    <row r="11208" spans="28:28">
      <c r="AB11208" s="59"/>
    </row>
    <row r="11209" spans="28:28">
      <c r="AB11209" s="126"/>
    </row>
    <row r="11210" spans="28:28">
      <c r="AB11210" s="59"/>
    </row>
    <row r="11211" spans="28:28">
      <c r="AB11211" s="59"/>
    </row>
    <row r="11212" spans="28:28">
      <c r="AB11212" s="59"/>
    </row>
    <row r="11213" spans="28:28">
      <c r="AB11213" s="126"/>
    </row>
    <row r="11214" spans="28:28">
      <c r="AB11214" s="126"/>
    </row>
    <row r="11215" spans="28:28">
      <c r="AB11215" s="59"/>
    </row>
    <row r="11216" spans="28:28">
      <c r="AB11216" s="126"/>
    </row>
    <row r="11217" spans="28:28">
      <c r="AB11217" s="59"/>
    </row>
    <row r="11218" spans="28:28">
      <c r="AB11218" s="126"/>
    </row>
    <row r="11219" spans="28:28">
      <c r="AB11219" s="59"/>
    </row>
    <row r="11220" spans="28:28">
      <c r="AB11220" s="126"/>
    </row>
    <row r="11221" spans="28:28">
      <c r="AB11221" s="59"/>
    </row>
    <row r="11222" spans="28:28">
      <c r="AB11222" s="126"/>
    </row>
    <row r="11223" spans="28:28">
      <c r="AB11223" s="59"/>
    </row>
    <row r="11224" spans="28:28">
      <c r="AB11224" s="126"/>
    </row>
    <row r="11225" spans="28:28">
      <c r="AB11225" s="59"/>
    </row>
    <row r="11226" spans="28:28">
      <c r="AB11226" s="59"/>
    </row>
    <row r="11227" spans="28:28">
      <c r="AB11227" s="59"/>
    </row>
    <row r="11228" spans="28:28">
      <c r="AB11228" s="126"/>
    </row>
    <row r="11229" spans="28:28">
      <c r="AB11229" s="126"/>
    </row>
    <row r="11230" spans="28:28">
      <c r="AB11230" s="59"/>
    </row>
    <row r="11231" spans="28:28">
      <c r="AB11231" s="126"/>
    </row>
    <row r="11232" spans="28:28">
      <c r="AB11232" s="59"/>
    </row>
    <row r="11233" spans="28:28">
      <c r="AB11233" s="126"/>
    </row>
    <row r="11234" spans="28:28">
      <c r="AB11234" s="59"/>
    </row>
    <row r="11235" spans="28:28">
      <c r="AB11235" s="126"/>
    </row>
    <row r="11236" spans="28:28">
      <c r="AB11236" s="59"/>
    </row>
    <row r="11237" spans="28:28">
      <c r="AB11237" s="126"/>
    </row>
    <row r="11238" spans="28:28">
      <c r="AB11238" s="59"/>
    </row>
    <row r="11239" spans="28:28">
      <c r="AB11239" s="126"/>
    </row>
    <row r="11240" spans="28:28">
      <c r="AB11240" s="59"/>
    </row>
    <row r="11241" spans="28:28">
      <c r="AB11241" s="59"/>
    </row>
    <row r="11242" spans="28:28">
      <c r="AB11242" s="59"/>
    </row>
    <row r="11243" spans="28:28">
      <c r="AB11243" s="126"/>
    </row>
    <row r="11244" spans="28:28">
      <c r="AB11244" s="126"/>
    </row>
    <row r="11245" spans="28:28">
      <c r="AB11245" s="59"/>
    </row>
    <row r="11246" spans="28:28">
      <c r="AB11246" s="126"/>
    </row>
    <row r="11247" spans="28:28">
      <c r="AB11247" s="59"/>
    </row>
    <row r="11248" spans="28:28">
      <c r="AB11248" s="126"/>
    </row>
    <row r="11249" spans="28:28">
      <c r="AB11249" s="59"/>
    </row>
    <row r="11250" spans="28:28">
      <c r="AB11250" s="126"/>
    </row>
    <row r="11251" spans="28:28">
      <c r="AB11251" s="59"/>
    </row>
    <row r="11252" spans="28:28">
      <c r="AB11252" s="126"/>
    </row>
    <row r="11253" spans="28:28">
      <c r="AB11253" s="59"/>
    </row>
    <row r="11254" spans="28:28">
      <c r="AB11254" s="126"/>
    </row>
    <row r="11255" spans="28:28">
      <c r="AB11255" s="59"/>
    </row>
    <row r="11256" spans="28:28">
      <c r="AB11256" s="59"/>
    </row>
    <row r="11257" spans="28:28">
      <c r="AB11257" s="59"/>
    </row>
    <row r="11258" spans="28:28">
      <c r="AB11258" s="126"/>
    </row>
    <row r="11259" spans="28:28">
      <c r="AB11259" s="126"/>
    </row>
    <row r="11260" spans="28:28">
      <c r="AB11260" s="59"/>
    </row>
    <row r="11261" spans="28:28">
      <c r="AB11261" s="126"/>
    </row>
    <row r="11262" spans="28:28">
      <c r="AB11262" s="59"/>
    </row>
    <row r="11263" spans="28:28">
      <c r="AB11263" s="126"/>
    </row>
    <row r="11264" spans="28:28">
      <c r="AB11264" s="59"/>
    </row>
    <row r="11265" spans="28:28">
      <c r="AB11265" s="126"/>
    </row>
    <row r="11266" spans="28:28">
      <c r="AB11266" s="59"/>
    </row>
    <row r="11267" spans="28:28">
      <c r="AB11267" s="126"/>
    </row>
    <row r="11268" spans="28:28">
      <c r="AB11268" s="59"/>
    </row>
    <row r="11269" spans="28:28">
      <c r="AB11269" s="126"/>
    </row>
    <row r="11270" spans="28:28">
      <c r="AB11270" s="59"/>
    </row>
    <row r="11271" spans="28:28">
      <c r="AB11271" s="59"/>
    </row>
    <row r="11272" spans="28:28">
      <c r="AB11272" s="59"/>
    </row>
    <row r="11273" spans="28:28">
      <c r="AB11273" s="126"/>
    </row>
    <row r="11274" spans="28:28">
      <c r="AB11274" s="126"/>
    </row>
    <row r="11275" spans="28:28">
      <c r="AB11275" s="59"/>
    </row>
    <row r="11276" spans="28:28">
      <c r="AB11276" s="126"/>
    </row>
    <row r="11277" spans="28:28">
      <c r="AB11277" s="59"/>
    </row>
    <row r="11278" spans="28:28">
      <c r="AB11278" s="126"/>
    </row>
    <row r="11279" spans="28:28">
      <c r="AB11279" s="59"/>
    </row>
    <row r="11280" spans="28:28">
      <c r="AB11280" s="126"/>
    </row>
    <row r="11281" spans="28:28">
      <c r="AB11281" s="59"/>
    </row>
    <row r="11282" spans="28:28">
      <c r="AB11282" s="126"/>
    </row>
    <row r="11283" spans="28:28">
      <c r="AB11283" s="59"/>
    </row>
    <row r="11284" spans="28:28">
      <c r="AB11284" s="126"/>
    </row>
    <row r="11285" spans="28:28">
      <c r="AB11285" s="59"/>
    </row>
    <row r="11286" spans="28:28">
      <c r="AB11286" s="59"/>
    </row>
    <row r="11287" spans="28:28">
      <c r="AB11287" s="59"/>
    </row>
    <row r="11288" spans="28:28">
      <c r="AB11288" s="126"/>
    </row>
    <row r="11289" spans="28:28">
      <c r="AB11289" s="126"/>
    </row>
    <row r="11290" spans="28:28">
      <c r="AB11290" s="59"/>
    </row>
    <row r="11291" spans="28:28">
      <c r="AB11291" s="126"/>
    </row>
    <row r="11292" spans="28:28">
      <c r="AB11292" s="59"/>
    </row>
    <row r="11293" spans="28:28">
      <c r="AB11293" s="126"/>
    </row>
    <row r="11294" spans="28:28">
      <c r="AB11294" s="59"/>
    </row>
    <row r="11295" spans="28:28">
      <c r="AB11295" s="126"/>
    </row>
    <row r="11296" spans="28:28">
      <c r="AB11296" s="59"/>
    </row>
    <row r="11297" spans="28:28">
      <c r="AB11297" s="126"/>
    </row>
    <row r="11298" spans="28:28">
      <c r="AB11298" s="59"/>
    </row>
    <row r="11299" spans="28:28">
      <c r="AB11299" s="126"/>
    </row>
    <row r="11300" spans="28:28">
      <c r="AB11300" s="59"/>
    </row>
    <row r="11301" spans="28:28">
      <c r="AB11301" s="59"/>
    </row>
    <row r="11302" spans="28:28">
      <c r="AB11302" s="59"/>
    </row>
    <row r="11303" spans="28:28">
      <c r="AB11303" s="126"/>
    </row>
    <row r="11304" spans="28:28">
      <c r="AB11304" s="126"/>
    </row>
    <row r="11305" spans="28:28">
      <c r="AB11305" s="59"/>
    </row>
    <row r="11306" spans="28:28">
      <c r="AB11306" s="126"/>
    </row>
    <row r="11307" spans="28:28">
      <c r="AB11307" s="59"/>
    </row>
    <row r="11308" spans="28:28">
      <c r="AB11308" s="126"/>
    </row>
    <row r="11309" spans="28:28">
      <c r="AB11309" s="59"/>
    </row>
    <row r="11310" spans="28:28">
      <c r="AB11310" s="126"/>
    </row>
    <row r="11311" spans="28:28">
      <c r="AB11311" s="59"/>
    </row>
    <row r="11312" spans="28:28">
      <c r="AB11312" s="126"/>
    </row>
    <row r="11313" spans="28:28">
      <c r="AB11313" s="59"/>
    </row>
    <row r="11314" spans="28:28">
      <c r="AB11314" s="126"/>
    </row>
    <row r="11315" spans="28:28">
      <c r="AB11315" s="59"/>
    </row>
    <row r="11316" spans="28:28">
      <c r="AB11316" s="59"/>
    </row>
    <row r="11317" spans="28:28">
      <c r="AB11317" s="59"/>
    </row>
    <row r="11318" spans="28:28">
      <c r="AB11318" s="126"/>
    </row>
    <row r="11319" spans="28:28">
      <c r="AB11319" s="126"/>
    </row>
    <row r="11320" spans="28:28">
      <c r="AB11320" s="59"/>
    </row>
    <row r="11321" spans="28:28">
      <c r="AB11321" s="126"/>
    </row>
    <row r="11322" spans="28:28">
      <c r="AB11322" s="59"/>
    </row>
    <row r="11323" spans="28:28">
      <c r="AB11323" s="126"/>
    </row>
    <row r="11324" spans="28:28">
      <c r="AB11324" s="59"/>
    </row>
    <row r="11325" spans="28:28">
      <c r="AB11325" s="126"/>
    </row>
    <row r="11326" spans="28:28">
      <c r="AB11326" s="59"/>
    </row>
    <row r="11327" spans="28:28">
      <c r="AB11327" s="126"/>
    </row>
    <row r="11328" spans="28:28">
      <c r="AB11328" s="59"/>
    </row>
    <row r="11329" spans="28:28">
      <c r="AB11329" s="126"/>
    </row>
    <row r="11330" spans="28:28">
      <c r="AB11330" s="59"/>
    </row>
    <row r="11331" spans="28:28">
      <c r="AB11331" s="59"/>
    </row>
    <row r="11332" spans="28:28">
      <c r="AB11332" s="59"/>
    </row>
    <row r="11333" spans="28:28">
      <c r="AB11333" s="126"/>
    </row>
    <row r="11334" spans="28:28">
      <c r="AB11334" s="126"/>
    </row>
    <row r="11335" spans="28:28">
      <c r="AB11335" s="59"/>
    </row>
    <row r="11336" spans="28:28">
      <c r="AB11336" s="126"/>
    </row>
    <row r="11337" spans="28:28">
      <c r="AB11337" s="59"/>
    </row>
    <row r="11338" spans="28:28">
      <c r="AB11338" s="126"/>
    </row>
    <row r="11339" spans="28:28">
      <c r="AB11339" s="59"/>
    </row>
    <row r="11340" spans="28:28">
      <c r="AB11340" s="126"/>
    </row>
    <row r="11341" spans="28:28">
      <c r="AB11341" s="59"/>
    </row>
    <row r="11342" spans="28:28">
      <c r="AB11342" s="126"/>
    </row>
    <row r="11343" spans="28:28">
      <c r="AB11343" s="59"/>
    </row>
    <row r="11344" spans="28:28">
      <c r="AB11344" s="126"/>
    </row>
    <row r="11345" spans="28:28">
      <c r="AB11345" s="59"/>
    </row>
    <row r="11346" spans="28:28">
      <c r="AB11346" s="59"/>
    </row>
    <row r="11347" spans="28:28">
      <c r="AB11347" s="59"/>
    </row>
    <row r="11348" spans="28:28">
      <c r="AB11348" s="126"/>
    </row>
    <row r="11349" spans="28:28">
      <c r="AB11349" s="126"/>
    </row>
    <row r="11350" spans="28:28">
      <c r="AB11350" s="59"/>
    </row>
    <row r="11351" spans="28:28">
      <c r="AB11351" s="126"/>
    </row>
    <row r="11352" spans="28:28">
      <c r="AB11352" s="59"/>
    </row>
    <row r="11353" spans="28:28">
      <c r="AB11353" s="126"/>
    </row>
    <row r="11354" spans="28:28">
      <c r="AB11354" s="59"/>
    </row>
    <row r="11355" spans="28:28">
      <c r="AB11355" s="126"/>
    </row>
    <row r="11356" spans="28:28">
      <c r="AB11356" s="59"/>
    </row>
    <row r="11357" spans="28:28">
      <c r="AB11357" s="126"/>
    </row>
    <row r="11358" spans="28:28">
      <c r="AB11358" s="59"/>
    </row>
    <row r="11359" spans="28:28">
      <c r="AB11359" s="126"/>
    </row>
    <row r="11360" spans="28:28">
      <c r="AB11360" s="59"/>
    </row>
    <row r="11361" spans="28:28">
      <c r="AB11361" s="59"/>
    </row>
    <row r="11362" spans="28:28">
      <c r="AB11362" s="59"/>
    </row>
    <row r="11363" spans="28:28">
      <c r="AB11363" s="126"/>
    </row>
    <row r="11364" spans="28:28">
      <c r="AB11364" s="126"/>
    </row>
    <row r="11365" spans="28:28">
      <c r="AB11365" s="59"/>
    </row>
    <row r="11366" spans="28:28">
      <c r="AB11366" s="126"/>
    </row>
    <row r="11367" spans="28:28">
      <c r="AB11367" s="59"/>
    </row>
    <row r="11368" spans="28:28">
      <c r="AB11368" s="126"/>
    </row>
    <row r="11369" spans="28:28">
      <c r="AB11369" s="59"/>
    </row>
    <row r="11370" spans="28:28">
      <c r="AB11370" s="126"/>
    </row>
    <row r="11371" spans="28:28">
      <c r="AB11371" s="59"/>
    </row>
    <row r="11372" spans="28:28">
      <c r="AB11372" s="126"/>
    </row>
    <row r="11373" spans="28:28">
      <c r="AB11373" s="59"/>
    </row>
    <row r="11374" spans="28:28">
      <c r="AB11374" s="126"/>
    </row>
    <row r="11375" spans="28:28">
      <c r="AB11375" s="59"/>
    </row>
    <row r="11376" spans="28:28">
      <c r="AB11376" s="59"/>
    </row>
    <row r="11377" spans="28:28">
      <c r="AB11377" s="59"/>
    </row>
    <row r="11378" spans="28:28">
      <c r="AB11378" s="126"/>
    </row>
    <row r="11379" spans="28:28">
      <c r="AB11379" s="126"/>
    </row>
    <row r="11380" spans="28:28">
      <c r="AB11380" s="59"/>
    </row>
    <row r="11381" spans="28:28">
      <c r="AB11381" s="126"/>
    </row>
    <row r="11382" spans="28:28">
      <c r="AB11382" s="59"/>
    </row>
    <row r="11383" spans="28:28">
      <c r="AB11383" s="126"/>
    </row>
    <row r="11384" spans="28:28">
      <c r="AB11384" s="59"/>
    </row>
    <row r="11385" spans="28:28">
      <c r="AB11385" s="126"/>
    </row>
    <row r="11386" spans="28:28">
      <c r="AB11386" s="59"/>
    </row>
    <row r="11387" spans="28:28">
      <c r="AB11387" s="126"/>
    </row>
    <row r="11388" spans="28:28">
      <c r="AB11388" s="59"/>
    </row>
    <row r="11389" spans="28:28">
      <c r="AB11389" s="126"/>
    </row>
    <row r="11390" spans="28:28">
      <c r="AB11390" s="59"/>
    </row>
    <row r="11391" spans="28:28">
      <c r="AB11391" s="59"/>
    </row>
    <row r="11392" spans="28:28">
      <c r="AB11392" s="59"/>
    </row>
    <row r="11393" spans="28:28">
      <c r="AB11393" s="126"/>
    </row>
    <row r="11394" spans="28:28">
      <c r="AB11394" s="126"/>
    </row>
    <row r="11395" spans="28:28">
      <c r="AB11395" s="59"/>
    </row>
    <row r="11396" spans="28:28">
      <c r="AB11396" s="126"/>
    </row>
    <row r="11397" spans="28:28">
      <c r="AB11397" s="59"/>
    </row>
    <row r="11398" spans="28:28">
      <c r="AB11398" s="126"/>
    </row>
    <row r="11399" spans="28:28">
      <c r="AB11399" s="59"/>
    </row>
    <row r="11400" spans="28:28">
      <c r="AB11400" s="126"/>
    </row>
    <row r="11401" spans="28:28">
      <c r="AB11401" s="59"/>
    </row>
    <row r="11402" spans="28:28">
      <c r="AB11402" s="126"/>
    </row>
    <row r="11403" spans="28:28">
      <c r="AB11403" s="59"/>
    </row>
    <row r="11404" spans="28:28">
      <c r="AB11404" s="126"/>
    </row>
    <row r="11405" spans="28:28">
      <c r="AB11405" s="59"/>
    </row>
    <row r="11406" spans="28:28">
      <c r="AB11406" s="59"/>
    </row>
    <row r="11407" spans="28:28">
      <c r="AB11407" s="59"/>
    </row>
    <row r="11408" spans="28:28">
      <c r="AB11408" s="126"/>
    </row>
    <row r="11409" spans="28:28">
      <c r="AB11409" s="126"/>
    </row>
    <row r="11410" spans="28:28">
      <c r="AB11410" s="59"/>
    </row>
    <row r="11411" spans="28:28">
      <c r="AB11411" s="126"/>
    </row>
    <row r="11412" spans="28:28">
      <c r="AB11412" s="59"/>
    </row>
    <row r="11413" spans="28:28">
      <c r="AB11413" s="126"/>
    </row>
    <row r="11414" spans="28:28">
      <c r="AB11414" s="59"/>
    </row>
    <row r="11415" spans="28:28">
      <c r="AB11415" s="126"/>
    </row>
    <row r="11416" spans="28:28">
      <c r="AB11416" s="59"/>
    </row>
    <row r="11417" spans="28:28">
      <c r="AB11417" s="126"/>
    </row>
    <row r="11418" spans="28:28">
      <c r="AB11418" s="59"/>
    </row>
    <row r="11419" spans="28:28">
      <c r="AB11419" s="126"/>
    </row>
    <row r="11420" spans="28:28">
      <c r="AB11420" s="59"/>
    </row>
    <row r="11421" spans="28:28">
      <c r="AB11421" s="59"/>
    </row>
    <row r="11422" spans="28:28">
      <c r="AB11422" s="59"/>
    </row>
    <row r="11423" spans="28:28">
      <c r="AB11423" s="126"/>
    </row>
    <row r="11424" spans="28:28">
      <c r="AB11424" s="126"/>
    </row>
    <row r="11425" spans="28:28">
      <c r="AB11425" s="59"/>
    </row>
    <row r="11426" spans="28:28">
      <c r="AB11426" s="126"/>
    </row>
    <row r="11427" spans="28:28">
      <c r="AB11427" s="59"/>
    </row>
    <row r="11428" spans="28:28">
      <c r="AB11428" s="126"/>
    </row>
    <row r="11429" spans="28:28">
      <c r="AB11429" s="59"/>
    </row>
    <row r="11430" spans="28:28">
      <c r="AB11430" s="126"/>
    </row>
    <row r="11431" spans="28:28">
      <c r="AB11431" s="59"/>
    </row>
    <row r="11432" spans="28:28">
      <c r="AB11432" s="126"/>
    </row>
    <row r="11433" spans="28:28">
      <c r="AB11433" s="59"/>
    </row>
    <row r="11434" spans="28:28">
      <c r="AB11434" s="126"/>
    </row>
    <row r="11435" spans="28:28">
      <c r="AB11435" s="59"/>
    </row>
    <row r="11436" spans="28:28">
      <c r="AB11436" s="59"/>
    </row>
    <row r="11437" spans="28:28">
      <c r="AB11437" s="59"/>
    </row>
    <row r="11438" spans="28:28">
      <c r="AB11438" s="126"/>
    </row>
    <row r="11439" spans="28:28">
      <c r="AB11439" s="126"/>
    </row>
    <row r="11440" spans="28:28">
      <c r="AB11440" s="59"/>
    </row>
    <row r="11441" spans="28:28">
      <c r="AB11441" s="126"/>
    </row>
    <row r="11442" spans="28:28">
      <c r="AB11442" s="59"/>
    </row>
    <row r="11443" spans="28:28">
      <c r="AB11443" s="126"/>
    </row>
    <row r="11444" spans="28:28">
      <c r="AB11444" s="59"/>
    </row>
    <row r="11445" spans="28:28">
      <c r="AB11445" s="126"/>
    </row>
    <row r="11446" spans="28:28">
      <c r="AB11446" s="59"/>
    </row>
    <row r="11447" spans="28:28">
      <c r="AB11447" s="126"/>
    </row>
    <row r="11448" spans="28:28">
      <c r="AB11448" s="59"/>
    </row>
    <row r="11449" spans="28:28">
      <c r="AB11449" s="126"/>
    </row>
    <row r="11450" spans="28:28">
      <c r="AB11450" s="59"/>
    </row>
    <row r="11451" spans="28:28">
      <c r="AB11451" s="59"/>
    </row>
    <row r="11452" spans="28:28">
      <c r="AB11452" s="59"/>
    </row>
    <row r="11453" spans="28:28">
      <c r="AB11453" s="126"/>
    </row>
    <row r="11454" spans="28:28">
      <c r="AB11454" s="126"/>
    </row>
    <row r="11455" spans="28:28">
      <c r="AB11455" s="59"/>
    </row>
    <row r="11456" spans="28:28">
      <c r="AB11456" s="126"/>
    </row>
    <row r="11457" spans="28:28">
      <c r="AB11457" s="59"/>
    </row>
    <row r="11458" spans="28:28">
      <c r="AB11458" s="126"/>
    </row>
    <row r="11459" spans="28:28">
      <c r="AB11459" s="59"/>
    </row>
    <row r="11460" spans="28:28">
      <c r="AB11460" s="126"/>
    </row>
    <row r="11461" spans="28:28">
      <c r="AB11461" s="59"/>
    </row>
    <row r="11462" spans="28:28">
      <c r="AB11462" s="126"/>
    </row>
    <row r="11463" spans="28:28">
      <c r="AB11463" s="59"/>
    </row>
    <row r="11464" spans="28:28">
      <c r="AB11464" s="126"/>
    </row>
    <row r="11465" spans="28:28">
      <c r="AB11465" s="59"/>
    </row>
    <row r="11466" spans="28:28">
      <c r="AB11466" s="59"/>
    </row>
    <row r="11467" spans="28:28">
      <c r="AB11467" s="59"/>
    </row>
    <row r="11468" spans="28:28">
      <c r="AB11468" s="126"/>
    </row>
    <row r="11469" spans="28:28">
      <c r="AB11469" s="126"/>
    </row>
    <row r="11470" spans="28:28">
      <c r="AB11470" s="59"/>
    </row>
    <row r="11471" spans="28:28">
      <c r="AB11471" s="126"/>
    </row>
    <row r="11472" spans="28:28">
      <c r="AB11472" s="59"/>
    </row>
    <row r="11473" spans="28:28">
      <c r="AB11473" s="126"/>
    </row>
    <row r="11474" spans="28:28">
      <c r="AB11474" s="59"/>
    </row>
    <row r="11475" spans="28:28">
      <c r="AB11475" s="126"/>
    </row>
    <row r="11476" spans="28:28">
      <c r="AB11476" s="59"/>
    </row>
    <row r="11477" spans="28:28">
      <c r="AB11477" s="126"/>
    </row>
    <row r="11478" spans="28:28">
      <c r="AB11478" s="59"/>
    </row>
    <row r="11479" spans="28:28">
      <c r="AB11479" s="126"/>
    </row>
    <row r="11480" spans="28:28">
      <c r="AB11480" s="59"/>
    </row>
    <row r="11481" spans="28:28">
      <c r="AB11481" s="59"/>
    </row>
    <row r="11482" spans="28:28">
      <c r="AB11482" s="59"/>
    </row>
    <row r="11483" spans="28:28">
      <c r="AB11483" s="126"/>
    </row>
    <row r="11484" spans="28:28">
      <c r="AB11484" s="126"/>
    </row>
    <row r="11485" spans="28:28">
      <c r="AB11485" s="59"/>
    </row>
    <row r="11486" spans="28:28">
      <c r="AB11486" s="126"/>
    </row>
    <row r="11487" spans="28:28">
      <c r="AB11487" s="59"/>
    </row>
    <row r="11488" spans="28:28">
      <c r="AB11488" s="126"/>
    </row>
    <row r="11489" spans="28:28">
      <c r="AB11489" s="59"/>
    </row>
    <row r="11490" spans="28:28">
      <c r="AB11490" s="126"/>
    </row>
    <row r="11491" spans="28:28">
      <c r="AB11491" s="59"/>
    </row>
    <row r="11492" spans="28:28">
      <c r="AB11492" s="126"/>
    </row>
    <row r="11493" spans="28:28">
      <c r="AB11493" s="59"/>
    </row>
    <row r="11494" spans="28:28">
      <c r="AB11494" s="126"/>
    </row>
    <row r="11495" spans="28:28">
      <c r="AB11495" s="59"/>
    </row>
    <row r="11496" spans="28:28">
      <c r="AB11496" s="59"/>
    </row>
    <row r="11497" spans="28:28">
      <c r="AB11497" s="59"/>
    </row>
    <row r="11498" spans="28:28">
      <c r="AB11498" s="126"/>
    </row>
    <row r="11499" spans="28:28">
      <c r="AB11499" s="126"/>
    </row>
    <row r="11500" spans="28:28">
      <c r="AB11500" s="59"/>
    </row>
    <row r="11501" spans="28:28">
      <c r="AB11501" s="126"/>
    </row>
    <row r="11502" spans="28:28">
      <c r="AB11502" s="59"/>
    </row>
    <row r="11503" spans="28:28">
      <c r="AB11503" s="126"/>
    </row>
    <row r="11504" spans="28:28">
      <c r="AB11504" s="59"/>
    </row>
    <row r="11505" spans="28:28">
      <c r="AB11505" s="126"/>
    </row>
    <row r="11506" spans="28:28">
      <c r="AB11506" s="59"/>
    </row>
    <row r="11507" spans="28:28">
      <c r="AB11507" s="126"/>
    </row>
    <row r="11508" spans="28:28">
      <c r="AB11508" s="59"/>
    </row>
    <row r="11509" spans="28:28">
      <c r="AB11509" s="126"/>
    </row>
    <row r="11510" spans="28:28">
      <c r="AB11510" s="59"/>
    </row>
    <row r="11511" spans="28:28">
      <c r="AB11511" s="59"/>
    </row>
    <row r="11512" spans="28:28">
      <c r="AB11512" s="59"/>
    </row>
    <row r="11513" spans="28:28">
      <c r="AB11513" s="126"/>
    </row>
    <row r="11514" spans="28:28">
      <c r="AB11514" s="126"/>
    </row>
    <row r="11515" spans="28:28">
      <c r="AB11515" s="59"/>
    </row>
    <row r="11516" spans="28:28">
      <c r="AB11516" s="126"/>
    </row>
    <row r="11517" spans="28:28">
      <c r="AB11517" s="59"/>
    </row>
    <row r="11518" spans="28:28">
      <c r="AB11518" s="126"/>
    </row>
    <row r="11519" spans="28:28">
      <c r="AB11519" s="59"/>
    </row>
    <row r="11520" spans="28:28">
      <c r="AB11520" s="126"/>
    </row>
    <row r="11521" spans="28:28">
      <c r="AB11521" s="59"/>
    </row>
    <row r="11522" spans="28:28">
      <c r="AB11522" s="126"/>
    </row>
    <row r="11523" spans="28:28">
      <c r="AB11523" s="59"/>
    </row>
    <row r="11524" spans="28:28">
      <c r="AB11524" s="126"/>
    </row>
    <row r="11525" spans="28:28">
      <c r="AB11525" s="59"/>
    </row>
    <row r="11526" spans="28:28">
      <c r="AB11526" s="59"/>
    </row>
    <row r="11527" spans="28:28">
      <c r="AB11527" s="59"/>
    </row>
    <row r="11528" spans="28:28">
      <c r="AB11528" s="126"/>
    </row>
    <row r="11529" spans="28:28">
      <c r="AB11529" s="126"/>
    </row>
    <row r="11530" spans="28:28">
      <c r="AB11530" s="59"/>
    </row>
    <row r="11531" spans="28:28">
      <c r="AB11531" s="126"/>
    </row>
    <row r="11532" spans="28:28">
      <c r="AB11532" s="59"/>
    </row>
    <row r="11533" spans="28:28">
      <c r="AB11533" s="126"/>
    </row>
    <row r="11534" spans="28:28">
      <c r="AB11534" s="59"/>
    </row>
    <row r="11535" spans="28:28">
      <c r="AB11535" s="126"/>
    </row>
    <row r="11536" spans="28:28">
      <c r="AB11536" s="59"/>
    </row>
    <row r="11537" spans="28:28">
      <c r="AB11537" s="126"/>
    </row>
    <row r="11538" spans="28:28">
      <c r="AB11538" s="59"/>
    </row>
    <row r="11539" spans="28:28">
      <c r="AB11539" s="126"/>
    </row>
    <row r="11540" spans="28:28">
      <c r="AB11540" s="59"/>
    </row>
    <row r="11541" spans="28:28">
      <c r="AB11541" s="59"/>
    </row>
    <row r="11542" spans="28:28">
      <c r="AB11542" s="59"/>
    </row>
    <row r="11543" spans="28:28">
      <c r="AB11543" s="126"/>
    </row>
    <row r="11544" spans="28:28">
      <c r="AB11544" s="126"/>
    </row>
    <row r="11545" spans="28:28">
      <c r="AB11545" s="59"/>
    </row>
    <row r="11546" spans="28:28">
      <c r="AB11546" s="126"/>
    </row>
    <row r="11547" spans="28:28">
      <c r="AB11547" s="59"/>
    </row>
    <row r="11548" spans="28:28">
      <c r="AB11548" s="126"/>
    </row>
    <row r="11549" spans="28:28">
      <c r="AB11549" s="59"/>
    </row>
    <row r="11550" spans="28:28">
      <c r="AB11550" s="126"/>
    </row>
    <row r="11551" spans="28:28">
      <c r="AB11551" s="59"/>
    </row>
    <row r="11552" spans="28:28">
      <c r="AB11552" s="126"/>
    </row>
    <row r="11553" spans="28:28">
      <c r="AB11553" s="59"/>
    </row>
    <row r="11554" spans="28:28">
      <c r="AB11554" s="126"/>
    </row>
    <row r="11555" spans="28:28">
      <c r="AB11555" s="59"/>
    </row>
    <row r="11556" spans="28:28">
      <c r="AB11556" s="59"/>
    </row>
    <row r="11557" spans="28:28">
      <c r="AB11557" s="59"/>
    </row>
    <row r="11558" spans="28:28">
      <c r="AB11558" s="126"/>
    </row>
    <row r="11559" spans="28:28">
      <c r="AB11559" s="126"/>
    </row>
    <row r="11560" spans="28:28">
      <c r="AB11560" s="59"/>
    </row>
    <row r="11561" spans="28:28">
      <c r="AB11561" s="126"/>
    </row>
    <row r="11562" spans="28:28">
      <c r="AB11562" s="59"/>
    </row>
    <row r="11563" spans="28:28">
      <c r="AB11563" s="126"/>
    </row>
    <row r="11564" spans="28:28">
      <c r="AB11564" s="59"/>
    </row>
    <row r="11565" spans="28:28">
      <c r="AB11565" s="126"/>
    </row>
    <row r="11566" spans="28:28">
      <c r="AB11566" s="59"/>
    </row>
    <row r="11567" spans="28:28">
      <c r="AB11567" s="126"/>
    </row>
    <row r="11568" spans="28:28">
      <c r="AB11568" s="59"/>
    </row>
    <row r="11569" spans="28:28">
      <c r="AB11569" s="126"/>
    </row>
    <row r="11570" spans="28:28">
      <c r="AB11570" s="59"/>
    </row>
    <row r="11571" spans="28:28">
      <c r="AB11571" s="59"/>
    </row>
    <row r="11572" spans="28:28">
      <c r="AB11572" s="59"/>
    </row>
    <row r="11573" spans="28:28">
      <c r="AB11573" s="126"/>
    </row>
    <row r="11574" spans="28:28">
      <c r="AB11574" s="126"/>
    </row>
    <row r="11575" spans="28:28">
      <c r="AB11575" s="59"/>
    </row>
    <row r="11576" spans="28:28">
      <c r="AB11576" s="126"/>
    </row>
    <row r="11577" spans="28:28">
      <c r="AB11577" s="59"/>
    </row>
    <row r="11578" spans="28:28">
      <c r="AB11578" s="126"/>
    </row>
    <row r="11579" spans="28:28">
      <c r="AB11579" s="59"/>
    </row>
    <row r="11580" spans="28:28">
      <c r="AB11580" s="126"/>
    </row>
    <row r="11581" spans="28:28">
      <c r="AB11581" s="59"/>
    </row>
    <row r="11582" spans="28:28">
      <c r="AB11582" s="126"/>
    </row>
    <row r="11583" spans="28:28">
      <c r="AB11583" s="59"/>
    </row>
    <row r="11584" spans="28:28">
      <c r="AB11584" s="126"/>
    </row>
    <row r="11585" spans="28:28">
      <c r="AB11585" s="59"/>
    </row>
    <row r="11586" spans="28:28">
      <c r="AB11586" s="59"/>
    </row>
    <row r="11587" spans="28:28">
      <c r="AB11587" s="59"/>
    </row>
    <row r="11588" spans="28:28">
      <c r="AB11588" s="126"/>
    </row>
    <row r="11589" spans="28:28">
      <c r="AB11589" s="126"/>
    </row>
    <row r="11590" spans="28:28">
      <c r="AB11590" s="59"/>
    </row>
    <row r="11591" spans="28:28">
      <c r="AB11591" s="126"/>
    </row>
    <row r="11592" spans="28:28">
      <c r="AB11592" s="59"/>
    </row>
    <row r="11593" spans="28:28">
      <c r="AB11593" s="126"/>
    </row>
    <row r="11594" spans="28:28">
      <c r="AB11594" s="59"/>
    </row>
    <row r="11595" spans="28:28">
      <c r="AB11595" s="126"/>
    </row>
    <row r="11596" spans="28:28">
      <c r="AB11596" s="59"/>
    </row>
    <row r="11597" spans="28:28">
      <c r="AB11597" s="126"/>
    </row>
    <row r="11598" spans="28:28">
      <c r="AB11598" s="59"/>
    </row>
    <row r="11599" spans="28:28">
      <c r="AB11599" s="126"/>
    </row>
    <row r="11600" spans="28:28">
      <c r="AB11600" s="59"/>
    </row>
    <row r="11601" spans="28:28">
      <c r="AB11601" s="59"/>
    </row>
    <row r="11602" spans="28:28">
      <c r="AB11602" s="59"/>
    </row>
    <row r="11603" spans="28:28">
      <c r="AB11603" s="126"/>
    </row>
    <row r="11604" spans="28:28">
      <c r="AB11604" s="126"/>
    </row>
    <row r="11605" spans="28:28">
      <c r="AB11605" s="59"/>
    </row>
    <row r="11606" spans="28:28">
      <c r="AB11606" s="126"/>
    </row>
    <row r="11607" spans="28:28">
      <c r="AB11607" s="59"/>
    </row>
    <row r="11608" spans="28:28">
      <c r="AB11608" s="126"/>
    </row>
    <row r="11609" spans="28:28">
      <c r="AB11609" s="59"/>
    </row>
    <row r="11610" spans="28:28">
      <c r="AB11610" s="126"/>
    </row>
    <row r="11611" spans="28:28">
      <c r="AB11611" s="59"/>
    </row>
    <row r="11612" spans="28:28">
      <c r="AB11612" s="126"/>
    </row>
    <row r="11613" spans="28:28">
      <c r="AB11613" s="59"/>
    </row>
    <row r="11614" spans="28:28">
      <c r="AB11614" s="126"/>
    </row>
    <row r="11615" spans="28:28">
      <c r="AB11615" s="59"/>
    </row>
    <row r="11616" spans="28:28">
      <c r="AB11616" s="59"/>
    </row>
    <row r="11617" spans="28:28">
      <c r="AB11617" s="59"/>
    </row>
    <row r="11618" spans="28:28">
      <c r="AB11618" s="126"/>
    </row>
    <row r="11619" spans="28:28">
      <c r="AB11619" s="126"/>
    </row>
    <row r="11620" spans="28:28">
      <c r="AB11620" s="59"/>
    </row>
    <row r="11621" spans="28:28">
      <c r="AB11621" s="126"/>
    </row>
    <row r="11622" spans="28:28">
      <c r="AB11622" s="59"/>
    </row>
    <row r="11623" spans="28:28">
      <c r="AB11623" s="126"/>
    </row>
    <row r="11624" spans="28:28">
      <c r="AB11624" s="59"/>
    </row>
    <row r="11625" spans="28:28">
      <c r="AB11625" s="126"/>
    </row>
    <row r="11626" spans="28:28">
      <c r="AB11626" s="59"/>
    </row>
    <row r="11627" spans="28:28">
      <c r="AB11627" s="126"/>
    </row>
    <row r="11628" spans="28:28">
      <c r="AB11628" s="59"/>
    </row>
    <row r="11629" spans="28:28">
      <c r="AB11629" s="126"/>
    </row>
    <row r="11630" spans="28:28">
      <c r="AB11630" s="59"/>
    </row>
    <row r="11631" spans="28:28">
      <c r="AB11631" s="59"/>
    </row>
    <row r="11632" spans="28:28">
      <c r="AB11632" s="59"/>
    </row>
    <row r="11633" spans="28:28">
      <c r="AB11633" s="126"/>
    </row>
    <row r="11634" spans="28:28">
      <c r="AB11634" s="126"/>
    </row>
    <row r="11635" spans="28:28">
      <c r="AB11635" s="59"/>
    </row>
    <row r="11636" spans="28:28">
      <c r="AB11636" s="126"/>
    </row>
    <row r="11637" spans="28:28">
      <c r="AB11637" s="59"/>
    </row>
    <row r="11638" spans="28:28">
      <c r="AB11638" s="126"/>
    </row>
    <row r="11639" spans="28:28">
      <c r="AB11639" s="59"/>
    </row>
    <row r="11640" spans="28:28">
      <c r="AB11640" s="126"/>
    </row>
    <row r="11641" spans="28:28">
      <c r="AB11641" s="59"/>
    </row>
    <row r="11642" spans="28:28">
      <c r="AB11642" s="126"/>
    </row>
    <row r="11643" spans="28:28">
      <c r="AB11643" s="59"/>
    </row>
    <row r="11644" spans="28:28">
      <c r="AB11644" s="126"/>
    </row>
    <row r="11645" spans="28:28">
      <c r="AB11645" s="59"/>
    </row>
    <row r="11646" spans="28:28">
      <c r="AB11646" s="59"/>
    </row>
    <row r="11647" spans="28:28">
      <c r="AB11647" s="59"/>
    </row>
    <row r="11648" spans="28:28">
      <c r="AB11648" s="126"/>
    </row>
    <row r="11649" spans="28:28">
      <c r="AB11649" s="126"/>
    </row>
    <row r="11650" spans="28:28">
      <c r="AB11650" s="59"/>
    </row>
    <row r="11651" spans="28:28">
      <c r="AB11651" s="126"/>
    </row>
    <row r="11652" spans="28:28">
      <c r="AB11652" s="59"/>
    </row>
    <row r="11653" spans="28:28">
      <c r="AB11653" s="126"/>
    </row>
    <row r="11654" spans="28:28">
      <c r="AB11654" s="59"/>
    </row>
    <row r="11655" spans="28:28">
      <c r="AB11655" s="126"/>
    </row>
    <row r="11656" spans="28:28">
      <c r="AB11656" s="59"/>
    </row>
    <row r="11657" spans="28:28">
      <c r="AB11657" s="126"/>
    </row>
    <row r="11658" spans="28:28">
      <c r="AB11658" s="59"/>
    </row>
    <row r="11659" spans="28:28">
      <c r="AB11659" s="126"/>
    </row>
    <row r="11660" spans="28:28">
      <c r="AB11660" s="59"/>
    </row>
    <row r="11661" spans="28:28">
      <c r="AB11661" s="59"/>
    </row>
    <row r="11662" spans="28:28">
      <c r="AB11662" s="59"/>
    </row>
    <row r="11663" spans="28:28">
      <c r="AB11663" s="126"/>
    </row>
    <row r="11664" spans="28:28">
      <c r="AB11664" s="126"/>
    </row>
    <row r="11665" spans="28:28">
      <c r="AB11665" s="59"/>
    </row>
    <row r="11666" spans="28:28">
      <c r="AB11666" s="126"/>
    </row>
    <row r="11667" spans="28:28">
      <c r="AB11667" s="59"/>
    </row>
    <row r="11668" spans="28:28">
      <c r="AB11668" s="126"/>
    </row>
    <row r="11669" spans="28:28">
      <c r="AB11669" s="59"/>
    </row>
    <row r="11670" spans="28:28">
      <c r="AB11670" s="126"/>
    </row>
    <row r="11671" spans="28:28">
      <c r="AB11671" s="59"/>
    </row>
    <row r="11672" spans="28:28">
      <c r="AB11672" s="126"/>
    </row>
    <row r="11673" spans="28:28">
      <c r="AB11673" s="59"/>
    </row>
    <row r="11674" spans="28:28">
      <c r="AB11674" s="126"/>
    </row>
    <row r="11675" spans="28:28">
      <c r="AB11675" s="59"/>
    </row>
    <row r="11676" spans="28:28">
      <c r="AB11676" s="59"/>
    </row>
    <row r="11677" spans="28:28">
      <c r="AB11677" s="59"/>
    </row>
    <row r="11678" spans="28:28">
      <c r="AB11678" s="126"/>
    </row>
    <row r="11679" spans="28:28">
      <c r="AB11679" s="126"/>
    </row>
    <row r="11680" spans="28:28">
      <c r="AB11680" s="59"/>
    </row>
    <row r="11681" spans="28:28">
      <c r="AB11681" s="126"/>
    </row>
    <row r="11682" spans="28:28">
      <c r="AB11682" s="59"/>
    </row>
    <row r="11683" spans="28:28">
      <c r="AB11683" s="126"/>
    </row>
    <row r="11684" spans="28:28">
      <c r="AB11684" s="59"/>
    </row>
    <row r="11685" spans="28:28">
      <c r="AB11685" s="126"/>
    </row>
    <row r="11686" spans="28:28">
      <c r="AB11686" s="59"/>
    </row>
    <row r="11687" spans="28:28">
      <c r="AB11687" s="126"/>
    </row>
    <row r="11688" spans="28:28">
      <c r="AB11688" s="59"/>
    </row>
    <row r="11689" spans="28:28">
      <c r="AB11689" s="126"/>
    </row>
    <row r="11690" spans="28:28">
      <c r="AB11690" s="59"/>
    </row>
    <row r="11691" spans="28:28">
      <c r="AB11691" s="59"/>
    </row>
    <row r="11692" spans="28:28">
      <c r="AB11692" s="59"/>
    </row>
    <row r="11693" spans="28:28">
      <c r="AB11693" s="126"/>
    </row>
    <row r="11694" spans="28:28">
      <c r="AB11694" s="126"/>
    </row>
    <row r="11695" spans="28:28">
      <c r="AB11695" s="59"/>
    </row>
    <row r="11696" spans="28:28">
      <c r="AB11696" s="126"/>
    </row>
    <row r="11697" spans="28:28">
      <c r="AB11697" s="59"/>
    </row>
    <row r="11698" spans="28:28">
      <c r="AB11698" s="126"/>
    </row>
    <row r="11699" spans="28:28">
      <c r="AB11699" s="59"/>
    </row>
    <row r="11700" spans="28:28">
      <c r="AB11700" s="126"/>
    </row>
    <row r="11701" spans="28:28">
      <c r="AB11701" s="59"/>
    </row>
    <row r="11702" spans="28:28">
      <c r="AB11702" s="126"/>
    </row>
    <row r="11703" spans="28:28">
      <c r="AB11703" s="59"/>
    </row>
    <row r="11704" spans="28:28">
      <c r="AB11704" s="126"/>
    </row>
    <row r="11705" spans="28:28">
      <c r="AB11705" s="59"/>
    </row>
    <row r="11706" spans="28:28">
      <c r="AB11706" s="59"/>
    </row>
    <row r="11707" spans="28:28">
      <c r="AB11707" s="59"/>
    </row>
    <row r="11708" spans="28:28">
      <c r="AB11708" s="126"/>
    </row>
    <row r="11709" spans="28:28">
      <c r="AB11709" s="126"/>
    </row>
    <row r="11710" spans="28:28">
      <c r="AB11710" s="59"/>
    </row>
    <row r="11711" spans="28:28">
      <c r="AB11711" s="126"/>
    </row>
    <row r="11712" spans="28:28">
      <c r="AB11712" s="59"/>
    </row>
    <row r="11713" spans="28:28">
      <c r="AB11713" s="126"/>
    </row>
    <row r="11714" spans="28:28">
      <c r="AB11714" s="59"/>
    </row>
    <row r="11715" spans="28:28">
      <c r="AB11715" s="126"/>
    </row>
    <row r="11716" spans="28:28">
      <c r="AB11716" s="59"/>
    </row>
    <row r="11717" spans="28:28">
      <c r="AB11717" s="126"/>
    </row>
    <row r="11718" spans="28:28">
      <c r="AB11718" s="59"/>
    </row>
    <row r="11719" spans="28:28">
      <c r="AB11719" s="126"/>
    </row>
    <row r="11720" spans="28:28">
      <c r="AB11720" s="59"/>
    </row>
    <row r="11721" spans="28:28">
      <c r="AB11721" s="59"/>
    </row>
    <row r="11722" spans="28:28">
      <c r="AB11722" s="59"/>
    </row>
    <row r="11723" spans="28:28">
      <c r="AB11723" s="126"/>
    </row>
    <row r="11724" spans="28:28">
      <c r="AB11724" s="126"/>
    </row>
    <row r="11725" spans="28:28">
      <c r="AB11725" s="59"/>
    </row>
    <row r="11726" spans="28:28">
      <c r="AB11726" s="126"/>
    </row>
    <row r="11727" spans="28:28">
      <c r="AB11727" s="59"/>
    </row>
    <row r="11728" spans="28:28">
      <c r="AB11728" s="126"/>
    </row>
    <row r="11729" spans="28:28">
      <c r="AB11729" s="59"/>
    </row>
    <row r="11730" spans="28:28">
      <c r="AB11730" s="126"/>
    </row>
    <row r="11731" spans="28:28">
      <c r="AB11731" s="59"/>
    </row>
    <row r="11732" spans="28:28">
      <c r="AB11732" s="126"/>
    </row>
    <row r="11733" spans="28:28">
      <c r="AB11733" s="59"/>
    </row>
    <row r="11734" spans="28:28">
      <c r="AB11734" s="126"/>
    </row>
    <row r="11735" spans="28:28">
      <c r="AB11735" s="59"/>
    </row>
    <row r="11736" spans="28:28">
      <c r="AB11736" s="59"/>
    </row>
    <row r="11737" spans="28:28">
      <c r="AB11737" s="59"/>
    </row>
    <row r="11738" spans="28:28">
      <c r="AB11738" s="126"/>
    </row>
    <row r="11739" spans="28:28">
      <c r="AB11739" s="126"/>
    </row>
    <row r="11740" spans="28:28">
      <c r="AB11740" s="59"/>
    </row>
    <row r="11741" spans="28:28">
      <c r="AB11741" s="126"/>
    </row>
    <row r="11742" spans="28:28">
      <c r="AB11742" s="59"/>
    </row>
    <row r="11743" spans="28:28">
      <c r="AB11743" s="126"/>
    </row>
    <row r="11744" spans="28:28">
      <c r="AB11744" s="59"/>
    </row>
    <row r="11745" spans="28:28">
      <c r="AB11745" s="126"/>
    </row>
    <row r="11746" spans="28:28">
      <c r="AB11746" s="59"/>
    </row>
    <row r="11747" spans="28:28">
      <c r="AB11747" s="126"/>
    </row>
    <row r="11748" spans="28:28">
      <c r="AB11748" s="59"/>
    </row>
    <row r="11749" spans="28:28">
      <c r="AB11749" s="126"/>
    </row>
    <row r="11750" spans="28:28">
      <c r="AB11750" s="59"/>
    </row>
    <row r="11751" spans="28:28">
      <c r="AB11751" s="59"/>
    </row>
    <row r="11752" spans="28:28">
      <c r="AB11752" s="59"/>
    </row>
    <row r="11753" spans="28:28">
      <c r="AB11753" s="126"/>
    </row>
    <row r="11754" spans="28:28">
      <c r="AB11754" s="126"/>
    </row>
    <row r="11755" spans="28:28">
      <c r="AB11755" s="59"/>
    </row>
    <row r="11756" spans="28:28">
      <c r="AB11756" s="126"/>
    </row>
    <row r="11757" spans="28:28">
      <c r="AB11757" s="59"/>
    </row>
    <row r="11758" spans="28:28">
      <c r="AB11758" s="126"/>
    </row>
    <row r="11759" spans="28:28">
      <c r="AB11759" s="59"/>
    </row>
    <row r="11760" spans="28:28">
      <c r="AB11760" s="126"/>
    </row>
    <row r="11761" spans="28:28">
      <c r="AB11761" s="59"/>
    </row>
    <row r="11762" spans="28:28">
      <c r="AB11762" s="126"/>
    </row>
    <row r="11763" spans="28:28">
      <c r="AB11763" s="59"/>
    </row>
    <row r="11764" spans="28:28">
      <c r="AB11764" s="126"/>
    </row>
    <row r="11765" spans="28:28">
      <c r="AB11765" s="59"/>
    </row>
    <row r="11766" spans="28:28">
      <c r="AB11766" s="59"/>
    </row>
    <row r="11767" spans="28:28">
      <c r="AB11767" s="59"/>
    </row>
    <row r="11768" spans="28:28">
      <c r="AB11768" s="126"/>
    </row>
    <row r="11769" spans="28:28">
      <c r="AB11769" s="126"/>
    </row>
    <row r="11770" spans="28:28">
      <c r="AB11770" s="59"/>
    </row>
    <row r="11771" spans="28:28">
      <c r="AB11771" s="126"/>
    </row>
    <row r="11772" spans="28:28">
      <c r="AB11772" s="59"/>
    </row>
    <row r="11773" spans="28:28">
      <c r="AB11773" s="126"/>
    </row>
    <row r="11774" spans="28:28">
      <c r="AB11774" s="59"/>
    </row>
    <row r="11775" spans="28:28">
      <c r="AB11775" s="126"/>
    </row>
    <row r="11776" spans="28:28">
      <c r="AB11776" s="59"/>
    </row>
    <row r="11777" spans="28:28">
      <c r="AB11777" s="126"/>
    </row>
    <row r="11778" spans="28:28">
      <c r="AB11778" s="59"/>
    </row>
    <row r="11779" spans="28:28">
      <c r="AB11779" s="126"/>
    </row>
    <row r="11780" spans="28:28">
      <c r="AB11780" s="59"/>
    </row>
    <row r="11781" spans="28:28">
      <c r="AB11781" s="59"/>
    </row>
    <row r="11782" spans="28:28">
      <c r="AB11782" s="59"/>
    </row>
    <row r="11783" spans="28:28">
      <c r="AB11783" s="126"/>
    </row>
    <row r="11784" spans="28:28">
      <c r="AB11784" s="126"/>
    </row>
    <row r="11785" spans="28:28">
      <c r="AB11785" s="59"/>
    </row>
    <row r="11786" spans="28:28">
      <c r="AB11786" s="126"/>
    </row>
    <row r="11787" spans="28:28">
      <c r="AB11787" s="59"/>
    </row>
    <row r="11788" spans="28:28">
      <c r="AB11788" s="126"/>
    </row>
    <row r="11789" spans="28:28">
      <c r="AB11789" s="59"/>
    </row>
    <row r="11790" spans="28:28">
      <c r="AB11790" s="126"/>
    </row>
    <row r="11791" spans="28:28">
      <c r="AB11791" s="59"/>
    </row>
    <row r="11792" spans="28:28">
      <c r="AB11792" s="126"/>
    </row>
    <row r="11793" spans="28:28">
      <c r="AB11793" s="59"/>
    </row>
    <row r="11794" spans="28:28">
      <c r="AB11794" s="126"/>
    </row>
    <row r="11795" spans="28:28">
      <c r="AB11795" s="59"/>
    </row>
    <row r="11796" spans="28:28">
      <c r="AB11796" s="59"/>
    </row>
    <row r="11797" spans="28:28">
      <c r="AB11797" s="59"/>
    </row>
    <row r="11798" spans="28:28">
      <c r="AB11798" s="126"/>
    </row>
    <row r="11799" spans="28:28">
      <c r="AB11799" s="126"/>
    </row>
    <row r="11800" spans="28:28">
      <c r="AB11800" s="59"/>
    </row>
    <row r="11801" spans="28:28">
      <c r="AB11801" s="126"/>
    </row>
    <row r="11802" spans="28:28">
      <c r="AB11802" s="59"/>
    </row>
    <row r="11803" spans="28:28">
      <c r="AB11803" s="126"/>
    </row>
    <row r="11804" spans="28:28">
      <c r="AB11804" s="59"/>
    </row>
    <row r="11805" spans="28:28">
      <c r="AB11805" s="126"/>
    </row>
    <row r="11806" spans="28:28">
      <c r="AB11806" s="59"/>
    </row>
    <row r="11807" spans="28:28">
      <c r="AB11807" s="126"/>
    </row>
    <row r="11808" spans="28:28">
      <c r="AB11808" s="59"/>
    </row>
    <row r="11809" spans="28:28">
      <c r="AB11809" s="126"/>
    </row>
    <row r="11810" spans="28:28">
      <c r="AB11810" s="59"/>
    </row>
    <row r="11811" spans="28:28">
      <c r="AB11811" s="59"/>
    </row>
    <row r="11812" spans="28:28">
      <c r="AB11812" s="59"/>
    </row>
    <row r="11813" spans="28:28">
      <c r="AB11813" s="126"/>
    </row>
    <row r="11814" spans="28:28">
      <c r="AB11814" s="126"/>
    </row>
    <row r="11815" spans="28:28">
      <c r="AB11815" s="59"/>
    </row>
    <row r="11816" spans="28:28">
      <c r="AB11816" s="126"/>
    </row>
    <row r="11817" spans="28:28">
      <c r="AB11817" s="59"/>
    </row>
    <row r="11818" spans="28:28">
      <c r="AB11818" s="126"/>
    </row>
    <row r="11819" spans="28:28">
      <c r="AB11819" s="59"/>
    </row>
    <row r="11820" spans="28:28">
      <c r="AB11820" s="126"/>
    </row>
    <row r="11821" spans="28:28">
      <c r="AB11821" s="59"/>
    </row>
    <row r="11822" spans="28:28">
      <c r="AB11822" s="126"/>
    </row>
    <row r="11823" spans="28:28">
      <c r="AB11823" s="59"/>
    </row>
    <row r="11824" spans="28:28">
      <c r="AB11824" s="126"/>
    </row>
    <row r="11825" spans="28:28">
      <c r="AB11825" s="59"/>
    </row>
    <row r="11826" spans="28:28">
      <c r="AB11826" s="59"/>
    </row>
    <row r="11827" spans="28:28">
      <c r="AB11827" s="59"/>
    </row>
    <row r="11828" spans="28:28">
      <c r="AB11828" s="126"/>
    </row>
    <row r="11829" spans="28:28">
      <c r="AB11829" s="126"/>
    </row>
    <row r="11830" spans="28:28">
      <c r="AB11830" s="59"/>
    </row>
    <row r="11831" spans="28:28">
      <c r="AB11831" s="126"/>
    </row>
    <row r="11832" spans="28:28">
      <c r="AB11832" s="59"/>
    </row>
    <row r="11833" spans="28:28">
      <c r="AB11833" s="126"/>
    </row>
    <row r="11834" spans="28:28">
      <c r="AB11834" s="59"/>
    </row>
    <row r="11835" spans="28:28">
      <c r="AB11835" s="126"/>
    </row>
    <row r="11836" spans="28:28">
      <c r="AB11836" s="59"/>
    </row>
    <row r="11837" spans="28:28">
      <c r="AB11837" s="126"/>
    </row>
    <row r="11838" spans="28:28">
      <c r="AB11838" s="59"/>
    </row>
    <row r="11839" spans="28:28">
      <c r="AB11839" s="126"/>
    </row>
    <row r="11840" spans="28:28">
      <c r="AB11840" s="59"/>
    </row>
    <row r="11841" spans="28:28">
      <c r="AB11841" s="59"/>
    </row>
    <row r="11842" spans="28:28">
      <c r="AB11842" s="59"/>
    </row>
    <row r="11843" spans="28:28">
      <c r="AB11843" s="126"/>
    </row>
    <row r="11844" spans="28:28">
      <c r="AB11844" s="126"/>
    </row>
    <row r="11845" spans="28:28">
      <c r="AB11845" s="59"/>
    </row>
    <row r="11846" spans="28:28">
      <c r="AB11846" s="126"/>
    </row>
    <row r="11847" spans="28:28">
      <c r="AB11847" s="59"/>
    </row>
    <row r="11848" spans="28:28">
      <c r="AB11848" s="126"/>
    </row>
    <row r="11849" spans="28:28">
      <c r="AB11849" s="59"/>
    </row>
    <row r="11850" spans="28:28">
      <c r="AB11850" s="126"/>
    </row>
    <row r="11851" spans="28:28">
      <c r="AB11851" s="59"/>
    </row>
    <row r="11852" spans="28:28">
      <c r="AB11852" s="126"/>
    </row>
    <row r="11853" spans="28:28">
      <c r="AB11853" s="59"/>
    </row>
    <row r="11854" spans="28:28">
      <c r="AB11854" s="126"/>
    </row>
    <row r="11855" spans="28:28">
      <c r="AB11855" s="59"/>
    </row>
    <row r="11856" spans="28:28">
      <c r="AB11856" s="59"/>
    </row>
    <row r="11857" spans="28:28">
      <c r="AB11857" s="59"/>
    </row>
    <row r="11858" spans="28:28">
      <c r="AB11858" s="126"/>
    </row>
    <row r="11859" spans="28:28">
      <c r="AB11859" s="126"/>
    </row>
    <row r="11860" spans="28:28">
      <c r="AB11860" s="59"/>
    </row>
    <row r="11861" spans="28:28">
      <c r="AB11861" s="126"/>
    </row>
    <row r="11862" spans="28:28">
      <c r="AB11862" s="59"/>
    </row>
    <row r="11863" spans="28:28">
      <c r="AB11863" s="126"/>
    </row>
    <row r="11864" spans="28:28">
      <c r="AB11864" s="59"/>
    </row>
    <row r="11865" spans="28:28">
      <c r="AB11865" s="126"/>
    </row>
    <row r="11866" spans="28:28">
      <c r="AB11866" s="59"/>
    </row>
    <row r="11867" spans="28:28">
      <c r="AB11867" s="126"/>
    </row>
    <row r="11868" spans="28:28">
      <c r="AB11868" s="59"/>
    </row>
    <row r="11869" spans="28:28">
      <c r="AB11869" s="126"/>
    </row>
    <row r="11870" spans="28:28">
      <c r="AB11870" s="59"/>
    </row>
    <row r="11871" spans="28:28">
      <c r="AB11871" s="59"/>
    </row>
    <row r="11872" spans="28:28">
      <c r="AB11872" s="59"/>
    </row>
    <row r="11873" spans="28:28">
      <c r="AB11873" s="126"/>
    </row>
    <row r="11874" spans="28:28">
      <c r="AB11874" s="126"/>
    </row>
    <row r="11875" spans="28:28">
      <c r="AB11875" s="59"/>
    </row>
    <row r="11876" spans="28:28">
      <c r="AB11876" s="126"/>
    </row>
    <row r="11877" spans="28:28">
      <c r="AB11877" s="59"/>
    </row>
    <row r="11878" spans="28:28">
      <c r="AB11878" s="126"/>
    </row>
    <row r="11879" spans="28:28">
      <c r="AB11879" s="59"/>
    </row>
    <row r="11880" spans="28:28">
      <c r="AB11880" s="126"/>
    </row>
    <row r="11881" spans="28:28">
      <c r="AB11881" s="59"/>
    </row>
    <row r="11882" spans="28:28">
      <c r="AB11882" s="126"/>
    </row>
    <row r="11883" spans="28:28">
      <c r="AB11883" s="59"/>
    </row>
    <row r="11884" spans="28:28">
      <c r="AB11884" s="126"/>
    </row>
    <row r="11885" spans="28:28">
      <c r="AB11885" s="59"/>
    </row>
    <row r="11886" spans="28:28">
      <c r="AB11886" s="59"/>
    </row>
    <row r="11887" spans="28:28">
      <c r="AB11887" s="59"/>
    </row>
    <row r="11888" spans="28:28">
      <c r="AB11888" s="126"/>
    </row>
    <row r="11889" spans="28:28">
      <c r="AB11889" s="126"/>
    </row>
    <row r="11890" spans="28:28">
      <c r="AB11890" s="59"/>
    </row>
    <row r="11891" spans="28:28">
      <c r="AB11891" s="126"/>
    </row>
    <row r="11892" spans="28:28">
      <c r="AB11892" s="59"/>
    </row>
    <row r="11893" spans="28:28">
      <c r="AB11893" s="126"/>
    </row>
    <row r="11894" spans="28:28">
      <c r="AB11894" s="59"/>
    </row>
    <row r="11895" spans="28:28">
      <c r="AB11895" s="126"/>
    </row>
    <row r="11896" spans="28:28">
      <c r="AB11896" s="59"/>
    </row>
    <row r="11897" spans="28:28">
      <c r="AB11897" s="126"/>
    </row>
    <row r="11898" spans="28:28">
      <c r="AB11898" s="59"/>
    </row>
    <row r="11899" spans="28:28">
      <c r="AB11899" s="126"/>
    </row>
    <row r="11900" spans="28:28">
      <c r="AB11900" s="59"/>
    </row>
    <row r="11901" spans="28:28">
      <c r="AB11901" s="59"/>
    </row>
    <row r="11902" spans="28:28">
      <c r="AB11902" s="59"/>
    </row>
    <row r="11903" spans="28:28">
      <c r="AB11903" s="126"/>
    </row>
    <row r="11904" spans="28:28">
      <c r="AB11904" s="126"/>
    </row>
    <row r="11905" spans="28:28">
      <c r="AB11905" s="59"/>
    </row>
    <row r="11906" spans="28:28">
      <c r="AB11906" s="126"/>
    </row>
    <row r="11907" spans="28:28">
      <c r="AB11907" s="59"/>
    </row>
    <row r="11908" spans="28:28">
      <c r="AB11908" s="126"/>
    </row>
    <row r="11909" spans="28:28">
      <c r="AB11909" s="59"/>
    </row>
    <row r="11910" spans="28:28">
      <c r="AB11910" s="126"/>
    </row>
    <row r="11911" spans="28:28">
      <c r="AB11911" s="59"/>
    </row>
    <row r="11912" spans="28:28">
      <c r="AB11912" s="126"/>
    </row>
    <row r="11913" spans="28:28">
      <c r="AB11913" s="59"/>
    </row>
    <row r="11914" spans="28:28">
      <c r="AB11914" s="126"/>
    </row>
    <row r="11915" spans="28:28">
      <c r="AB11915" s="59"/>
    </row>
    <row r="11916" spans="28:28">
      <c r="AB11916" s="59"/>
    </row>
    <row r="11917" spans="28:28">
      <c r="AB11917" s="59"/>
    </row>
    <row r="11918" spans="28:28">
      <c r="AB11918" s="126"/>
    </row>
    <row r="11919" spans="28:28">
      <c r="AB11919" s="126"/>
    </row>
    <row r="11920" spans="28:28">
      <c r="AB11920" s="59"/>
    </row>
    <row r="11921" spans="28:28">
      <c r="AB11921" s="126"/>
    </row>
    <row r="11922" spans="28:28">
      <c r="AB11922" s="59"/>
    </row>
    <row r="11923" spans="28:28">
      <c r="AB11923" s="126"/>
    </row>
    <row r="11924" spans="28:28">
      <c r="AB11924" s="59"/>
    </row>
    <row r="11925" spans="28:28">
      <c r="AB11925" s="126"/>
    </row>
    <row r="11926" spans="28:28">
      <c r="AB11926" s="59"/>
    </row>
    <row r="11927" spans="28:28">
      <c r="AB11927" s="126"/>
    </row>
    <row r="11928" spans="28:28">
      <c r="AB11928" s="59"/>
    </row>
    <row r="11929" spans="28:28">
      <c r="AB11929" s="126"/>
    </row>
    <row r="11930" spans="28:28">
      <c r="AB11930" s="59"/>
    </row>
    <row r="11931" spans="28:28">
      <c r="AB11931" s="59"/>
    </row>
    <row r="11932" spans="28:28">
      <c r="AB11932" s="59"/>
    </row>
    <row r="11933" spans="28:28">
      <c r="AB11933" s="126"/>
    </row>
    <row r="11934" spans="28:28">
      <c r="AB11934" s="126"/>
    </row>
    <row r="11935" spans="28:28">
      <c r="AB11935" s="59"/>
    </row>
    <row r="11936" spans="28:28">
      <c r="AB11936" s="126"/>
    </row>
    <row r="11937" spans="28:28">
      <c r="AB11937" s="59"/>
    </row>
    <row r="11938" spans="28:28">
      <c r="AB11938" s="126"/>
    </row>
    <row r="11939" spans="28:28">
      <c r="AB11939" s="59"/>
    </row>
    <row r="11940" spans="28:28">
      <c r="AB11940" s="126"/>
    </row>
    <row r="11941" spans="28:28">
      <c r="AB11941" s="59"/>
    </row>
    <row r="11942" spans="28:28">
      <c r="AB11942" s="126"/>
    </row>
    <row r="11943" spans="28:28">
      <c r="AB11943" s="59"/>
    </row>
    <row r="11944" spans="28:28">
      <c r="AB11944" s="126"/>
    </row>
    <row r="11945" spans="28:28">
      <c r="AB11945" s="59"/>
    </row>
    <row r="11946" spans="28:28">
      <c r="AB11946" s="59"/>
    </row>
    <row r="11947" spans="28:28">
      <c r="AB11947" s="59"/>
    </row>
    <row r="11948" spans="28:28">
      <c r="AB11948" s="126"/>
    </row>
    <row r="11949" spans="28:28">
      <c r="AB11949" s="126"/>
    </row>
    <row r="11950" spans="28:28">
      <c r="AB11950" s="59"/>
    </row>
    <row r="11951" spans="28:28">
      <c r="AB11951" s="126"/>
    </row>
    <row r="11952" spans="28:28">
      <c r="AB11952" s="59"/>
    </row>
    <row r="11953" spans="28:28">
      <c r="AB11953" s="126"/>
    </row>
    <row r="11954" spans="28:28">
      <c r="AB11954" s="59"/>
    </row>
    <row r="11955" spans="28:28">
      <c r="AB11955" s="126"/>
    </row>
    <row r="11956" spans="28:28">
      <c r="AB11956" s="59"/>
    </row>
    <row r="11957" spans="28:28">
      <c r="AB11957" s="126"/>
    </row>
    <row r="11958" spans="28:28">
      <c r="AB11958" s="59"/>
    </row>
    <row r="11959" spans="28:28">
      <c r="AB11959" s="126"/>
    </row>
    <row r="11960" spans="28:28">
      <c r="AB11960" s="59"/>
    </row>
    <row r="11961" spans="28:28">
      <c r="AB11961" s="59"/>
    </row>
    <row r="11962" spans="28:28">
      <c r="AB11962" s="59"/>
    </row>
    <row r="11963" spans="28:28">
      <c r="AB11963" s="126"/>
    </row>
    <row r="11964" spans="28:28">
      <c r="AB11964" s="126"/>
    </row>
    <row r="11965" spans="28:28">
      <c r="AB11965" s="59"/>
    </row>
    <row r="11966" spans="28:28">
      <c r="AB11966" s="126"/>
    </row>
    <row r="11967" spans="28:28">
      <c r="AB11967" s="59"/>
    </row>
    <row r="11968" spans="28:28">
      <c r="AB11968" s="126"/>
    </row>
    <row r="11969" spans="28:28">
      <c r="AB11969" s="59"/>
    </row>
    <row r="11970" spans="28:28">
      <c r="AB11970" s="126"/>
    </row>
    <row r="11971" spans="28:28">
      <c r="AB11971" s="59"/>
    </row>
    <row r="11972" spans="28:28">
      <c r="AB11972" s="126"/>
    </row>
    <row r="11973" spans="28:28">
      <c r="AB11973" s="59"/>
    </row>
    <row r="11974" spans="28:28">
      <c r="AB11974" s="126"/>
    </row>
    <row r="11975" spans="28:28">
      <c r="AB11975" s="59"/>
    </row>
    <row r="11976" spans="28:28">
      <c r="AB11976" s="59"/>
    </row>
    <row r="11977" spans="28:28">
      <c r="AB11977" s="59"/>
    </row>
    <row r="11978" spans="28:28">
      <c r="AB11978" s="126"/>
    </row>
    <row r="11979" spans="28:28">
      <c r="AB11979" s="126"/>
    </row>
    <row r="11980" spans="28:28">
      <c r="AB11980" s="59"/>
    </row>
    <row r="11981" spans="28:28">
      <c r="AB11981" s="126"/>
    </row>
    <row r="11982" spans="28:28">
      <c r="AB11982" s="59"/>
    </row>
    <row r="11983" spans="28:28">
      <c r="AB11983" s="126"/>
    </row>
    <row r="11984" spans="28:28">
      <c r="AB11984" s="59"/>
    </row>
    <row r="11985" spans="28:28">
      <c r="AB11985" s="126"/>
    </row>
    <row r="11986" spans="28:28">
      <c r="AB11986" s="59"/>
    </row>
    <row r="11987" spans="28:28">
      <c r="AB11987" s="126"/>
    </row>
    <row r="11988" spans="28:28">
      <c r="AB11988" s="59"/>
    </row>
    <row r="11989" spans="28:28">
      <c r="AB11989" s="126"/>
    </row>
    <row r="11990" spans="28:28">
      <c r="AB11990" s="59"/>
    </row>
    <row r="11991" spans="28:28">
      <c r="AB11991" s="59"/>
    </row>
    <row r="11992" spans="28:28">
      <c r="AB11992" s="59"/>
    </row>
    <row r="11993" spans="28:28">
      <c r="AB11993" s="126"/>
    </row>
    <row r="11994" spans="28:28">
      <c r="AB11994" s="126"/>
    </row>
    <row r="11995" spans="28:28">
      <c r="AB11995" s="59"/>
    </row>
    <row r="11996" spans="28:28">
      <c r="AB11996" s="126"/>
    </row>
    <row r="11997" spans="28:28">
      <c r="AB11997" s="59"/>
    </row>
    <row r="11998" spans="28:28">
      <c r="AB11998" s="126"/>
    </row>
    <row r="11999" spans="28:28">
      <c r="AB11999" s="59"/>
    </row>
    <row r="12000" spans="28:28">
      <c r="AB12000" s="126"/>
    </row>
    <row r="12001" spans="28:28">
      <c r="AB12001" s="59"/>
    </row>
    <row r="12002" spans="28:28">
      <c r="AB12002" s="126"/>
    </row>
    <row r="12003" spans="28:28">
      <c r="AB12003" s="59"/>
    </row>
    <row r="12004" spans="28:28">
      <c r="AB12004" s="126"/>
    </row>
    <row r="12005" spans="28:28">
      <c r="AB12005" s="59"/>
    </row>
    <row r="12006" spans="28:28">
      <c r="AB12006" s="59"/>
    </row>
    <row r="12007" spans="28:28">
      <c r="AB12007" s="59"/>
    </row>
    <row r="12008" spans="28:28">
      <c r="AB12008" s="126"/>
    </row>
    <row r="12009" spans="28:28">
      <c r="AB12009" s="126"/>
    </row>
    <row r="12010" spans="28:28">
      <c r="AB12010" s="59"/>
    </row>
    <row r="12011" spans="28:28">
      <c r="AB12011" s="126"/>
    </row>
    <row r="12012" spans="28:28">
      <c r="AB12012" s="59"/>
    </row>
    <row r="12013" spans="28:28">
      <c r="AB12013" s="126"/>
    </row>
    <row r="12014" spans="28:28">
      <c r="AB12014" s="59"/>
    </row>
    <row r="12015" spans="28:28">
      <c r="AB12015" s="126"/>
    </row>
    <row r="12016" spans="28:28">
      <c r="AB12016" s="59"/>
    </row>
    <row r="12017" spans="28:28">
      <c r="AB12017" s="126"/>
    </row>
    <row r="12018" spans="28:28">
      <c r="AB12018" s="59"/>
    </row>
    <row r="12019" spans="28:28">
      <c r="AB12019" s="126"/>
    </row>
    <row r="12020" spans="28:28">
      <c r="AB12020" s="59"/>
    </row>
    <row r="12021" spans="28:28">
      <c r="AB12021" s="59"/>
    </row>
    <row r="12022" spans="28:28">
      <c r="AB12022" s="59"/>
    </row>
    <row r="12023" spans="28:28">
      <c r="AB12023" s="126"/>
    </row>
    <row r="12024" spans="28:28">
      <c r="AB12024" s="126"/>
    </row>
    <row r="12025" spans="28:28">
      <c r="AB12025" s="59"/>
    </row>
    <row r="12026" spans="28:28">
      <c r="AB12026" s="126"/>
    </row>
    <row r="12027" spans="28:28">
      <c r="AB12027" s="59"/>
    </row>
    <row r="12028" spans="28:28">
      <c r="AB12028" s="126"/>
    </row>
    <row r="12029" spans="28:28">
      <c r="AB12029" s="59"/>
    </row>
    <row r="12030" spans="28:28">
      <c r="AB12030" s="126"/>
    </row>
    <row r="12031" spans="28:28">
      <c r="AB12031" s="59"/>
    </row>
    <row r="12032" spans="28:28">
      <c r="AB12032" s="126"/>
    </row>
    <row r="12033" spans="28:28">
      <c r="AB12033" s="59"/>
    </row>
    <row r="12034" spans="28:28">
      <c r="AB12034" s="126"/>
    </row>
    <row r="12035" spans="28:28">
      <c r="AB12035" s="59"/>
    </row>
    <row r="12036" spans="28:28">
      <c r="AB12036" s="59"/>
    </row>
    <row r="12037" spans="28:28">
      <c r="AB12037" s="59"/>
    </row>
    <row r="12038" spans="28:28">
      <c r="AB12038" s="126"/>
    </row>
    <row r="12039" spans="28:28">
      <c r="AB12039" s="126"/>
    </row>
    <row r="12040" spans="28:28">
      <c r="AB12040" s="59"/>
    </row>
    <row r="12041" spans="28:28">
      <c r="AB12041" s="126"/>
    </row>
    <row r="12042" spans="28:28">
      <c r="AB12042" s="59"/>
    </row>
    <row r="12043" spans="28:28">
      <c r="AB12043" s="126"/>
    </row>
    <row r="12044" spans="28:28">
      <c r="AB12044" s="59"/>
    </row>
    <row r="12045" spans="28:28">
      <c r="AB12045" s="126"/>
    </row>
    <row r="12046" spans="28:28">
      <c r="AB12046" s="59"/>
    </row>
    <row r="12047" spans="28:28">
      <c r="AB12047" s="126"/>
    </row>
    <row r="12048" spans="28:28">
      <c r="AB12048" s="59"/>
    </row>
    <row r="12049" spans="28:28">
      <c r="AB12049" s="126"/>
    </row>
    <row r="12050" spans="28:28">
      <c r="AB12050" s="59"/>
    </row>
    <row r="12051" spans="28:28">
      <c r="AB12051" s="59"/>
    </row>
    <row r="12052" spans="28:28">
      <c r="AB12052" s="59"/>
    </row>
    <row r="12053" spans="28:28">
      <c r="AB12053" s="126"/>
    </row>
    <row r="12054" spans="28:28">
      <c r="AB12054" s="126"/>
    </row>
    <row r="12055" spans="28:28">
      <c r="AB12055" s="59"/>
    </row>
    <row r="12056" spans="28:28">
      <c r="AB12056" s="126"/>
    </row>
    <row r="12057" spans="28:28">
      <c r="AB12057" s="59"/>
    </row>
    <row r="12058" spans="28:28">
      <c r="AB12058" s="126"/>
    </row>
    <row r="12059" spans="28:28">
      <c r="AB12059" s="59"/>
    </row>
    <row r="12060" spans="28:28">
      <c r="AB12060" s="126"/>
    </row>
    <row r="12061" spans="28:28">
      <c r="AB12061" s="59"/>
    </row>
    <row r="12062" spans="28:28">
      <c r="AB12062" s="126"/>
    </row>
    <row r="12063" spans="28:28">
      <c r="AB12063" s="59"/>
    </row>
    <row r="12064" spans="28:28">
      <c r="AB12064" s="126"/>
    </row>
    <row r="12065" spans="28:28">
      <c r="AB12065" s="59"/>
    </row>
    <row r="12066" spans="28:28">
      <c r="AB12066" s="59"/>
    </row>
    <row r="12067" spans="28:28">
      <c r="AB12067" s="59"/>
    </row>
    <row r="12068" spans="28:28">
      <c r="AB12068" s="126"/>
    </row>
    <row r="12069" spans="28:28">
      <c r="AB12069" s="126"/>
    </row>
    <row r="12070" spans="28:28">
      <c r="AB12070" s="59"/>
    </row>
    <row r="12071" spans="28:28">
      <c r="AB12071" s="126"/>
    </row>
    <row r="12072" spans="28:28">
      <c r="AB12072" s="59"/>
    </row>
    <row r="12073" spans="28:28">
      <c r="AB12073" s="126"/>
    </row>
    <row r="12074" spans="28:28">
      <c r="AB12074" s="59"/>
    </row>
    <row r="12075" spans="28:28">
      <c r="AB12075" s="126"/>
    </row>
    <row r="12076" spans="28:28">
      <c r="AB12076" s="59"/>
    </row>
    <row r="12077" spans="28:28">
      <c r="AB12077" s="126"/>
    </row>
    <row r="12078" spans="28:28">
      <c r="AB12078" s="59"/>
    </row>
    <row r="12079" spans="28:28">
      <c r="AB12079" s="126"/>
    </row>
    <row r="12080" spans="28:28">
      <c r="AB12080" s="59"/>
    </row>
    <row r="12081" spans="28:28">
      <c r="AB12081" s="59"/>
    </row>
    <row r="12082" spans="28:28">
      <c r="AB12082" s="59"/>
    </row>
    <row r="12083" spans="28:28">
      <c r="AB12083" s="126"/>
    </row>
    <row r="12084" spans="28:28">
      <c r="AB12084" s="126"/>
    </row>
    <row r="12085" spans="28:28">
      <c r="AB12085" s="59"/>
    </row>
    <row r="12086" spans="28:28">
      <c r="AB12086" s="126"/>
    </row>
    <row r="12087" spans="28:28">
      <c r="AB12087" s="59"/>
    </row>
    <row r="12088" spans="28:28">
      <c r="AB12088" s="126"/>
    </row>
    <row r="12089" spans="28:28">
      <c r="AB12089" s="59"/>
    </row>
    <row r="12090" spans="28:28">
      <c r="AB12090" s="126"/>
    </row>
    <row r="12091" spans="28:28">
      <c r="AB12091" s="59"/>
    </row>
    <row r="12092" spans="28:28">
      <c r="AB12092" s="126"/>
    </row>
    <row r="12093" spans="28:28">
      <c r="AB12093" s="59"/>
    </row>
    <row r="12094" spans="28:28">
      <c r="AB12094" s="126"/>
    </row>
    <row r="12095" spans="28:28">
      <c r="AB12095" s="59"/>
    </row>
    <row r="12096" spans="28:28">
      <c r="AB12096" s="59"/>
    </row>
    <row r="12097" spans="28:28">
      <c r="AB12097" s="59"/>
    </row>
    <row r="12098" spans="28:28">
      <c r="AB12098" s="126"/>
    </row>
    <row r="12099" spans="28:28">
      <c r="AB12099" s="126"/>
    </row>
    <row r="12100" spans="28:28">
      <c r="AB12100" s="59"/>
    </row>
    <row r="12101" spans="28:28">
      <c r="AB12101" s="126"/>
    </row>
    <row r="12102" spans="28:28">
      <c r="AB12102" s="59"/>
    </row>
    <row r="12103" spans="28:28">
      <c r="AB12103" s="126"/>
    </row>
    <row r="12104" spans="28:28">
      <c r="AB12104" s="59"/>
    </row>
    <row r="12105" spans="28:28">
      <c r="AB12105" s="126"/>
    </row>
    <row r="12106" spans="28:28">
      <c r="AB12106" s="59"/>
    </row>
    <row r="12107" spans="28:28">
      <c r="AB12107" s="126"/>
    </row>
    <row r="12108" spans="28:28">
      <c r="AB12108" s="59"/>
    </row>
    <row r="12109" spans="28:28">
      <c r="AB12109" s="126"/>
    </row>
    <row r="12110" spans="28:28">
      <c r="AB12110" s="59"/>
    </row>
    <row r="12111" spans="28:28">
      <c r="AB12111" s="59"/>
    </row>
    <row r="12112" spans="28:28">
      <c r="AB12112" s="59"/>
    </row>
    <row r="12113" spans="28:28">
      <c r="AB12113" s="126"/>
    </row>
    <row r="12114" spans="28:28">
      <c r="AB12114" s="126"/>
    </row>
    <row r="12115" spans="28:28">
      <c r="AB12115" s="59"/>
    </row>
    <row r="12116" spans="28:28">
      <c r="AB12116" s="126"/>
    </row>
    <row r="12117" spans="28:28">
      <c r="AB12117" s="59"/>
    </row>
    <row r="12118" spans="28:28">
      <c r="AB12118" s="126"/>
    </row>
    <row r="12119" spans="28:28">
      <c r="AB12119" s="59"/>
    </row>
    <row r="12120" spans="28:28">
      <c r="AB12120" s="126"/>
    </row>
    <row r="12121" spans="28:28">
      <c r="AB12121" s="59"/>
    </row>
    <row r="12122" spans="28:28">
      <c r="AB12122" s="126"/>
    </row>
    <row r="12123" spans="28:28">
      <c r="AB12123" s="59"/>
    </row>
    <row r="12124" spans="28:28">
      <c r="AB12124" s="126"/>
    </row>
    <row r="12125" spans="28:28">
      <c r="AB12125" s="59"/>
    </row>
    <row r="12126" spans="28:28">
      <c r="AB12126" s="59"/>
    </row>
    <row r="12127" spans="28:28">
      <c r="AB12127" s="59"/>
    </row>
    <row r="12128" spans="28:28">
      <c r="AB12128" s="126"/>
    </row>
    <row r="12129" spans="28:28">
      <c r="AB12129" s="126"/>
    </row>
    <row r="12130" spans="28:28">
      <c r="AB12130" s="59"/>
    </row>
    <row r="12131" spans="28:28">
      <c r="AB12131" s="126"/>
    </row>
    <row r="12132" spans="28:28">
      <c r="AB12132" s="59"/>
    </row>
    <row r="12133" spans="28:28">
      <c r="AB12133" s="126"/>
    </row>
    <row r="12134" spans="28:28">
      <c r="AB12134" s="59"/>
    </row>
    <row r="12135" spans="28:28">
      <c r="AB12135" s="126"/>
    </row>
    <row r="12136" spans="28:28">
      <c r="AB12136" s="59"/>
    </row>
    <row r="12137" spans="28:28">
      <c r="AB12137" s="126"/>
    </row>
    <row r="12138" spans="28:28">
      <c r="AB12138" s="59"/>
    </row>
    <row r="12139" spans="28:28">
      <c r="AB12139" s="126"/>
    </row>
    <row r="12140" spans="28:28">
      <c r="AB12140" s="59"/>
    </row>
    <row r="12141" spans="28:28">
      <c r="AB12141" s="59"/>
    </row>
    <row r="12142" spans="28:28">
      <c r="AB12142" s="59"/>
    </row>
    <row r="12143" spans="28:28">
      <c r="AB12143" s="126"/>
    </row>
    <row r="12144" spans="28:28">
      <c r="AB12144" s="126"/>
    </row>
    <row r="12145" spans="28:28">
      <c r="AB12145" s="59"/>
    </row>
    <row r="12146" spans="28:28">
      <c r="AB12146" s="126"/>
    </row>
    <row r="12147" spans="28:28">
      <c r="AB12147" s="59"/>
    </row>
    <row r="12148" spans="28:28">
      <c r="AB12148" s="126"/>
    </row>
    <row r="12149" spans="28:28">
      <c r="AB12149" s="59"/>
    </row>
    <row r="12150" spans="28:28">
      <c r="AB12150" s="126"/>
    </row>
    <row r="12151" spans="28:28">
      <c r="AB12151" s="59"/>
    </row>
    <row r="12152" spans="28:28">
      <c r="AB12152" s="126"/>
    </row>
    <row r="12153" spans="28:28">
      <c r="AB12153" s="59"/>
    </row>
    <row r="12154" spans="28:28">
      <c r="AB12154" s="126"/>
    </row>
    <row r="12155" spans="28:28">
      <c r="AB12155" s="59"/>
    </row>
    <row r="12156" spans="28:28">
      <c r="AB12156" s="59"/>
    </row>
    <row r="12157" spans="28:28">
      <c r="AB12157" s="59"/>
    </row>
    <row r="12158" spans="28:28">
      <c r="AB12158" s="126"/>
    </row>
    <row r="12159" spans="28:28">
      <c r="AB12159" s="126"/>
    </row>
    <row r="12160" spans="28:28">
      <c r="AB12160" s="59"/>
    </row>
    <row r="12161" spans="28:28">
      <c r="AB12161" s="126"/>
    </row>
    <row r="12162" spans="28:28">
      <c r="AB12162" s="59"/>
    </row>
    <row r="12163" spans="28:28">
      <c r="AB12163" s="126"/>
    </row>
    <row r="12164" spans="28:28">
      <c r="AB12164" s="59"/>
    </row>
    <row r="12165" spans="28:28">
      <c r="AB12165" s="126"/>
    </row>
    <row r="12166" spans="28:28">
      <c r="AB12166" s="59"/>
    </row>
    <row r="12167" spans="28:28">
      <c r="AB12167" s="126"/>
    </row>
    <row r="12168" spans="28:28">
      <c r="AB12168" s="59"/>
    </row>
    <row r="12169" spans="28:28">
      <c r="AB12169" s="126"/>
    </row>
    <row r="12170" spans="28:28">
      <c r="AB12170" s="59"/>
    </row>
    <row r="12171" spans="28:28">
      <c r="AB12171" s="59"/>
    </row>
    <row r="12172" spans="28:28">
      <c r="AB12172" s="59"/>
    </row>
    <row r="12173" spans="28:28">
      <c r="AB12173" s="126"/>
    </row>
    <row r="12174" spans="28:28">
      <c r="AB12174" s="126"/>
    </row>
    <row r="12175" spans="28:28">
      <c r="AB12175" s="59"/>
    </row>
    <row r="12176" spans="28:28">
      <c r="AB12176" s="126"/>
    </row>
    <row r="12177" spans="28:28">
      <c r="AB12177" s="59"/>
    </row>
    <row r="12178" spans="28:28">
      <c r="AB12178" s="126"/>
    </row>
    <row r="12179" spans="28:28">
      <c r="AB12179" s="59"/>
    </row>
    <row r="12180" spans="28:28">
      <c r="AB12180" s="126"/>
    </row>
    <row r="12181" spans="28:28">
      <c r="AB12181" s="59"/>
    </row>
    <row r="12182" spans="28:28">
      <c r="AB12182" s="126"/>
    </row>
    <row r="12183" spans="28:28">
      <c r="AB12183" s="59"/>
    </row>
    <row r="12184" spans="28:28">
      <c r="AB12184" s="126"/>
    </row>
    <row r="12185" spans="28:28">
      <c r="AB12185" s="59"/>
    </row>
    <row r="12186" spans="28:28">
      <c r="AB12186" s="59"/>
    </row>
    <row r="12187" spans="28:28">
      <c r="AB12187" s="59"/>
    </row>
    <row r="12188" spans="28:28">
      <c r="AB12188" s="126"/>
    </row>
    <row r="12189" spans="28:28">
      <c r="AB12189" s="126"/>
    </row>
    <row r="12190" spans="28:28">
      <c r="AB12190" s="59"/>
    </row>
    <row r="12191" spans="28:28">
      <c r="AB12191" s="126"/>
    </row>
    <row r="12192" spans="28:28">
      <c r="AB12192" s="59"/>
    </row>
    <row r="12193" spans="28:28">
      <c r="AB12193" s="126"/>
    </row>
    <row r="12194" spans="28:28">
      <c r="AB12194" s="59"/>
    </row>
    <row r="12195" spans="28:28">
      <c r="AB12195" s="126"/>
    </row>
    <row r="12196" spans="28:28">
      <c r="AB12196" s="59"/>
    </row>
    <row r="12197" spans="28:28">
      <c r="AB12197" s="126"/>
    </row>
    <row r="12198" spans="28:28">
      <c r="AB12198" s="59"/>
    </row>
    <row r="12199" spans="28:28">
      <c r="AB12199" s="126"/>
    </row>
    <row r="12200" spans="28:28">
      <c r="AB12200" s="59"/>
    </row>
    <row r="12201" spans="28:28">
      <c r="AB12201" s="59"/>
    </row>
    <row r="12202" spans="28:28">
      <c r="AB12202" s="59"/>
    </row>
    <row r="12203" spans="28:28">
      <c r="AB12203" s="126"/>
    </row>
    <row r="12204" spans="28:28">
      <c r="AB12204" s="126"/>
    </row>
    <row r="12205" spans="28:28">
      <c r="AB12205" s="59"/>
    </row>
    <row r="12206" spans="28:28">
      <c r="AB12206" s="126"/>
    </row>
    <row r="12207" spans="28:28">
      <c r="AB12207" s="59"/>
    </row>
    <row r="12208" spans="28:28">
      <c r="AB12208" s="126"/>
    </row>
    <row r="12209" spans="28:28">
      <c r="AB12209" s="59"/>
    </row>
    <row r="12210" spans="28:28">
      <c r="AB12210" s="126"/>
    </row>
    <row r="12211" spans="28:28">
      <c r="AB12211" s="59"/>
    </row>
    <row r="12212" spans="28:28">
      <c r="AB12212" s="126"/>
    </row>
    <row r="12213" spans="28:28">
      <c r="AB12213" s="59"/>
    </row>
    <row r="12214" spans="28:28">
      <c r="AB12214" s="126"/>
    </row>
    <row r="12215" spans="28:28">
      <c r="AB12215" s="59"/>
    </row>
    <row r="12216" spans="28:28">
      <c r="AB12216" s="59"/>
    </row>
    <row r="12217" spans="28:28">
      <c r="AB12217" s="59"/>
    </row>
    <row r="12218" spans="28:28">
      <c r="AB12218" s="126"/>
    </row>
    <row r="12219" spans="28:28">
      <c r="AB12219" s="126"/>
    </row>
    <row r="12220" spans="28:28">
      <c r="AB12220" s="59"/>
    </row>
    <row r="12221" spans="28:28">
      <c r="AB12221" s="126"/>
    </row>
    <row r="12222" spans="28:28">
      <c r="AB12222" s="59"/>
    </row>
    <row r="12223" spans="28:28">
      <c r="AB12223" s="126"/>
    </row>
    <row r="12224" spans="28:28">
      <c r="AB12224" s="59"/>
    </row>
    <row r="12225" spans="28:28">
      <c r="AB12225" s="126"/>
    </row>
    <row r="12226" spans="28:28">
      <c r="AB12226" s="59"/>
    </row>
    <row r="12227" spans="28:28">
      <c r="AB12227" s="126"/>
    </row>
    <row r="12228" spans="28:28">
      <c r="AB12228" s="59"/>
    </row>
    <row r="12229" spans="28:28">
      <c r="AB12229" s="126"/>
    </row>
    <row r="12230" spans="28:28">
      <c r="AB12230" s="59"/>
    </row>
    <row r="12231" spans="28:28">
      <c r="AB12231" s="59"/>
    </row>
    <row r="12232" spans="28:28">
      <c r="AB12232" s="59"/>
    </row>
    <row r="12233" spans="28:28">
      <c r="AB12233" s="126"/>
    </row>
    <row r="12234" spans="28:28">
      <c r="AB12234" s="126"/>
    </row>
    <row r="12235" spans="28:28">
      <c r="AB12235" s="59"/>
    </row>
    <row r="12236" spans="28:28">
      <c r="AB12236" s="126"/>
    </row>
    <row r="12237" spans="28:28">
      <c r="AB12237" s="59"/>
    </row>
    <row r="12238" spans="28:28">
      <c r="AB12238" s="126"/>
    </row>
    <row r="12239" spans="28:28">
      <c r="AB12239" s="59"/>
    </row>
    <row r="12240" spans="28:28">
      <c r="AB12240" s="126"/>
    </row>
    <row r="12241" spans="28:28">
      <c r="AB12241" s="59"/>
    </row>
    <row r="12242" spans="28:28">
      <c r="AB12242" s="126"/>
    </row>
    <row r="12243" spans="28:28">
      <c r="AB12243" s="59"/>
    </row>
    <row r="12244" spans="28:28">
      <c r="AB12244" s="126"/>
    </row>
    <row r="12245" spans="28:28">
      <c r="AB12245" s="59"/>
    </row>
    <row r="12246" spans="28:28">
      <c r="AB12246" s="59"/>
    </row>
    <row r="12247" spans="28:28">
      <c r="AB12247" s="59"/>
    </row>
    <row r="12248" spans="28:28">
      <c r="AB12248" s="126"/>
    </row>
    <row r="12249" spans="28:28">
      <c r="AB12249" s="126"/>
    </row>
    <row r="12250" spans="28:28">
      <c r="AB12250" s="59"/>
    </row>
    <row r="12251" spans="28:28">
      <c r="AB12251" s="126"/>
    </row>
    <row r="12252" spans="28:28">
      <c r="AB12252" s="59"/>
    </row>
    <row r="12253" spans="28:28">
      <c r="AB12253" s="126"/>
    </row>
    <row r="12254" spans="28:28">
      <c r="AB12254" s="59"/>
    </row>
    <row r="12255" spans="28:28">
      <c r="AB12255" s="126"/>
    </row>
    <row r="12256" spans="28:28">
      <c r="AB12256" s="59"/>
    </row>
    <row r="12257" spans="28:28">
      <c r="AB12257" s="126"/>
    </row>
    <row r="12258" spans="28:28">
      <c r="AB12258" s="59"/>
    </row>
    <row r="12259" spans="28:28">
      <c r="AB12259" s="126"/>
    </row>
    <row r="12260" spans="28:28">
      <c r="AB12260" s="59"/>
    </row>
    <row r="12261" spans="28:28">
      <c r="AB12261" s="59"/>
    </row>
    <row r="12262" spans="28:28">
      <c r="AB12262" s="59"/>
    </row>
    <row r="12263" spans="28:28">
      <c r="AB12263" s="126"/>
    </row>
    <row r="12264" spans="28:28">
      <c r="AB12264" s="126"/>
    </row>
    <row r="12265" spans="28:28">
      <c r="AB12265" s="59"/>
    </row>
    <row r="12266" spans="28:28">
      <c r="AB12266" s="126"/>
    </row>
    <row r="12267" spans="28:28">
      <c r="AB12267" s="59"/>
    </row>
    <row r="12268" spans="28:28">
      <c r="AB12268" s="126"/>
    </row>
    <row r="12269" spans="28:28">
      <c r="AB12269" s="59"/>
    </row>
    <row r="12270" spans="28:28">
      <c r="AB12270" s="126"/>
    </row>
    <row r="12271" spans="28:28">
      <c r="AB12271" s="59"/>
    </row>
    <row r="12272" spans="28:28">
      <c r="AB12272" s="126"/>
    </row>
    <row r="12273" spans="28:28">
      <c r="AB12273" s="59"/>
    </row>
    <row r="12274" spans="28:28">
      <c r="AB12274" s="126"/>
    </row>
    <row r="12275" spans="28:28">
      <c r="AB12275" s="59"/>
    </row>
    <row r="12276" spans="28:28">
      <c r="AB12276" s="59"/>
    </row>
    <row r="12277" spans="28:28">
      <c r="AB12277" s="59"/>
    </row>
    <row r="12278" spans="28:28">
      <c r="AB12278" s="126"/>
    </row>
    <row r="12279" spans="28:28">
      <c r="AB12279" s="126"/>
    </row>
    <row r="12280" spans="28:28">
      <c r="AB12280" s="59"/>
    </row>
    <row r="12281" spans="28:28">
      <c r="AB12281" s="126"/>
    </row>
    <row r="12282" spans="28:28">
      <c r="AB12282" s="59"/>
    </row>
    <row r="12283" spans="28:28">
      <c r="AB12283" s="126"/>
    </row>
    <row r="12284" spans="28:28">
      <c r="AB12284" s="59"/>
    </row>
    <row r="12285" spans="28:28">
      <c r="AB12285" s="126"/>
    </row>
    <row r="12286" spans="28:28">
      <c r="AB12286" s="59"/>
    </row>
    <row r="12287" spans="28:28">
      <c r="AB12287" s="126"/>
    </row>
    <row r="12288" spans="28:28">
      <c r="AB12288" s="59"/>
    </row>
    <row r="12289" spans="28:28">
      <c r="AB12289" s="126"/>
    </row>
    <row r="12290" spans="28:28">
      <c r="AB12290" s="59"/>
    </row>
    <row r="12291" spans="28:28">
      <c r="AB12291" s="59"/>
    </row>
    <row r="12292" spans="28:28">
      <c r="AB12292" s="59"/>
    </row>
    <row r="12293" spans="28:28">
      <c r="AB12293" s="126"/>
    </row>
    <row r="12294" spans="28:28">
      <c r="AB12294" s="126"/>
    </row>
    <row r="12295" spans="28:28">
      <c r="AB12295" s="59"/>
    </row>
    <row r="12296" spans="28:28">
      <c r="AB12296" s="126"/>
    </row>
    <row r="12297" spans="28:28">
      <c r="AB12297" s="59"/>
    </row>
    <row r="12298" spans="28:28">
      <c r="AB12298" s="126"/>
    </row>
    <row r="12299" spans="28:28">
      <c r="AB12299" s="59"/>
    </row>
    <row r="12300" spans="28:28">
      <c r="AB12300" s="126"/>
    </row>
    <row r="12301" spans="28:28">
      <c r="AB12301" s="59"/>
    </row>
    <row r="12302" spans="28:28">
      <c r="AB12302" s="126"/>
    </row>
    <row r="12303" spans="28:28">
      <c r="AB12303" s="59"/>
    </row>
    <row r="12304" spans="28:28">
      <c r="AB12304" s="126"/>
    </row>
    <row r="12305" spans="28:28">
      <c r="AB12305" s="59"/>
    </row>
    <row r="12306" spans="28:28">
      <c r="AB12306" s="59"/>
    </row>
    <row r="12307" spans="28:28">
      <c r="AB12307" s="59"/>
    </row>
    <row r="12308" spans="28:28">
      <c r="AB12308" s="126"/>
    </row>
    <row r="12309" spans="28:28">
      <c r="AB12309" s="126"/>
    </row>
    <row r="12310" spans="28:28">
      <c r="AB12310" s="59"/>
    </row>
    <row r="12311" spans="28:28">
      <c r="AB12311" s="126"/>
    </row>
    <row r="12312" spans="28:28">
      <c r="AB12312" s="59"/>
    </row>
    <row r="12313" spans="28:28">
      <c r="AB12313" s="126"/>
    </row>
    <row r="12314" spans="28:28">
      <c r="AB12314" s="59"/>
    </row>
    <row r="12315" spans="28:28">
      <c r="AB12315" s="126"/>
    </row>
    <row r="12316" spans="28:28">
      <c r="AB12316" s="59"/>
    </row>
    <row r="12317" spans="28:28">
      <c r="AB12317" s="126"/>
    </row>
    <row r="12318" spans="28:28">
      <c r="AB12318" s="59"/>
    </row>
    <row r="12319" spans="28:28">
      <c r="AB12319" s="126"/>
    </row>
    <row r="12320" spans="28:28">
      <c r="AB12320" s="59"/>
    </row>
    <row r="12321" spans="28:28">
      <c r="AB12321" s="59"/>
    </row>
    <row r="12322" spans="28:28">
      <c r="AB12322" s="59"/>
    </row>
    <row r="12323" spans="28:28">
      <c r="AB12323" s="126"/>
    </row>
    <row r="12324" spans="28:28">
      <c r="AB12324" s="126"/>
    </row>
    <row r="12325" spans="28:28">
      <c r="AB12325" s="59"/>
    </row>
    <row r="12326" spans="28:28">
      <c r="AB12326" s="126"/>
    </row>
    <row r="12327" spans="28:28">
      <c r="AB12327" s="59"/>
    </row>
    <row r="12328" spans="28:28">
      <c r="AB12328" s="126"/>
    </row>
    <row r="12329" spans="28:28">
      <c r="AB12329" s="59"/>
    </row>
    <row r="12330" spans="28:28">
      <c r="AB12330" s="126"/>
    </row>
    <row r="12331" spans="28:28">
      <c r="AB12331" s="59"/>
    </row>
    <row r="12332" spans="28:28">
      <c r="AB12332" s="126"/>
    </row>
    <row r="12333" spans="28:28">
      <c r="AB12333" s="59"/>
    </row>
    <row r="12334" spans="28:28">
      <c r="AB12334" s="126"/>
    </row>
    <row r="12335" spans="28:28">
      <c r="AB12335" s="59"/>
    </row>
    <row r="12336" spans="28:28">
      <c r="AB12336" s="59"/>
    </row>
    <row r="12337" spans="28:28">
      <c r="AB12337" s="59"/>
    </row>
    <row r="12338" spans="28:28">
      <c r="AB12338" s="126"/>
    </row>
    <row r="12339" spans="28:28">
      <c r="AB12339" s="126"/>
    </row>
    <row r="12340" spans="28:28">
      <c r="AB12340" s="59"/>
    </row>
    <row r="12341" spans="28:28">
      <c r="AB12341" s="126"/>
    </row>
    <row r="12342" spans="28:28">
      <c r="AB12342" s="59"/>
    </row>
    <row r="12343" spans="28:28">
      <c r="AB12343" s="126"/>
    </row>
    <row r="12344" spans="28:28">
      <c r="AB12344" s="59"/>
    </row>
    <row r="12345" spans="28:28">
      <c r="AB12345" s="126"/>
    </row>
    <row r="12346" spans="28:28">
      <c r="AB12346" s="59"/>
    </row>
    <row r="12347" spans="28:28">
      <c r="AB12347" s="126"/>
    </row>
    <row r="12348" spans="28:28">
      <c r="AB12348" s="59"/>
    </row>
    <row r="12349" spans="28:28">
      <c r="AB12349" s="126"/>
    </row>
    <row r="12350" spans="28:28">
      <c r="AB12350" s="59"/>
    </row>
    <row r="12351" spans="28:28">
      <c r="AB12351" s="59"/>
    </row>
    <row r="12352" spans="28:28">
      <c r="AB12352" s="59"/>
    </row>
    <row r="12353" spans="28:28">
      <c r="AB12353" s="126"/>
    </row>
    <row r="12354" spans="28:28">
      <c r="AB12354" s="126"/>
    </row>
    <row r="12355" spans="28:28">
      <c r="AB12355" s="59"/>
    </row>
    <row r="12356" spans="28:28">
      <c r="AB12356" s="126"/>
    </row>
    <row r="12357" spans="28:28">
      <c r="AB12357" s="59"/>
    </row>
    <row r="12358" spans="28:28">
      <c r="AB12358" s="126"/>
    </row>
    <row r="12359" spans="28:28">
      <c r="AB12359" s="59"/>
    </row>
    <row r="12360" spans="28:28">
      <c r="AB12360" s="126"/>
    </row>
    <row r="12361" spans="28:28">
      <c r="AB12361" s="59"/>
    </row>
    <row r="12362" spans="28:28">
      <c r="AB12362" s="126"/>
    </row>
    <row r="12363" spans="28:28">
      <c r="AB12363" s="59"/>
    </row>
    <row r="12364" spans="28:28">
      <c r="AB12364" s="126"/>
    </row>
    <row r="12365" spans="28:28">
      <c r="AB12365" s="59"/>
    </row>
    <row r="12366" spans="28:28">
      <c r="AB12366" s="59"/>
    </row>
    <row r="12367" spans="28:28">
      <c r="AB12367" s="59"/>
    </row>
    <row r="12368" spans="28:28">
      <c r="AB12368" s="126"/>
    </row>
    <row r="12369" spans="28:28">
      <c r="AB12369" s="126"/>
    </row>
    <row r="12370" spans="28:28">
      <c r="AB12370" s="59"/>
    </row>
    <row r="12371" spans="28:28">
      <c r="AB12371" s="126"/>
    </row>
    <row r="12372" spans="28:28">
      <c r="AB12372" s="59"/>
    </row>
    <row r="12373" spans="28:28">
      <c r="AB12373" s="126"/>
    </row>
    <row r="12374" spans="28:28">
      <c r="AB12374" s="59"/>
    </row>
    <row r="12375" spans="28:28">
      <c r="AB12375" s="126"/>
    </row>
    <row r="12376" spans="28:28">
      <c r="AB12376" s="59"/>
    </row>
    <row r="12377" spans="28:28">
      <c r="AB12377" s="126"/>
    </row>
    <row r="12378" spans="28:28">
      <c r="AB12378" s="59"/>
    </row>
    <row r="12379" spans="28:28">
      <c r="AB12379" s="126"/>
    </row>
    <row r="12380" spans="28:28">
      <c r="AB12380" s="59"/>
    </row>
    <row r="12381" spans="28:28">
      <c r="AB12381" s="59"/>
    </row>
    <row r="12382" spans="28:28">
      <c r="AB12382" s="59"/>
    </row>
    <row r="12383" spans="28:28">
      <c r="AB12383" s="126"/>
    </row>
    <row r="12384" spans="28:28">
      <c r="AB12384" s="126"/>
    </row>
    <row r="12385" spans="28:28">
      <c r="AB12385" s="59"/>
    </row>
    <row r="12386" spans="28:28">
      <c r="AB12386" s="126"/>
    </row>
    <row r="12387" spans="28:28">
      <c r="AB12387" s="59"/>
    </row>
    <row r="12388" spans="28:28">
      <c r="AB12388" s="126"/>
    </row>
    <row r="12389" spans="28:28">
      <c r="AB12389" s="59"/>
    </row>
    <row r="12390" spans="28:28">
      <c r="AB12390" s="126"/>
    </row>
    <row r="12391" spans="28:28">
      <c r="AB12391" s="59"/>
    </row>
    <row r="12392" spans="28:28">
      <c r="AB12392" s="126"/>
    </row>
    <row r="12393" spans="28:28">
      <c r="AB12393" s="59"/>
    </row>
    <row r="12394" spans="28:28">
      <c r="AB12394" s="126"/>
    </row>
    <row r="12395" spans="28:28">
      <c r="AB12395" s="59"/>
    </row>
    <row r="12396" spans="28:28">
      <c r="AB12396" s="59"/>
    </row>
    <row r="12397" spans="28:28">
      <c r="AB12397" s="59"/>
    </row>
    <row r="12398" spans="28:28">
      <c r="AB12398" s="126"/>
    </row>
    <row r="12399" spans="28:28">
      <c r="AB12399" s="126"/>
    </row>
    <row r="12400" spans="28:28">
      <c r="AB12400" s="59"/>
    </row>
    <row r="12401" spans="28:28">
      <c r="AB12401" s="126"/>
    </row>
    <row r="12402" spans="28:28">
      <c r="AB12402" s="59"/>
    </row>
    <row r="12403" spans="28:28">
      <c r="AB12403" s="126"/>
    </row>
    <row r="12404" spans="28:28">
      <c r="AB12404" s="59"/>
    </row>
    <row r="12405" spans="28:28">
      <c r="AB12405" s="126"/>
    </row>
    <row r="12406" spans="28:28">
      <c r="AB12406" s="59"/>
    </row>
    <row r="12407" spans="28:28">
      <c r="AB12407" s="126"/>
    </row>
    <row r="12408" spans="28:28">
      <c r="AB12408" s="59"/>
    </row>
    <row r="12409" spans="28:28">
      <c r="AB12409" s="126"/>
    </row>
    <row r="12410" spans="28:28">
      <c r="AB12410" s="59"/>
    </row>
    <row r="12411" spans="28:28">
      <c r="AB12411" s="59"/>
    </row>
    <row r="12412" spans="28:28">
      <c r="AB12412" s="59"/>
    </row>
    <row r="12413" spans="28:28">
      <c r="AB12413" s="126"/>
    </row>
    <row r="12414" spans="28:28">
      <c r="AB12414" s="126"/>
    </row>
    <row r="12415" spans="28:28">
      <c r="AB12415" s="59"/>
    </row>
    <row r="12416" spans="28:28">
      <c r="AB12416" s="126"/>
    </row>
    <row r="12417" spans="28:28">
      <c r="AB12417" s="59"/>
    </row>
    <row r="12418" spans="28:28">
      <c r="AB12418" s="126"/>
    </row>
    <row r="12419" spans="28:28">
      <c r="AB12419" s="59"/>
    </row>
    <row r="12420" spans="28:28">
      <c r="AB12420" s="126"/>
    </row>
    <row r="12421" spans="28:28">
      <c r="AB12421" s="59"/>
    </row>
    <row r="12422" spans="28:28">
      <c r="AB12422" s="126"/>
    </row>
    <row r="12423" spans="28:28">
      <c r="AB12423" s="59"/>
    </row>
    <row r="12424" spans="28:28">
      <c r="AB12424" s="126"/>
    </row>
    <row r="12425" spans="28:28">
      <c r="AB12425" s="59"/>
    </row>
    <row r="12426" spans="28:28">
      <c r="AB12426" s="59"/>
    </row>
    <row r="12427" spans="28:28">
      <c r="AB12427" s="59"/>
    </row>
    <row r="12428" spans="28:28">
      <c r="AB12428" s="126"/>
    </row>
    <row r="12429" spans="28:28">
      <c r="AB12429" s="126"/>
    </row>
    <row r="12430" spans="28:28">
      <c r="AB12430" s="59"/>
    </row>
    <row r="12431" spans="28:28">
      <c r="AB12431" s="126"/>
    </row>
    <row r="12432" spans="28:28">
      <c r="AB12432" s="59"/>
    </row>
    <row r="12433" spans="28:28">
      <c r="AB12433" s="126"/>
    </row>
    <row r="12434" spans="28:28">
      <c r="AB12434" s="59"/>
    </row>
    <row r="12435" spans="28:28">
      <c r="AB12435" s="126"/>
    </row>
    <row r="12436" spans="28:28">
      <c r="AB12436" s="59"/>
    </row>
    <row r="12437" spans="28:28">
      <c r="AB12437" s="126"/>
    </row>
    <row r="12438" spans="28:28">
      <c r="AB12438" s="59"/>
    </row>
    <row r="12439" spans="28:28">
      <c r="AB12439" s="126"/>
    </row>
    <row r="12440" spans="28:28">
      <c r="AB12440" s="59"/>
    </row>
    <row r="12441" spans="28:28">
      <c r="AB12441" s="59"/>
    </row>
    <row r="12442" spans="28:28">
      <c r="AB12442" s="59"/>
    </row>
    <row r="12443" spans="28:28">
      <c r="AB12443" s="126"/>
    </row>
    <row r="12444" spans="28:28">
      <c r="AB12444" s="126"/>
    </row>
    <row r="12445" spans="28:28">
      <c r="AB12445" s="59"/>
    </row>
    <row r="12446" spans="28:28">
      <c r="AB12446" s="126"/>
    </row>
    <row r="12447" spans="28:28">
      <c r="AB12447" s="59"/>
    </row>
    <row r="12448" spans="28:28">
      <c r="AB12448" s="126"/>
    </row>
    <row r="12449" spans="28:28">
      <c r="AB12449" s="59"/>
    </row>
    <row r="12450" spans="28:28">
      <c r="AB12450" s="126"/>
    </row>
    <row r="12451" spans="28:28">
      <c r="AB12451" s="59"/>
    </row>
    <row r="12452" spans="28:28">
      <c r="AB12452" s="126"/>
    </row>
    <row r="12453" spans="28:28">
      <c r="AB12453" s="59"/>
    </row>
    <row r="12454" spans="28:28">
      <c r="AB12454" s="126"/>
    </row>
    <row r="12455" spans="28:28">
      <c r="AB12455" s="59"/>
    </row>
    <row r="12456" spans="28:28">
      <c r="AB12456" s="59"/>
    </row>
    <row r="12457" spans="28:28">
      <c r="AB12457" s="59"/>
    </row>
    <row r="12458" spans="28:28">
      <c r="AB12458" s="126"/>
    </row>
    <row r="12459" spans="28:28">
      <c r="AB12459" s="126"/>
    </row>
    <row r="12460" spans="28:28">
      <c r="AB12460" s="59"/>
    </row>
    <row r="12461" spans="28:28">
      <c r="AB12461" s="126"/>
    </row>
    <row r="12462" spans="28:28">
      <c r="AB12462" s="59"/>
    </row>
    <row r="12463" spans="28:28">
      <c r="AB12463" s="126"/>
    </row>
    <row r="12464" spans="28:28">
      <c r="AB12464" s="59"/>
    </row>
    <row r="12465" spans="28:28">
      <c r="AB12465" s="126"/>
    </row>
    <row r="12466" spans="28:28">
      <c r="AB12466" s="59"/>
    </row>
    <row r="12467" spans="28:28">
      <c r="AB12467" s="126"/>
    </row>
    <row r="12468" spans="28:28">
      <c r="AB12468" s="59"/>
    </row>
    <row r="12469" spans="28:28">
      <c r="AB12469" s="126"/>
    </row>
    <row r="12470" spans="28:28">
      <c r="AB12470" s="59"/>
    </row>
    <row r="12471" spans="28:28">
      <c r="AB12471" s="59"/>
    </row>
    <row r="12472" spans="28:28">
      <c r="AB12472" s="59"/>
    </row>
    <row r="12473" spans="28:28">
      <c r="AB12473" s="126"/>
    </row>
    <row r="12474" spans="28:28">
      <c r="AB12474" s="126"/>
    </row>
    <row r="12475" spans="28:28">
      <c r="AB12475" s="59"/>
    </row>
    <row r="12476" spans="28:28">
      <c r="AB12476" s="126"/>
    </row>
    <row r="12477" spans="28:28">
      <c r="AB12477" s="59"/>
    </row>
    <row r="12478" spans="28:28">
      <c r="AB12478" s="126"/>
    </row>
    <row r="12479" spans="28:28">
      <c r="AB12479" s="59"/>
    </row>
    <row r="12480" spans="28:28">
      <c r="AB12480" s="126"/>
    </row>
    <row r="12481" spans="28:28">
      <c r="AB12481" s="59"/>
    </row>
    <row r="12482" spans="28:28">
      <c r="AB12482" s="126"/>
    </row>
    <row r="12483" spans="28:28">
      <c r="AB12483" s="59"/>
    </row>
    <row r="12484" spans="28:28">
      <c r="AB12484" s="126"/>
    </row>
    <row r="12485" spans="28:28">
      <c r="AB12485" s="59"/>
    </row>
    <row r="12486" spans="28:28">
      <c r="AB12486" s="59"/>
    </row>
    <row r="12487" spans="28:28">
      <c r="AB12487" s="59"/>
    </row>
    <row r="12488" spans="28:28">
      <c r="AB12488" s="126"/>
    </row>
    <row r="12489" spans="28:28">
      <c r="AB12489" s="126"/>
    </row>
    <row r="12490" spans="28:28">
      <c r="AB12490" s="59"/>
    </row>
    <row r="12491" spans="28:28">
      <c r="AB12491" s="126"/>
    </row>
    <row r="12492" spans="28:28">
      <c r="AB12492" s="59"/>
    </row>
    <row r="12493" spans="28:28">
      <c r="AB12493" s="126"/>
    </row>
    <row r="12494" spans="28:28">
      <c r="AB12494" s="59"/>
    </row>
    <row r="12495" spans="28:28">
      <c r="AB12495" s="126"/>
    </row>
    <row r="12496" spans="28:28">
      <c r="AB12496" s="59"/>
    </row>
    <row r="12497" spans="28:28">
      <c r="AB12497" s="126"/>
    </row>
    <row r="12498" spans="28:28">
      <c r="AB12498" s="59"/>
    </row>
    <row r="12499" spans="28:28">
      <c r="AB12499" s="126"/>
    </row>
    <row r="12500" spans="28:28">
      <c r="AB12500" s="59"/>
    </row>
    <row r="12501" spans="28:28">
      <c r="AB12501" s="59"/>
    </row>
    <row r="12502" spans="28:28">
      <c r="AB12502" s="59"/>
    </row>
    <row r="12503" spans="28:28">
      <c r="AB12503" s="126"/>
    </row>
    <row r="12504" spans="28:28">
      <c r="AB12504" s="126"/>
    </row>
    <row r="12505" spans="28:28">
      <c r="AB12505" s="59"/>
    </row>
    <row r="12506" spans="28:28">
      <c r="AB12506" s="126"/>
    </row>
    <row r="12507" spans="28:28">
      <c r="AB12507" s="59"/>
    </row>
    <row r="12508" spans="28:28">
      <c r="AB12508" s="126"/>
    </row>
    <row r="12509" spans="28:28">
      <c r="AB12509" s="59"/>
    </row>
    <row r="12510" spans="28:28">
      <c r="AB12510" s="126"/>
    </row>
    <row r="12511" spans="28:28">
      <c r="AB12511" s="59"/>
    </row>
    <row r="12512" spans="28:28">
      <c r="AB12512" s="126"/>
    </row>
    <row r="12513" spans="28:28">
      <c r="AB12513" s="59"/>
    </row>
    <row r="12514" spans="28:28">
      <c r="AB12514" s="126"/>
    </row>
    <row r="12515" spans="28:28">
      <c r="AB12515" s="59"/>
    </row>
    <row r="12516" spans="28:28">
      <c r="AB12516" s="59"/>
    </row>
    <row r="12517" spans="28:28">
      <c r="AB12517" s="59"/>
    </row>
    <row r="12518" spans="28:28">
      <c r="AB12518" s="126"/>
    </row>
    <row r="12519" spans="28:28">
      <c r="AB12519" s="126"/>
    </row>
    <row r="12520" spans="28:28">
      <c r="AB12520" s="59"/>
    </row>
    <row r="12521" spans="28:28">
      <c r="AB12521" s="126"/>
    </row>
    <row r="12522" spans="28:28">
      <c r="AB12522" s="59"/>
    </row>
    <row r="12523" spans="28:28">
      <c r="AB12523" s="126"/>
    </row>
    <row r="12524" spans="28:28">
      <c r="AB12524" s="59"/>
    </row>
    <row r="12525" spans="28:28">
      <c r="AB12525" s="126"/>
    </row>
    <row r="12526" spans="28:28">
      <c r="AB12526" s="59"/>
    </row>
    <row r="12527" spans="28:28">
      <c r="AB12527" s="126"/>
    </row>
    <row r="12528" spans="28:28">
      <c r="AB12528" s="59"/>
    </row>
    <row r="12529" spans="28:28">
      <c r="AB12529" s="126"/>
    </row>
    <row r="12530" spans="28:28">
      <c r="AB12530" s="59"/>
    </row>
    <row r="12531" spans="28:28">
      <c r="AB12531" s="59"/>
    </row>
    <row r="12532" spans="28:28">
      <c r="AB12532" s="59"/>
    </row>
    <row r="12533" spans="28:28">
      <c r="AB12533" s="126"/>
    </row>
    <row r="12534" spans="28:28">
      <c r="AB12534" s="126"/>
    </row>
    <row r="12535" spans="28:28">
      <c r="AB12535" s="59"/>
    </row>
    <row r="12536" spans="28:28">
      <c r="AB12536" s="126"/>
    </row>
    <row r="12537" spans="28:28">
      <c r="AB12537" s="59"/>
    </row>
    <row r="12538" spans="28:28">
      <c r="AB12538" s="126"/>
    </row>
    <row r="12539" spans="28:28">
      <c r="AB12539" s="59"/>
    </row>
    <row r="12540" spans="28:28">
      <c r="AB12540" s="126"/>
    </row>
    <row r="12541" spans="28:28">
      <c r="AB12541" s="59"/>
    </row>
    <row r="12542" spans="28:28">
      <c r="AB12542" s="126"/>
    </row>
    <row r="12543" spans="28:28">
      <c r="AB12543" s="59"/>
    </row>
    <row r="12544" spans="28:28">
      <c r="AB12544" s="126"/>
    </row>
    <row r="12545" spans="28:28">
      <c r="AB12545" s="59"/>
    </row>
    <row r="12546" spans="28:28">
      <c r="AB12546" s="59"/>
    </row>
    <row r="12547" spans="28:28">
      <c r="AB12547" s="59"/>
    </row>
    <row r="12548" spans="28:28">
      <c r="AB12548" s="126"/>
    </row>
    <row r="12549" spans="28:28">
      <c r="AB12549" s="126"/>
    </row>
    <row r="12550" spans="28:28">
      <c r="AB12550" s="59"/>
    </row>
    <row r="12551" spans="28:28">
      <c r="AB12551" s="126"/>
    </row>
    <row r="12552" spans="28:28">
      <c r="AB12552" s="59"/>
    </row>
    <row r="12553" spans="28:28">
      <c r="AB12553" s="126"/>
    </row>
    <row r="12554" spans="28:28">
      <c r="AB12554" s="59"/>
    </row>
    <row r="12555" spans="28:28">
      <c r="AB12555" s="126"/>
    </row>
    <row r="12556" spans="28:28">
      <c r="AB12556" s="59"/>
    </row>
    <row r="12557" spans="28:28">
      <c r="AB12557" s="126"/>
    </row>
    <row r="12558" spans="28:28">
      <c r="AB12558" s="59"/>
    </row>
    <row r="12559" spans="28:28">
      <c r="AB12559" s="126"/>
    </row>
    <row r="12560" spans="28:28">
      <c r="AB12560" s="59"/>
    </row>
    <row r="12561" spans="28:28">
      <c r="AB12561" s="59"/>
    </row>
    <row r="12562" spans="28:28">
      <c r="AB12562" s="59"/>
    </row>
    <row r="12563" spans="28:28">
      <c r="AB12563" s="126"/>
    </row>
    <row r="12564" spans="28:28">
      <c r="AB12564" s="126"/>
    </row>
    <row r="12565" spans="28:28">
      <c r="AB12565" s="59"/>
    </row>
    <row r="12566" spans="28:28">
      <c r="AB12566" s="126"/>
    </row>
    <row r="12567" spans="28:28">
      <c r="AB12567" s="59"/>
    </row>
    <row r="12568" spans="28:28">
      <c r="AB12568" s="126"/>
    </row>
    <row r="12569" spans="28:28">
      <c r="AB12569" s="59"/>
    </row>
    <row r="12570" spans="28:28">
      <c r="AB12570" s="126"/>
    </row>
    <row r="12571" spans="28:28">
      <c r="AB12571" s="59"/>
    </row>
    <row r="12572" spans="28:28">
      <c r="AB12572" s="126"/>
    </row>
    <row r="12573" spans="28:28">
      <c r="AB12573" s="59"/>
    </row>
    <row r="12574" spans="28:28">
      <c r="AB12574" s="126"/>
    </row>
    <row r="12575" spans="28:28">
      <c r="AB12575" s="59"/>
    </row>
    <row r="12576" spans="28:28">
      <c r="AB12576" s="59"/>
    </row>
    <row r="12577" spans="28:28">
      <c r="AB12577" s="59"/>
    </row>
    <row r="12578" spans="28:28">
      <c r="AB12578" s="126"/>
    </row>
    <row r="12579" spans="28:28">
      <c r="AB12579" s="126"/>
    </row>
    <row r="12580" spans="28:28">
      <c r="AB12580" s="59"/>
    </row>
    <row r="12581" spans="28:28">
      <c r="AB12581" s="126"/>
    </row>
    <row r="12582" spans="28:28">
      <c r="AB12582" s="59"/>
    </row>
    <row r="12583" spans="28:28">
      <c r="AB12583" s="126"/>
    </row>
    <row r="12584" spans="28:28">
      <c r="AB12584" s="59"/>
    </row>
    <row r="12585" spans="28:28">
      <c r="AB12585" s="126"/>
    </row>
    <row r="12586" spans="28:28">
      <c r="AB12586" s="59"/>
    </row>
    <row r="12587" spans="28:28">
      <c r="AB12587" s="126"/>
    </row>
    <row r="12588" spans="28:28">
      <c r="AB12588" s="59"/>
    </row>
    <row r="12589" spans="28:28">
      <c r="AB12589" s="126"/>
    </row>
    <row r="12590" spans="28:28">
      <c r="AB12590" s="59"/>
    </row>
    <row r="12591" spans="28:28">
      <c r="AB12591" s="59"/>
    </row>
    <row r="12592" spans="28:28">
      <c r="AB12592" s="59"/>
    </row>
    <row r="12593" spans="28:28">
      <c r="AB12593" s="126"/>
    </row>
    <row r="12594" spans="28:28">
      <c r="AB12594" s="126"/>
    </row>
    <row r="12595" spans="28:28">
      <c r="AB12595" s="59"/>
    </row>
    <row r="12596" spans="28:28">
      <c r="AB12596" s="126"/>
    </row>
    <row r="12597" spans="28:28">
      <c r="AB12597" s="59"/>
    </row>
    <row r="12598" spans="28:28">
      <c r="AB12598" s="126"/>
    </row>
    <row r="12599" spans="28:28">
      <c r="AB12599" s="59"/>
    </row>
    <row r="12600" spans="28:28">
      <c r="AB12600" s="126"/>
    </row>
    <row r="12601" spans="28:28">
      <c r="AB12601" s="59"/>
    </row>
    <row r="12602" spans="28:28">
      <c r="AB12602" s="126"/>
    </row>
    <row r="12603" spans="28:28">
      <c r="AB12603" s="59"/>
    </row>
    <row r="12604" spans="28:28">
      <c r="AB12604" s="126"/>
    </row>
    <row r="12605" spans="28:28">
      <c r="AB12605" s="59"/>
    </row>
    <row r="12606" spans="28:28">
      <c r="AB12606" s="59"/>
    </row>
    <row r="12607" spans="28:28">
      <c r="AB12607" s="59"/>
    </row>
    <row r="12608" spans="28:28">
      <c r="AB12608" s="126"/>
    </row>
    <row r="12609" spans="28:28">
      <c r="AB12609" s="126"/>
    </row>
    <row r="12610" spans="28:28">
      <c r="AB12610" s="59"/>
    </row>
    <row r="12611" spans="28:28">
      <c r="AB12611" s="126"/>
    </row>
    <row r="12612" spans="28:28">
      <c r="AB12612" s="59"/>
    </row>
    <row r="12613" spans="28:28">
      <c r="AB12613" s="126"/>
    </row>
    <row r="12614" spans="28:28">
      <c r="AB12614" s="59"/>
    </row>
    <row r="12615" spans="28:28">
      <c r="AB12615" s="126"/>
    </row>
    <row r="12616" spans="28:28">
      <c r="AB12616" s="59"/>
    </row>
    <row r="12617" spans="28:28">
      <c r="AB12617" s="126"/>
    </row>
    <row r="12618" spans="28:28">
      <c r="AB12618" s="59"/>
    </row>
    <row r="12619" spans="28:28">
      <c r="AB12619" s="126"/>
    </row>
    <row r="12620" spans="28:28">
      <c r="AB12620" s="59"/>
    </row>
    <row r="12621" spans="28:28">
      <c r="AB12621" s="59"/>
    </row>
    <row r="12622" spans="28:28">
      <c r="AB12622" s="59"/>
    </row>
    <row r="12623" spans="28:28">
      <c r="AB12623" s="126"/>
    </row>
    <row r="12624" spans="28:28">
      <c r="AB12624" s="126"/>
    </row>
    <row r="12625" spans="28:28">
      <c r="AB12625" s="59"/>
    </row>
    <row r="12626" spans="28:28">
      <c r="AB12626" s="126"/>
    </row>
    <row r="12627" spans="28:28">
      <c r="AB12627" s="59"/>
    </row>
    <row r="12628" spans="28:28">
      <c r="AB12628" s="126"/>
    </row>
    <row r="12629" spans="28:28">
      <c r="AB12629" s="59"/>
    </row>
    <row r="12630" spans="28:28">
      <c r="AB12630" s="126"/>
    </row>
    <row r="12631" spans="28:28">
      <c r="AB12631" s="59"/>
    </row>
    <row r="12632" spans="28:28">
      <c r="AB12632" s="126"/>
    </row>
    <row r="12633" spans="28:28">
      <c r="AB12633" s="59"/>
    </row>
    <row r="12634" spans="28:28">
      <c r="AB12634" s="126"/>
    </row>
    <row r="12635" spans="28:28">
      <c r="AB12635" s="59"/>
    </row>
    <row r="12636" spans="28:28">
      <c r="AB12636" s="59"/>
    </row>
    <row r="12637" spans="28:28">
      <c r="AB12637" s="59"/>
    </row>
    <row r="12638" spans="28:28">
      <c r="AB12638" s="126"/>
    </row>
    <row r="12639" spans="28:28">
      <c r="AB12639" s="126"/>
    </row>
    <row r="12640" spans="28:28">
      <c r="AB12640" s="59"/>
    </row>
    <row r="12641" spans="28:28">
      <c r="AB12641" s="126"/>
    </row>
    <row r="12642" spans="28:28">
      <c r="AB12642" s="59"/>
    </row>
    <row r="12643" spans="28:28">
      <c r="AB12643" s="126"/>
    </row>
    <row r="12644" spans="28:28">
      <c r="AB12644" s="59"/>
    </row>
    <row r="12645" spans="28:28">
      <c r="AB12645" s="126"/>
    </row>
    <row r="12646" spans="28:28">
      <c r="AB12646" s="59"/>
    </row>
    <row r="12647" spans="28:28">
      <c r="AB12647" s="126"/>
    </row>
    <row r="12648" spans="28:28">
      <c r="AB12648" s="59"/>
    </row>
    <row r="12649" spans="28:28">
      <c r="AB12649" s="126"/>
    </row>
    <row r="12650" spans="28:28">
      <c r="AB12650" s="59"/>
    </row>
    <row r="12651" spans="28:28">
      <c r="AB12651" s="59"/>
    </row>
    <row r="12652" spans="28:28">
      <c r="AB12652" s="59"/>
    </row>
    <row r="12653" spans="28:28">
      <c r="AB12653" s="126"/>
    </row>
    <row r="12654" spans="28:28">
      <c r="AB12654" s="126"/>
    </row>
    <row r="12655" spans="28:28">
      <c r="AB12655" s="59"/>
    </row>
    <row r="12656" spans="28:28">
      <c r="AB12656" s="126"/>
    </row>
    <row r="12657" spans="28:28">
      <c r="AB12657" s="59"/>
    </row>
    <row r="12658" spans="28:28">
      <c r="AB12658" s="126"/>
    </row>
    <row r="12659" spans="28:28">
      <c r="AB12659" s="59"/>
    </row>
    <row r="12660" spans="28:28">
      <c r="AB12660" s="126"/>
    </row>
    <row r="12661" spans="28:28">
      <c r="AB12661" s="59"/>
    </row>
    <row r="12662" spans="28:28">
      <c r="AB12662" s="126"/>
    </row>
    <row r="12663" spans="28:28">
      <c r="AB12663" s="59"/>
    </row>
    <row r="12664" spans="28:28">
      <c r="AB12664" s="126"/>
    </row>
    <row r="12665" spans="28:28">
      <c r="AB12665" s="59"/>
    </row>
    <row r="12666" spans="28:28">
      <c r="AB12666" s="59"/>
    </row>
    <row r="12667" spans="28:28">
      <c r="AB12667" s="59"/>
    </row>
    <row r="12668" spans="28:28">
      <c r="AB12668" s="126"/>
    </row>
    <row r="12669" spans="28:28">
      <c r="AB12669" s="126"/>
    </row>
    <row r="12670" spans="28:28">
      <c r="AB12670" s="59"/>
    </row>
    <row r="12671" spans="28:28">
      <c r="AB12671" s="126"/>
    </row>
    <row r="12672" spans="28:28">
      <c r="AB12672" s="59"/>
    </row>
    <row r="12673" spans="28:28">
      <c r="AB12673" s="126"/>
    </row>
    <row r="12674" spans="28:28">
      <c r="AB12674" s="59"/>
    </row>
    <row r="12675" spans="28:28">
      <c r="AB12675" s="126"/>
    </row>
    <row r="12676" spans="28:28">
      <c r="AB12676" s="59"/>
    </row>
    <row r="12677" spans="28:28">
      <c r="AB12677" s="126"/>
    </row>
    <row r="12678" spans="28:28">
      <c r="AB12678" s="59"/>
    </row>
    <row r="12679" spans="28:28">
      <c r="AB12679" s="126"/>
    </row>
    <row r="12680" spans="28:28">
      <c r="AB12680" s="59"/>
    </row>
    <row r="12681" spans="28:28">
      <c r="AB12681" s="59"/>
    </row>
    <row r="12682" spans="28:28">
      <c r="AB12682" s="59"/>
    </row>
    <row r="12683" spans="28:28">
      <c r="AB12683" s="126"/>
    </row>
    <row r="12684" spans="28:28">
      <c r="AB12684" s="126"/>
    </row>
    <row r="12685" spans="28:28">
      <c r="AB12685" s="59"/>
    </row>
    <row r="12686" spans="28:28">
      <c r="AB12686" s="126"/>
    </row>
    <row r="12687" spans="28:28">
      <c r="AB12687" s="59"/>
    </row>
    <row r="12688" spans="28:28">
      <c r="AB12688" s="126"/>
    </row>
    <row r="12689" spans="28:28">
      <c r="AB12689" s="59"/>
    </row>
    <row r="12690" spans="28:28">
      <c r="AB12690" s="126"/>
    </row>
    <row r="12691" spans="28:28">
      <c r="AB12691" s="59"/>
    </row>
    <row r="12692" spans="28:28">
      <c r="AB12692" s="126"/>
    </row>
    <row r="12693" spans="28:28">
      <c r="AB12693" s="59"/>
    </row>
    <row r="12694" spans="28:28">
      <c r="AB12694" s="126"/>
    </row>
    <row r="12695" spans="28:28">
      <c r="AB12695" s="59"/>
    </row>
    <row r="12696" spans="28:28">
      <c r="AB12696" s="59"/>
    </row>
    <row r="12697" spans="28:28">
      <c r="AB12697" s="59"/>
    </row>
    <row r="12698" spans="28:28">
      <c r="AB12698" s="126"/>
    </row>
    <row r="12699" spans="28:28">
      <c r="AB12699" s="126"/>
    </row>
    <row r="12700" spans="28:28">
      <c r="AB12700" s="59"/>
    </row>
    <row r="12701" spans="28:28">
      <c r="AB12701" s="126"/>
    </row>
    <row r="12702" spans="28:28">
      <c r="AB12702" s="59"/>
    </row>
    <row r="12703" spans="28:28">
      <c r="AB12703" s="126"/>
    </row>
    <row r="12704" spans="28:28">
      <c r="AB12704" s="59"/>
    </row>
    <row r="12705" spans="28:28">
      <c r="AB12705" s="126"/>
    </row>
    <row r="12706" spans="28:28">
      <c r="AB12706" s="59"/>
    </row>
    <row r="12707" spans="28:28">
      <c r="AB12707" s="126"/>
    </row>
    <row r="12708" spans="28:28">
      <c r="AB12708" s="59"/>
    </row>
    <row r="12709" spans="28:28">
      <c r="AB12709" s="126"/>
    </row>
    <row r="12710" spans="28:28">
      <c r="AB12710" s="59"/>
    </row>
    <row r="12711" spans="28:28">
      <c r="AB12711" s="59"/>
    </row>
    <row r="12712" spans="28:28">
      <c r="AB12712" s="59"/>
    </row>
    <row r="12713" spans="28:28">
      <c r="AB12713" s="126"/>
    </row>
    <row r="12714" spans="28:28">
      <c r="AB12714" s="126"/>
    </row>
    <row r="12715" spans="28:28">
      <c r="AB12715" s="59"/>
    </row>
    <row r="12716" spans="28:28">
      <c r="AB12716" s="126"/>
    </row>
    <row r="12717" spans="28:28">
      <c r="AB12717" s="59"/>
    </row>
    <row r="12718" spans="28:28">
      <c r="AB12718" s="126"/>
    </row>
    <row r="12719" spans="28:28">
      <c r="AB12719" s="59"/>
    </row>
    <row r="12720" spans="28:28">
      <c r="AB12720" s="126"/>
    </row>
    <row r="12721" spans="28:28">
      <c r="AB12721" s="59"/>
    </row>
    <row r="12722" spans="28:28">
      <c r="AB12722" s="126"/>
    </row>
    <row r="12723" spans="28:28">
      <c r="AB12723" s="59"/>
    </row>
    <row r="12724" spans="28:28">
      <c r="AB12724" s="126"/>
    </row>
    <row r="12725" spans="28:28">
      <c r="AB12725" s="59"/>
    </row>
    <row r="12726" spans="28:28">
      <c r="AB12726" s="59"/>
    </row>
    <row r="12727" spans="28:28">
      <c r="AB12727" s="59"/>
    </row>
    <row r="12728" spans="28:28">
      <c r="AB12728" s="126"/>
    </row>
    <row r="12729" spans="28:28">
      <c r="AB12729" s="126"/>
    </row>
    <row r="12730" spans="28:28">
      <c r="AB12730" s="59"/>
    </row>
    <row r="12731" spans="28:28">
      <c r="AB12731" s="126"/>
    </row>
    <row r="12732" spans="28:28">
      <c r="AB12732" s="59"/>
    </row>
    <row r="12733" spans="28:28">
      <c r="AB12733" s="126"/>
    </row>
    <row r="12734" spans="28:28">
      <c r="AB12734" s="59"/>
    </row>
    <row r="12735" spans="28:28">
      <c r="AB12735" s="126"/>
    </row>
    <row r="12736" spans="28:28">
      <c r="AB12736" s="59"/>
    </row>
    <row r="12737" spans="28:28">
      <c r="AB12737" s="126"/>
    </row>
    <row r="12738" spans="28:28">
      <c r="AB12738" s="59"/>
    </row>
    <row r="12739" spans="28:28">
      <c r="AB12739" s="126"/>
    </row>
    <row r="12740" spans="28:28">
      <c r="AB12740" s="59"/>
    </row>
    <row r="12741" spans="28:28">
      <c r="AB12741" s="59"/>
    </row>
    <row r="12742" spans="28:28">
      <c r="AB12742" s="59"/>
    </row>
    <row r="12743" spans="28:28">
      <c r="AB12743" s="126"/>
    </row>
    <row r="12744" spans="28:28">
      <c r="AB12744" s="126"/>
    </row>
    <row r="12745" spans="28:28">
      <c r="AB12745" s="59"/>
    </row>
    <row r="12746" spans="28:28">
      <c r="AB12746" s="126"/>
    </row>
    <row r="12747" spans="28:28">
      <c r="AB12747" s="59"/>
    </row>
    <row r="12748" spans="28:28">
      <c r="AB12748" s="126"/>
    </row>
    <row r="12749" spans="28:28">
      <c r="AB12749" s="59"/>
    </row>
    <row r="12750" spans="28:28">
      <c r="AB12750" s="126"/>
    </row>
    <row r="12751" spans="28:28">
      <c r="AB12751" s="59"/>
    </row>
    <row r="12752" spans="28:28">
      <c r="AB12752" s="126"/>
    </row>
    <row r="12753" spans="28:28">
      <c r="AB12753" s="59"/>
    </row>
    <row r="12754" spans="28:28">
      <c r="AB12754" s="126"/>
    </row>
    <row r="12755" spans="28:28">
      <c r="AB12755" s="59"/>
    </row>
    <row r="12756" spans="28:28">
      <c r="AB12756" s="59"/>
    </row>
    <row r="12757" spans="28:28">
      <c r="AB12757" s="59"/>
    </row>
    <row r="12758" spans="28:28">
      <c r="AB12758" s="126"/>
    </row>
    <row r="12759" spans="28:28">
      <c r="AB12759" s="126"/>
    </row>
    <row r="12760" spans="28:28">
      <c r="AB12760" s="59"/>
    </row>
    <row r="12761" spans="28:28">
      <c r="AB12761" s="126"/>
    </row>
    <row r="12762" spans="28:28">
      <c r="AB12762" s="59"/>
    </row>
    <row r="12763" spans="28:28">
      <c r="AB12763" s="126"/>
    </row>
    <row r="12764" spans="28:28">
      <c r="AB12764" s="59"/>
    </row>
    <row r="12765" spans="28:28">
      <c r="AB12765" s="126"/>
    </row>
    <row r="12766" spans="28:28">
      <c r="AB12766" s="59"/>
    </row>
    <row r="12767" spans="28:28">
      <c r="AB12767" s="126"/>
    </row>
    <row r="12768" spans="28:28">
      <c r="AB12768" s="59"/>
    </row>
    <row r="12769" spans="28:28">
      <c r="AB12769" s="126"/>
    </row>
    <row r="12770" spans="28:28">
      <c r="AB12770" s="59"/>
    </row>
    <row r="12771" spans="28:28">
      <c r="AB12771" s="59"/>
    </row>
    <row r="12772" spans="28:28">
      <c r="AB12772" s="59"/>
    </row>
    <row r="12773" spans="28:28">
      <c r="AB12773" s="126"/>
    </row>
    <row r="12774" spans="28:28">
      <c r="AB12774" s="126"/>
    </row>
    <row r="12775" spans="28:28">
      <c r="AB12775" s="59"/>
    </row>
    <row r="12776" spans="28:28">
      <c r="AB12776" s="126"/>
    </row>
    <row r="12777" spans="28:28">
      <c r="AB12777" s="59"/>
    </row>
    <row r="12778" spans="28:28">
      <c r="AB12778" s="126"/>
    </row>
    <row r="12779" spans="28:28">
      <c r="AB12779" s="59"/>
    </row>
    <row r="12780" spans="28:28">
      <c r="AB12780" s="126"/>
    </row>
    <row r="12781" spans="28:28">
      <c r="AB12781" s="59"/>
    </row>
    <row r="12782" spans="28:28">
      <c r="AB12782" s="126"/>
    </row>
    <row r="12783" spans="28:28">
      <c r="AB12783" s="59"/>
    </row>
    <row r="12784" spans="28:28">
      <c r="AB12784" s="126"/>
    </row>
    <row r="12785" spans="28:28">
      <c r="AB12785" s="59"/>
    </row>
    <row r="12786" spans="28:28">
      <c r="AB12786" s="59"/>
    </row>
    <row r="12787" spans="28:28">
      <c r="AB12787" s="59"/>
    </row>
    <row r="12788" spans="28:28">
      <c r="AB12788" s="126"/>
    </row>
    <row r="12789" spans="28:28">
      <c r="AB12789" s="126"/>
    </row>
    <row r="12790" spans="28:28">
      <c r="AB12790" s="59"/>
    </row>
    <row r="12791" spans="28:28">
      <c r="AB12791" s="126"/>
    </row>
    <row r="12792" spans="28:28">
      <c r="AB12792" s="59"/>
    </row>
    <row r="12793" spans="28:28">
      <c r="AB12793" s="126"/>
    </row>
    <row r="12794" spans="28:28">
      <c r="AB12794" s="59"/>
    </row>
    <row r="12795" spans="28:28">
      <c r="AB12795" s="126"/>
    </row>
    <row r="12796" spans="28:28">
      <c r="AB12796" s="59"/>
    </row>
    <row r="12797" spans="28:28">
      <c r="AB12797" s="126"/>
    </row>
    <row r="12798" spans="28:28">
      <c r="AB12798" s="59"/>
    </row>
    <row r="12799" spans="28:28">
      <c r="AB12799" s="126"/>
    </row>
    <row r="12800" spans="28:28">
      <c r="AB12800" s="59"/>
    </row>
    <row r="12801" spans="28:28">
      <c r="AB12801" s="59"/>
    </row>
    <row r="12802" spans="28:28">
      <c r="AB12802" s="59"/>
    </row>
    <row r="12803" spans="28:28">
      <c r="AB12803" s="126"/>
    </row>
    <row r="12804" spans="28:28">
      <c r="AB12804" s="126"/>
    </row>
    <row r="12805" spans="28:28">
      <c r="AB12805" s="59"/>
    </row>
    <row r="12806" spans="28:28">
      <c r="AB12806" s="126"/>
    </row>
    <row r="12807" spans="28:28">
      <c r="AB12807" s="59"/>
    </row>
    <row r="12808" spans="28:28">
      <c r="AB12808" s="126"/>
    </row>
    <row r="12809" spans="28:28">
      <c r="AB12809" s="59"/>
    </row>
    <row r="12810" spans="28:28">
      <c r="AB12810" s="126"/>
    </row>
    <row r="12811" spans="28:28">
      <c r="AB12811" s="59"/>
    </row>
    <row r="12812" spans="28:28">
      <c r="AB12812" s="126"/>
    </row>
    <row r="12813" spans="28:28">
      <c r="AB12813" s="59"/>
    </row>
    <row r="12814" spans="28:28">
      <c r="AB12814" s="126"/>
    </row>
    <row r="12815" spans="28:28">
      <c r="AB12815" s="59"/>
    </row>
    <row r="12816" spans="28:28">
      <c r="AB12816" s="59"/>
    </row>
    <row r="12817" spans="28:28">
      <c r="AB12817" s="59"/>
    </row>
    <row r="12818" spans="28:28">
      <c r="AB12818" s="126"/>
    </row>
    <row r="12819" spans="28:28">
      <c r="AB12819" s="126"/>
    </row>
    <row r="12820" spans="28:28">
      <c r="AB12820" s="59"/>
    </row>
    <row r="12821" spans="28:28">
      <c r="AB12821" s="126"/>
    </row>
    <row r="12822" spans="28:28">
      <c r="AB12822" s="59"/>
    </row>
    <row r="12823" spans="28:28">
      <c r="AB12823" s="126"/>
    </row>
    <row r="12824" spans="28:28">
      <c r="AB12824" s="59"/>
    </row>
    <row r="12825" spans="28:28">
      <c r="AB12825" s="126"/>
    </row>
    <row r="12826" spans="28:28">
      <c r="AB12826" s="59"/>
    </row>
    <row r="12827" spans="28:28">
      <c r="AB12827" s="126"/>
    </row>
    <row r="12828" spans="28:28">
      <c r="AB12828" s="59"/>
    </row>
    <row r="12829" spans="28:28">
      <c r="AB12829" s="126"/>
    </row>
    <row r="12830" spans="28:28">
      <c r="AB12830" s="59"/>
    </row>
    <row r="12831" spans="28:28">
      <c r="AB12831" s="59"/>
    </row>
    <row r="12832" spans="28:28">
      <c r="AB12832" s="59"/>
    </row>
    <row r="12833" spans="28:28">
      <c r="AB12833" s="126"/>
    </row>
    <row r="12834" spans="28:28">
      <c r="AB12834" s="126"/>
    </row>
    <row r="12835" spans="28:28">
      <c r="AB12835" s="59"/>
    </row>
    <row r="12836" spans="28:28">
      <c r="AB12836" s="126"/>
    </row>
    <row r="12837" spans="28:28">
      <c r="AB12837" s="59"/>
    </row>
    <row r="12838" spans="28:28">
      <c r="AB12838" s="126"/>
    </row>
    <row r="12839" spans="28:28">
      <c r="AB12839" s="59"/>
    </row>
    <row r="12840" spans="28:28">
      <c r="AB12840" s="126"/>
    </row>
    <row r="12841" spans="28:28">
      <c r="AB12841" s="59"/>
    </row>
    <row r="12842" spans="28:28">
      <c r="AB12842" s="126"/>
    </row>
    <row r="12843" spans="28:28">
      <c r="AB12843" s="59"/>
    </row>
    <row r="12844" spans="28:28">
      <c r="AB12844" s="126"/>
    </row>
    <row r="12845" spans="28:28">
      <c r="AB12845" s="59"/>
    </row>
    <row r="12846" spans="28:28">
      <c r="AB12846" s="59"/>
    </row>
    <row r="12847" spans="28:28">
      <c r="AB12847" s="59"/>
    </row>
    <row r="12848" spans="28:28">
      <c r="AB12848" s="126"/>
    </row>
    <row r="12849" spans="28:28">
      <c r="AB12849" s="126"/>
    </row>
    <row r="12850" spans="28:28">
      <c r="AB12850" s="59"/>
    </row>
    <row r="12851" spans="28:28">
      <c r="AB12851" s="126"/>
    </row>
    <row r="12852" spans="28:28">
      <c r="AB12852" s="59"/>
    </row>
    <row r="12853" spans="28:28">
      <c r="AB12853" s="126"/>
    </row>
    <row r="12854" spans="28:28">
      <c r="AB12854" s="59"/>
    </row>
    <row r="12855" spans="28:28">
      <c r="AB12855" s="126"/>
    </row>
    <row r="12856" spans="28:28">
      <c r="AB12856" s="59"/>
    </row>
    <row r="12857" spans="28:28">
      <c r="AB12857" s="126"/>
    </row>
    <row r="12858" spans="28:28">
      <c r="AB12858" s="59"/>
    </row>
    <row r="12859" spans="28:28">
      <c r="AB12859" s="126"/>
    </row>
    <row r="12860" spans="28:28">
      <c r="AB12860" s="59"/>
    </row>
    <row r="12861" spans="28:28">
      <c r="AB12861" s="59"/>
    </row>
    <row r="12862" spans="28:28">
      <c r="AB12862" s="59"/>
    </row>
    <row r="12863" spans="28:28">
      <c r="AB12863" s="126"/>
    </row>
    <row r="12864" spans="28:28">
      <c r="AB12864" s="126"/>
    </row>
    <row r="12865" spans="28:28">
      <c r="AB12865" s="59"/>
    </row>
    <row r="12866" spans="28:28">
      <c r="AB12866" s="126"/>
    </row>
    <row r="12867" spans="28:28">
      <c r="AB12867" s="59"/>
    </row>
    <row r="12868" spans="28:28">
      <c r="AB12868" s="126"/>
    </row>
    <row r="12869" spans="28:28">
      <c r="AB12869" s="59"/>
    </row>
    <row r="12870" spans="28:28">
      <c r="AB12870" s="126"/>
    </row>
    <row r="12871" spans="28:28">
      <c r="AB12871" s="59"/>
    </row>
    <row r="12872" spans="28:28">
      <c r="AB12872" s="126"/>
    </row>
    <row r="12873" spans="28:28">
      <c r="AB12873" s="59"/>
    </row>
    <row r="12874" spans="28:28">
      <c r="AB12874" s="126"/>
    </row>
    <row r="12875" spans="28:28">
      <c r="AB12875" s="59"/>
    </row>
    <row r="12876" spans="28:28">
      <c r="AB12876" s="59"/>
    </row>
    <row r="12877" spans="28:28">
      <c r="AB12877" s="59"/>
    </row>
    <row r="12878" spans="28:28">
      <c r="AB12878" s="126"/>
    </row>
    <row r="12879" spans="28:28">
      <c r="AB12879" s="126"/>
    </row>
    <row r="12880" spans="28:28">
      <c r="AB12880" s="59"/>
    </row>
    <row r="12881" spans="28:28">
      <c r="AB12881" s="126"/>
    </row>
    <row r="12882" spans="28:28">
      <c r="AB12882" s="59"/>
    </row>
    <row r="12883" spans="28:28">
      <c r="AB12883" s="126"/>
    </row>
    <row r="12884" spans="28:28">
      <c r="AB12884" s="59"/>
    </row>
    <row r="12885" spans="28:28">
      <c r="AB12885" s="126"/>
    </row>
    <row r="12886" spans="28:28">
      <c r="AB12886" s="59"/>
    </row>
    <row r="12887" spans="28:28">
      <c r="AB12887" s="126"/>
    </row>
    <row r="12888" spans="28:28">
      <c r="AB12888" s="59"/>
    </row>
    <row r="12889" spans="28:28">
      <c r="AB12889" s="126"/>
    </row>
    <row r="12890" spans="28:28">
      <c r="AB12890" s="59"/>
    </row>
    <row r="12891" spans="28:28">
      <c r="AB12891" s="59"/>
    </row>
    <row r="12892" spans="28:28">
      <c r="AB12892" s="59"/>
    </row>
    <row r="12893" spans="28:28">
      <c r="AB12893" s="126"/>
    </row>
    <row r="12894" spans="28:28">
      <c r="AB12894" s="126"/>
    </row>
    <row r="12895" spans="28:28">
      <c r="AB12895" s="59"/>
    </row>
    <row r="12896" spans="28:28">
      <c r="AB12896" s="126"/>
    </row>
    <row r="12897" spans="28:28">
      <c r="AB12897" s="59"/>
    </row>
    <row r="12898" spans="28:28">
      <c r="AB12898" s="126"/>
    </row>
    <row r="12899" spans="28:28">
      <c r="AB12899" s="59"/>
    </row>
    <row r="12900" spans="28:28">
      <c r="AB12900" s="126"/>
    </row>
    <row r="12901" spans="28:28">
      <c r="AB12901" s="59"/>
    </row>
    <row r="12902" spans="28:28">
      <c r="AB12902" s="126"/>
    </row>
    <row r="12903" spans="28:28">
      <c r="AB12903" s="59"/>
    </row>
    <row r="12904" spans="28:28">
      <c r="AB12904" s="126"/>
    </row>
    <row r="12905" spans="28:28">
      <c r="AB12905" s="59"/>
    </row>
    <row r="12906" spans="28:28">
      <c r="AB12906" s="59"/>
    </row>
    <row r="12907" spans="28:28">
      <c r="AB12907" s="59"/>
    </row>
    <row r="12908" spans="28:28">
      <c r="AB12908" s="126"/>
    </row>
    <row r="12909" spans="28:28">
      <c r="AB12909" s="126"/>
    </row>
    <row r="12910" spans="28:28">
      <c r="AB12910" s="59"/>
    </row>
    <row r="12911" spans="28:28">
      <c r="AB12911" s="126"/>
    </row>
    <row r="12912" spans="28:28">
      <c r="AB12912" s="59"/>
    </row>
    <row r="12913" spans="28:28">
      <c r="AB12913" s="126"/>
    </row>
    <row r="12914" spans="28:28">
      <c r="AB12914" s="59"/>
    </row>
    <row r="12915" spans="28:28">
      <c r="AB12915" s="126"/>
    </row>
    <row r="12916" spans="28:28">
      <c r="AB12916" s="59"/>
    </row>
    <row r="12917" spans="28:28">
      <c r="AB12917" s="126"/>
    </row>
    <row r="12918" spans="28:28">
      <c r="AB12918" s="59"/>
    </row>
    <row r="12919" spans="28:28">
      <c r="AB12919" s="126"/>
    </row>
    <row r="12920" spans="28:28">
      <c r="AB12920" s="59"/>
    </row>
    <row r="12921" spans="28:28">
      <c r="AB12921" s="59"/>
    </row>
    <row r="12922" spans="28:28">
      <c r="AB12922" s="59"/>
    </row>
    <row r="12923" spans="28:28">
      <c r="AB12923" s="126"/>
    </row>
    <row r="12924" spans="28:28">
      <c r="AB12924" s="126"/>
    </row>
    <row r="12925" spans="28:28">
      <c r="AB12925" s="59"/>
    </row>
    <row r="12926" spans="28:28">
      <c r="AB12926" s="126"/>
    </row>
    <row r="12927" spans="28:28">
      <c r="AB12927" s="59"/>
    </row>
    <row r="12928" spans="28:28">
      <c r="AB12928" s="126"/>
    </row>
    <row r="12929" spans="28:28">
      <c r="AB12929" s="59"/>
    </row>
    <row r="12930" spans="28:28">
      <c r="AB12930" s="126"/>
    </row>
    <row r="12931" spans="28:28">
      <c r="AB12931" s="59"/>
    </row>
    <row r="12932" spans="28:28">
      <c r="AB12932" s="126"/>
    </row>
    <row r="12933" spans="28:28">
      <c r="AB12933" s="59"/>
    </row>
    <row r="12934" spans="28:28">
      <c r="AB12934" s="126"/>
    </row>
    <row r="12935" spans="28:28">
      <c r="AB12935" s="59"/>
    </row>
    <row r="12936" spans="28:28">
      <c r="AB12936" s="59"/>
    </row>
    <row r="12937" spans="28:28">
      <c r="AB12937" s="59"/>
    </row>
    <row r="12938" spans="28:28">
      <c r="AB12938" s="126"/>
    </row>
    <row r="12939" spans="28:28">
      <c r="AB12939" s="126"/>
    </row>
    <row r="12940" spans="28:28">
      <c r="AB12940" s="59"/>
    </row>
    <row r="12941" spans="28:28">
      <c r="AB12941" s="126"/>
    </row>
    <row r="12942" spans="28:28">
      <c r="AB12942" s="59"/>
    </row>
    <row r="12943" spans="28:28">
      <c r="AB12943" s="126"/>
    </row>
    <row r="12944" spans="28:28">
      <c r="AB12944" s="59"/>
    </row>
    <row r="12945" spans="28:28">
      <c r="AB12945" s="126"/>
    </row>
    <row r="12946" spans="28:28">
      <c r="AB12946" s="59"/>
    </row>
    <row r="12947" spans="28:28">
      <c r="AB12947" s="126"/>
    </row>
    <row r="12948" spans="28:28">
      <c r="AB12948" s="59"/>
    </row>
    <row r="12949" spans="28:28">
      <c r="AB12949" s="126"/>
    </row>
    <row r="12950" spans="28:28">
      <c r="AB12950" s="59"/>
    </row>
    <row r="12951" spans="28:28">
      <c r="AB12951" s="59"/>
    </row>
    <row r="12952" spans="28:28">
      <c r="AB12952" s="59"/>
    </row>
    <row r="12953" spans="28:28">
      <c r="AB12953" s="126"/>
    </row>
    <row r="12954" spans="28:28">
      <c r="AB12954" s="126"/>
    </row>
    <row r="12955" spans="28:28">
      <c r="AB12955" s="59"/>
    </row>
    <row r="12956" spans="28:28">
      <c r="AB12956" s="126"/>
    </row>
    <row r="12957" spans="28:28">
      <c r="AB12957" s="59"/>
    </row>
    <row r="12958" spans="28:28">
      <c r="AB12958" s="126"/>
    </row>
    <row r="12959" spans="28:28">
      <c r="AB12959" s="59"/>
    </row>
    <row r="12960" spans="28:28">
      <c r="AB12960" s="126"/>
    </row>
    <row r="12961" spans="28:28">
      <c r="AB12961" s="59"/>
    </row>
    <row r="12962" spans="28:28">
      <c r="AB12962" s="126"/>
    </row>
    <row r="12963" spans="28:28">
      <c r="AB12963" s="59"/>
    </row>
    <row r="12964" spans="28:28">
      <c r="AB12964" s="126"/>
    </row>
    <row r="12965" spans="28:28">
      <c r="AB12965" s="59"/>
    </row>
    <row r="12966" spans="28:28">
      <c r="AB12966" s="59"/>
    </row>
    <row r="12967" spans="28:28">
      <c r="AB12967" s="59"/>
    </row>
    <row r="12968" spans="28:28">
      <c r="AB12968" s="126"/>
    </row>
    <row r="12969" spans="28:28">
      <c r="AB12969" s="126"/>
    </row>
    <row r="12970" spans="28:28">
      <c r="AB12970" s="59"/>
    </row>
    <row r="12971" spans="28:28">
      <c r="AB12971" s="126"/>
    </row>
    <row r="12972" spans="28:28">
      <c r="AB12972" s="59"/>
    </row>
    <row r="12973" spans="28:28">
      <c r="AB12973" s="126"/>
    </row>
    <row r="12974" spans="28:28">
      <c r="AB12974" s="59"/>
    </row>
    <row r="12975" spans="28:28">
      <c r="AB12975" s="126"/>
    </row>
    <row r="12976" spans="28:28">
      <c r="AB12976" s="59"/>
    </row>
    <row r="12977" spans="28:28">
      <c r="AB12977" s="126"/>
    </row>
    <row r="12978" spans="28:28">
      <c r="AB12978" s="59"/>
    </row>
    <row r="12979" spans="28:28">
      <c r="AB12979" s="126"/>
    </row>
    <row r="12980" spans="28:28">
      <c r="AB12980" s="59"/>
    </row>
    <row r="12981" spans="28:28">
      <c r="AB12981" s="59"/>
    </row>
    <row r="12982" spans="28:28">
      <c r="AB12982" s="59"/>
    </row>
    <row r="12983" spans="28:28">
      <c r="AB12983" s="126"/>
    </row>
    <row r="12984" spans="28:28">
      <c r="AB12984" s="126"/>
    </row>
    <row r="12985" spans="28:28">
      <c r="AB12985" s="59"/>
    </row>
    <row r="12986" spans="28:28">
      <c r="AB12986" s="126"/>
    </row>
    <row r="12987" spans="28:28">
      <c r="AB12987" s="59"/>
    </row>
    <row r="12988" spans="28:28">
      <c r="AB12988" s="126"/>
    </row>
    <row r="12989" spans="28:28">
      <c r="AB12989" s="59"/>
    </row>
    <row r="12990" spans="28:28">
      <c r="AB12990" s="126"/>
    </row>
    <row r="12991" spans="28:28">
      <c r="AB12991" s="59"/>
    </row>
    <row r="12992" spans="28:28">
      <c r="AB12992" s="126"/>
    </row>
    <row r="12993" spans="28:28">
      <c r="AB12993" s="59"/>
    </row>
    <row r="12994" spans="28:28">
      <c r="AB12994" s="126"/>
    </row>
    <row r="12995" spans="28:28">
      <c r="AB12995" s="59"/>
    </row>
    <row r="12996" spans="28:28">
      <c r="AB12996" s="59"/>
    </row>
    <row r="12997" spans="28:28">
      <c r="AB12997" s="59"/>
    </row>
    <row r="12998" spans="28:28">
      <c r="AB12998" s="126"/>
    </row>
    <row r="12999" spans="28:28">
      <c r="AB12999" s="126"/>
    </row>
    <row r="13000" spans="28:28">
      <c r="AB13000" s="59"/>
    </row>
    <row r="13001" spans="28:28">
      <c r="AB13001" s="126"/>
    </row>
    <row r="13002" spans="28:28">
      <c r="AB13002" s="59"/>
    </row>
    <row r="13003" spans="28:28">
      <c r="AB13003" s="126"/>
    </row>
    <row r="13004" spans="28:28">
      <c r="AB13004" s="59"/>
    </row>
    <row r="13005" spans="28:28">
      <c r="AB13005" s="126"/>
    </row>
    <row r="13006" spans="28:28">
      <c r="AB13006" s="59"/>
    </row>
    <row r="13007" spans="28:28">
      <c r="AB13007" s="126"/>
    </row>
    <row r="13008" spans="28:28">
      <c r="AB13008" s="59"/>
    </row>
    <row r="13009" spans="28:28">
      <c r="AB13009" s="126"/>
    </row>
    <row r="13010" spans="28:28">
      <c r="AB13010" s="59"/>
    </row>
    <row r="13011" spans="28:28">
      <c r="AB13011" s="59"/>
    </row>
    <row r="13012" spans="28:28">
      <c r="AB13012" s="59"/>
    </row>
    <row r="13013" spans="28:28">
      <c r="AB13013" s="126"/>
    </row>
    <row r="13014" spans="28:28">
      <c r="AB13014" s="126"/>
    </row>
    <row r="13015" spans="28:28">
      <c r="AB13015" s="59"/>
    </row>
    <row r="13016" spans="28:28">
      <c r="AB13016" s="126"/>
    </row>
    <row r="13017" spans="28:28">
      <c r="AB13017" s="59"/>
    </row>
    <row r="13018" spans="28:28">
      <c r="AB13018" s="126"/>
    </row>
    <row r="13019" spans="28:28">
      <c r="AB13019" s="59"/>
    </row>
    <row r="13020" spans="28:28">
      <c r="AB13020" s="126"/>
    </row>
    <row r="13021" spans="28:28">
      <c r="AB13021" s="59"/>
    </row>
    <row r="13022" spans="28:28">
      <c r="AB13022" s="126"/>
    </row>
    <row r="13023" spans="28:28">
      <c r="AB13023" s="59"/>
    </row>
    <row r="13024" spans="28:28">
      <c r="AB13024" s="126"/>
    </row>
    <row r="13025" spans="28:28">
      <c r="AB13025" s="59"/>
    </row>
    <row r="13026" spans="28:28">
      <c r="AB13026" s="59"/>
    </row>
    <row r="13027" spans="28:28">
      <c r="AB13027" s="59"/>
    </row>
    <row r="13028" spans="28:28">
      <c r="AB13028" s="126"/>
    </row>
    <row r="13029" spans="28:28">
      <c r="AB13029" s="126"/>
    </row>
    <row r="13030" spans="28:28">
      <c r="AB13030" s="59"/>
    </row>
    <row r="13031" spans="28:28">
      <c r="AB13031" s="126"/>
    </row>
    <row r="13032" spans="28:28">
      <c r="AB13032" s="59"/>
    </row>
    <row r="13033" spans="28:28">
      <c r="AB13033" s="126"/>
    </row>
    <row r="13034" spans="28:28">
      <c r="AB13034" s="59"/>
    </row>
    <row r="13035" spans="28:28">
      <c r="AB13035" s="126"/>
    </row>
    <row r="13036" spans="28:28">
      <c r="AB13036" s="59"/>
    </row>
    <row r="13037" spans="28:28">
      <c r="AB13037" s="126"/>
    </row>
    <row r="13038" spans="28:28">
      <c r="AB13038" s="59"/>
    </row>
    <row r="13039" spans="28:28">
      <c r="AB13039" s="126"/>
    </row>
    <row r="13040" spans="28:28">
      <c r="AB13040" s="59"/>
    </row>
    <row r="13041" spans="28:28">
      <c r="AB13041" s="59"/>
    </row>
    <row r="13042" spans="28:28">
      <c r="AB13042" s="59"/>
    </row>
    <row r="13043" spans="28:28">
      <c r="AB13043" s="126"/>
    </row>
    <row r="13044" spans="28:28">
      <c r="AB13044" s="126"/>
    </row>
    <row r="13045" spans="28:28">
      <c r="AB13045" s="59"/>
    </row>
    <row r="13046" spans="28:28">
      <c r="AB13046" s="126"/>
    </row>
    <row r="13047" spans="28:28">
      <c r="AB13047" s="59"/>
    </row>
    <row r="13048" spans="28:28">
      <c r="AB13048" s="126"/>
    </row>
    <row r="13049" spans="28:28">
      <c r="AB13049" s="59"/>
    </row>
    <row r="13050" spans="28:28">
      <c r="AB13050" s="126"/>
    </row>
    <row r="13051" spans="28:28">
      <c r="AB13051" s="59"/>
    </row>
    <row r="13052" spans="28:28">
      <c r="AB13052" s="126"/>
    </row>
    <row r="13053" spans="28:28">
      <c r="AB13053" s="59"/>
    </row>
    <row r="13054" spans="28:28">
      <c r="AB13054" s="126"/>
    </row>
    <row r="13055" spans="28:28">
      <c r="AB13055" s="59"/>
    </row>
    <row r="13056" spans="28:28">
      <c r="AB13056" s="59"/>
    </row>
    <row r="13057" spans="28:28">
      <c r="AB13057" s="59"/>
    </row>
    <row r="13058" spans="28:28">
      <c r="AB13058" s="126"/>
    </row>
    <row r="13059" spans="28:28">
      <c r="AB13059" s="126"/>
    </row>
    <row r="13060" spans="28:28">
      <c r="AB13060" s="59"/>
    </row>
    <row r="13061" spans="28:28">
      <c r="AB13061" s="126"/>
    </row>
    <row r="13062" spans="28:28">
      <c r="AB13062" s="59"/>
    </row>
    <row r="13063" spans="28:28">
      <c r="AB13063" s="126"/>
    </row>
    <row r="13064" spans="28:28">
      <c r="AB13064" s="59"/>
    </row>
    <row r="13065" spans="28:28">
      <c r="AB13065" s="126"/>
    </row>
    <row r="13066" spans="28:28">
      <c r="AB13066" s="59"/>
    </row>
    <row r="13067" spans="28:28">
      <c r="AB13067" s="126"/>
    </row>
    <row r="13068" spans="28:28">
      <c r="AB13068" s="59"/>
    </row>
    <row r="13069" spans="28:28">
      <c r="AB13069" s="126"/>
    </row>
    <row r="13070" spans="28:28">
      <c r="AB13070" s="59"/>
    </row>
    <row r="13071" spans="28:28">
      <c r="AB13071" s="59"/>
    </row>
    <row r="13072" spans="28:28">
      <c r="AB13072" s="59"/>
    </row>
    <row r="13073" spans="28:28">
      <c r="AB13073" s="126"/>
    </row>
    <row r="13074" spans="28:28">
      <c r="AB13074" s="126"/>
    </row>
    <row r="13075" spans="28:28">
      <c r="AB13075" s="59"/>
    </row>
    <row r="13076" spans="28:28">
      <c r="AB13076" s="126"/>
    </row>
    <row r="13077" spans="28:28">
      <c r="AB13077" s="59"/>
    </row>
    <row r="13078" spans="28:28">
      <c r="AB13078" s="126"/>
    </row>
    <row r="13079" spans="28:28">
      <c r="AB13079" s="59"/>
    </row>
    <row r="13080" spans="28:28">
      <c r="AB13080" s="126"/>
    </row>
    <row r="13081" spans="28:28">
      <c r="AB13081" s="59"/>
    </row>
    <row r="13082" spans="28:28">
      <c r="AB13082" s="126"/>
    </row>
    <row r="13083" spans="28:28">
      <c r="AB13083" s="59"/>
    </row>
    <row r="13084" spans="28:28">
      <c r="AB13084" s="126"/>
    </row>
    <row r="13085" spans="28:28">
      <c r="AB13085" s="59"/>
    </row>
    <row r="13086" spans="28:28">
      <c r="AB13086" s="59"/>
    </row>
    <row r="13087" spans="28:28">
      <c r="AB13087" s="59"/>
    </row>
    <row r="13088" spans="28:28">
      <c r="AB13088" s="126"/>
    </row>
    <row r="13089" spans="28:28">
      <c r="AB13089" s="126"/>
    </row>
    <row r="13090" spans="28:28">
      <c r="AB13090" s="59"/>
    </row>
    <row r="13091" spans="28:28">
      <c r="AB13091" s="126"/>
    </row>
    <row r="13092" spans="28:28">
      <c r="AB13092" s="59"/>
    </row>
    <row r="13093" spans="28:28">
      <c r="AB13093" s="126"/>
    </row>
    <row r="13094" spans="28:28">
      <c r="AB13094" s="59"/>
    </row>
    <row r="13095" spans="28:28">
      <c r="AB13095" s="126"/>
    </row>
    <row r="13096" spans="28:28">
      <c r="AB13096" s="59"/>
    </row>
    <row r="13097" spans="28:28">
      <c r="AB13097" s="126"/>
    </row>
    <row r="13098" spans="28:28">
      <c r="AB13098" s="59"/>
    </row>
    <row r="13099" spans="28:28">
      <c r="AB13099" s="126"/>
    </row>
    <row r="13100" spans="28:28">
      <c r="AB13100" s="59"/>
    </row>
    <row r="13101" spans="28:28">
      <c r="AB13101" s="59"/>
    </row>
    <row r="13102" spans="28:28">
      <c r="AB13102" s="59"/>
    </row>
    <row r="13103" spans="28:28">
      <c r="AB13103" s="126"/>
    </row>
    <row r="13104" spans="28:28">
      <c r="AB13104" s="126"/>
    </row>
    <row r="13105" spans="28:28">
      <c r="AB13105" s="59"/>
    </row>
    <row r="13106" spans="28:28">
      <c r="AB13106" s="126"/>
    </row>
    <row r="13107" spans="28:28">
      <c r="AB13107" s="59"/>
    </row>
    <row r="13108" spans="28:28">
      <c r="AB13108" s="126"/>
    </row>
    <row r="13109" spans="28:28">
      <c r="AB13109" s="59"/>
    </row>
    <row r="13110" spans="28:28">
      <c r="AB13110" s="126"/>
    </row>
    <row r="13111" spans="28:28">
      <c r="AB13111" s="59"/>
    </row>
    <row r="13112" spans="28:28">
      <c r="AB13112" s="126"/>
    </row>
    <row r="13113" spans="28:28">
      <c r="AB13113" s="59"/>
    </row>
    <row r="13114" spans="28:28">
      <c r="AB13114" s="126"/>
    </row>
    <row r="13115" spans="28:28">
      <c r="AB13115" s="59"/>
    </row>
    <row r="13116" spans="28:28">
      <c r="AB13116" s="59"/>
    </row>
    <row r="13117" spans="28:28">
      <c r="AB13117" s="59"/>
    </row>
    <row r="13118" spans="28:28">
      <c r="AB13118" s="126"/>
    </row>
    <row r="13119" spans="28:28">
      <c r="AB13119" s="126"/>
    </row>
    <row r="13120" spans="28:28">
      <c r="AB13120" s="59"/>
    </row>
    <row r="13121" spans="28:28">
      <c r="AB13121" s="126"/>
    </row>
    <row r="13122" spans="28:28">
      <c r="AB13122" s="59"/>
    </row>
    <row r="13123" spans="28:28">
      <c r="AB13123" s="126"/>
    </row>
    <row r="13124" spans="28:28">
      <c r="AB13124" s="59"/>
    </row>
    <row r="13125" spans="28:28">
      <c r="AB13125" s="126"/>
    </row>
    <row r="13126" spans="28:28">
      <c r="AB13126" s="59"/>
    </row>
    <row r="13127" spans="28:28">
      <c r="AB13127" s="126"/>
    </row>
    <row r="13128" spans="28:28">
      <c r="AB13128" s="59"/>
    </row>
    <row r="13129" spans="28:28">
      <c r="AB13129" s="126"/>
    </row>
    <row r="13130" spans="28:28">
      <c r="AB13130" s="59"/>
    </row>
    <row r="13131" spans="28:28">
      <c r="AB13131" s="59"/>
    </row>
    <row r="13132" spans="28:28">
      <c r="AB13132" s="59"/>
    </row>
    <row r="13133" spans="28:28">
      <c r="AB13133" s="126"/>
    </row>
    <row r="13134" spans="28:28">
      <c r="AB13134" s="126"/>
    </row>
    <row r="13135" spans="28:28">
      <c r="AB13135" s="59"/>
    </row>
    <row r="13136" spans="28:28">
      <c r="AB13136" s="126"/>
    </row>
    <row r="13137" spans="28:28">
      <c r="AB13137" s="59"/>
    </row>
    <row r="13138" spans="28:28">
      <c r="AB13138" s="126"/>
    </row>
    <row r="13139" spans="28:28">
      <c r="AB13139" s="59"/>
    </row>
    <row r="13140" spans="28:28">
      <c r="AB13140" s="126"/>
    </row>
    <row r="13141" spans="28:28">
      <c r="AB13141" s="59"/>
    </row>
    <row r="13142" spans="28:28">
      <c r="AB13142" s="126"/>
    </row>
    <row r="13143" spans="28:28">
      <c r="AB13143" s="59"/>
    </row>
    <row r="13144" spans="28:28">
      <c r="AB13144" s="126"/>
    </row>
    <row r="13145" spans="28:28">
      <c r="AB13145" s="59"/>
    </row>
    <row r="13146" spans="28:28">
      <c r="AB13146" s="59"/>
    </row>
    <row r="13147" spans="28:28">
      <c r="AB13147" s="59"/>
    </row>
    <row r="13148" spans="28:28">
      <c r="AB13148" s="126"/>
    </row>
    <row r="13149" spans="28:28">
      <c r="AB13149" s="126"/>
    </row>
    <row r="13150" spans="28:28">
      <c r="AB13150" s="59"/>
    </row>
    <row r="13151" spans="28:28">
      <c r="AB13151" s="126"/>
    </row>
    <row r="13152" spans="28:28">
      <c r="AB13152" s="59"/>
    </row>
    <row r="13153" spans="28:28">
      <c r="AB13153" s="126"/>
    </row>
    <row r="13154" spans="28:28">
      <c r="AB13154" s="59"/>
    </row>
    <row r="13155" spans="28:28">
      <c r="AB13155" s="126"/>
    </row>
    <row r="13156" spans="28:28">
      <c r="AB13156" s="59"/>
    </row>
    <row r="13157" spans="28:28">
      <c r="AB13157" s="126"/>
    </row>
    <row r="13158" spans="28:28">
      <c r="AB13158" s="59"/>
    </row>
    <row r="13159" spans="28:28">
      <c r="AB13159" s="126"/>
    </row>
    <row r="13160" spans="28:28">
      <c r="AB13160" s="59"/>
    </row>
    <row r="13161" spans="28:28">
      <c r="AB13161" s="59"/>
    </row>
    <row r="13162" spans="28:28">
      <c r="AB13162" s="59"/>
    </row>
    <row r="13163" spans="28:28">
      <c r="AB13163" s="126"/>
    </row>
    <row r="13164" spans="28:28">
      <c r="AB13164" s="126"/>
    </row>
    <row r="13165" spans="28:28">
      <c r="AB13165" s="59"/>
    </row>
    <row r="13166" spans="28:28">
      <c r="AB13166" s="126"/>
    </row>
    <row r="13167" spans="28:28">
      <c r="AB13167" s="59"/>
    </row>
    <row r="13168" spans="28:28">
      <c r="AB13168" s="126"/>
    </row>
    <row r="13169" spans="28:28">
      <c r="AB13169" s="59"/>
    </row>
    <row r="13170" spans="28:28">
      <c r="AB13170" s="126"/>
    </row>
    <row r="13171" spans="28:28">
      <c r="AB13171" s="59"/>
    </row>
    <row r="13172" spans="28:28">
      <c r="AB13172" s="126"/>
    </row>
    <row r="13173" spans="28:28">
      <c r="AB13173" s="59"/>
    </row>
    <row r="13174" spans="28:28">
      <c r="AB13174" s="126"/>
    </row>
    <row r="13175" spans="28:28">
      <c r="AB13175" s="59"/>
    </row>
    <row r="13176" spans="28:28">
      <c r="AB13176" s="59"/>
    </row>
    <row r="13177" spans="28:28">
      <c r="AB13177" s="59"/>
    </row>
    <row r="13178" spans="28:28">
      <c r="AB13178" s="126"/>
    </row>
    <row r="13179" spans="28:28">
      <c r="AB13179" s="126"/>
    </row>
    <row r="13180" spans="28:28">
      <c r="AB13180" s="59"/>
    </row>
    <row r="13181" spans="28:28">
      <c r="AB13181" s="126"/>
    </row>
    <row r="13182" spans="28:28">
      <c r="AB13182" s="59"/>
    </row>
    <row r="13183" spans="28:28">
      <c r="AB13183" s="126"/>
    </row>
    <row r="13184" spans="28:28">
      <c r="AB13184" s="59"/>
    </row>
    <row r="13185" spans="28:28">
      <c r="AB13185" s="126"/>
    </row>
    <row r="13186" spans="28:28">
      <c r="AB13186" s="59"/>
    </row>
    <row r="13187" spans="28:28">
      <c r="AB13187" s="126"/>
    </row>
    <row r="13188" spans="28:28">
      <c r="AB13188" s="59"/>
    </row>
    <row r="13189" spans="28:28">
      <c r="AB13189" s="126"/>
    </row>
    <row r="13190" spans="28:28">
      <c r="AB13190" s="59"/>
    </row>
    <row r="13191" spans="28:28">
      <c r="AB13191" s="59"/>
    </row>
    <row r="13192" spans="28:28">
      <c r="AB13192" s="59"/>
    </row>
    <row r="13193" spans="28:28">
      <c r="AB13193" s="126"/>
    </row>
    <row r="13194" spans="28:28">
      <c r="AB13194" s="126"/>
    </row>
    <row r="13195" spans="28:28">
      <c r="AB13195" s="59"/>
    </row>
    <row r="13196" spans="28:28">
      <c r="AB13196" s="126"/>
    </row>
    <row r="13197" spans="28:28">
      <c r="AB13197" s="59"/>
    </row>
    <row r="13198" spans="28:28">
      <c r="AB13198" s="126"/>
    </row>
    <row r="13199" spans="28:28">
      <c r="AB13199" s="59"/>
    </row>
    <row r="13200" spans="28:28">
      <c r="AB13200" s="126"/>
    </row>
    <row r="13201" spans="28:28">
      <c r="AB13201" s="59"/>
    </row>
    <row r="13202" spans="28:28">
      <c r="AB13202" s="126"/>
    </row>
    <row r="13203" spans="28:28">
      <c r="AB13203" s="59"/>
    </row>
    <row r="13204" spans="28:28">
      <c r="AB13204" s="126"/>
    </row>
    <row r="13205" spans="28:28">
      <c r="AB13205" s="59"/>
    </row>
    <row r="13206" spans="28:28">
      <c r="AB13206" s="59"/>
    </row>
    <row r="13207" spans="28:28">
      <c r="AB13207" s="59"/>
    </row>
    <row r="13208" spans="28:28">
      <c r="AB13208" s="126"/>
    </row>
    <row r="13209" spans="28:28">
      <c r="AB13209" s="126"/>
    </row>
    <row r="13210" spans="28:28">
      <c r="AB13210" s="59"/>
    </row>
    <row r="13211" spans="28:28">
      <c r="AB13211" s="126"/>
    </row>
    <row r="13212" spans="28:28">
      <c r="AB13212" s="59"/>
    </row>
    <row r="13213" spans="28:28">
      <c r="AB13213" s="126"/>
    </row>
    <row r="13214" spans="28:28">
      <c r="AB13214" s="59"/>
    </row>
    <row r="13215" spans="28:28">
      <c r="AB13215" s="126"/>
    </row>
    <row r="13216" spans="28:28">
      <c r="AB13216" s="59"/>
    </row>
    <row r="13217" spans="28:28">
      <c r="AB13217" s="126"/>
    </row>
    <row r="13218" spans="28:28">
      <c r="AB13218" s="59"/>
    </row>
    <row r="13219" spans="28:28">
      <c r="AB13219" s="126"/>
    </row>
    <row r="13220" spans="28:28">
      <c r="AB13220" s="59"/>
    </row>
    <row r="13221" spans="28:28">
      <c r="AB13221" s="59"/>
    </row>
    <row r="13222" spans="28:28">
      <c r="AB13222" s="59"/>
    </row>
    <row r="13223" spans="28:28">
      <c r="AB13223" s="126"/>
    </row>
    <row r="13224" spans="28:28">
      <c r="AB13224" s="126"/>
    </row>
    <row r="13225" spans="28:28">
      <c r="AB13225" s="59"/>
    </row>
    <row r="13226" spans="28:28">
      <c r="AB13226" s="126"/>
    </row>
    <row r="13227" spans="28:28">
      <c r="AB13227" s="59"/>
    </row>
    <row r="13228" spans="28:28">
      <c r="AB13228" s="126"/>
    </row>
    <row r="13229" spans="28:28">
      <c r="AB13229" s="59"/>
    </row>
    <row r="13230" spans="28:28">
      <c r="AB13230" s="126"/>
    </row>
    <row r="13231" spans="28:28">
      <c r="AB13231" s="59"/>
    </row>
    <row r="13232" spans="28:28">
      <c r="AB13232" s="126"/>
    </row>
    <row r="13233" spans="28:28">
      <c r="AB13233" s="59"/>
    </row>
    <row r="13234" spans="28:28">
      <c r="AB13234" s="126"/>
    </row>
    <row r="13235" spans="28:28">
      <c r="AB13235" s="59"/>
    </row>
    <row r="13236" spans="28:28">
      <c r="AB13236" s="59"/>
    </row>
    <row r="13237" spans="28:28">
      <c r="AB13237" s="59"/>
    </row>
    <row r="13238" spans="28:28">
      <c r="AB13238" s="126"/>
    </row>
    <row r="13239" spans="28:28">
      <c r="AB13239" s="126"/>
    </row>
    <row r="13240" spans="28:28">
      <c r="AB13240" s="59"/>
    </row>
    <row r="13241" spans="28:28">
      <c r="AB13241" s="126"/>
    </row>
    <row r="13242" spans="28:28">
      <c r="AB13242" s="59"/>
    </row>
    <row r="13243" spans="28:28">
      <c r="AB13243" s="126"/>
    </row>
    <row r="13244" spans="28:28">
      <c r="AB13244" s="59"/>
    </row>
    <row r="13245" spans="28:28">
      <c r="AB13245" s="126"/>
    </row>
    <row r="13246" spans="28:28">
      <c r="AB13246" s="59"/>
    </row>
    <row r="13247" spans="28:28">
      <c r="AB13247" s="126"/>
    </row>
    <row r="13248" spans="28:28">
      <c r="AB13248" s="59"/>
    </row>
    <row r="13249" spans="28:28">
      <c r="AB13249" s="126"/>
    </row>
    <row r="13250" spans="28:28">
      <c r="AB13250" s="59"/>
    </row>
    <row r="13251" spans="28:28">
      <c r="AB13251" s="59"/>
    </row>
    <row r="13252" spans="28:28">
      <c r="AB13252" s="59"/>
    </row>
    <row r="13253" spans="28:28">
      <c r="AB13253" s="126"/>
    </row>
    <row r="13254" spans="28:28">
      <c r="AB13254" s="126"/>
    </row>
    <row r="13255" spans="28:28">
      <c r="AB13255" s="59"/>
    </row>
    <row r="13256" spans="28:28">
      <c r="AB13256" s="126"/>
    </row>
    <row r="13257" spans="28:28">
      <c r="AB13257" s="59"/>
    </row>
    <row r="13258" spans="28:28">
      <c r="AB13258" s="126"/>
    </row>
    <row r="13259" spans="28:28">
      <c r="AB13259" s="59"/>
    </row>
    <row r="13260" spans="28:28">
      <c r="AB13260" s="126"/>
    </row>
    <row r="13261" spans="28:28">
      <c r="AB13261" s="59"/>
    </row>
    <row r="13262" spans="28:28">
      <c r="AB13262" s="126"/>
    </row>
    <row r="13263" spans="28:28">
      <c r="AB13263" s="59"/>
    </row>
    <row r="13264" spans="28:28">
      <c r="AB13264" s="126"/>
    </row>
    <row r="13265" spans="28:28">
      <c r="AB13265" s="59"/>
    </row>
    <row r="13266" spans="28:28">
      <c r="AB13266" s="59"/>
    </row>
    <row r="13267" spans="28:28">
      <c r="AB13267" s="59"/>
    </row>
    <row r="13268" spans="28:28">
      <c r="AB13268" s="126"/>
    </row>
    <row r="13269" spans="28:28">
      <c r="AB13269" s="126"/>
    </row>
    <row r="13270" spans="28:28">
      <c r="AB13270" s="59"/>
    </row>
    <row r="13271" spans="28:28">
      <c r="AB13271" s="126"/>
    </row>
    <row r="13272" spans="28:28">
      <c r="AB13272" s="59"/>
    </row>
    <row r="13273" spans="28:28">
      <c r="AB13273" s="126"/>
    </row>
    <row r="13274" spans="28:28">
      <c r="AB13274" s="59"/>
    </row>
    <row r="13275" spans="28:28">
      <c r="AB13275" s="126"/>
    </row>
    <row r="13276" spans="28:28">
      <c r="AB13276" s="59"/>
    </row>
    <row r="13277" spans="28:28">
      <c r="AB13277" s="126"/>
    </row>
    <row r="13278" spans="28:28">
      <c r="AB13278" s="59"/>
    </row>
    <row r="13279" spans="28:28">
      <c r="AB13279" s="126"/>
    </row>
    <row r="13280" spans="28:28">
      <c r="AB13280" s="59"/>
    </row>
    <row r="13281" spans="28:28">
      <c r="AB13281" s="59"/>
    </row>
    <row r="13282" spans="28:28">
      <c r="AB13282" s="59"/>
    </row>
    <row r="13283" spans="28:28">
      <c r="AB13283" s="126"/>
    </row>
    <row r="13284" spans="28:28">
      <c r="AB13284" s="126"/>
    </row>
    <row r="13285" spans="28:28">
      <c r="AB13285" s="59"/>
    </row>
    <row r="13286" spans="28:28">
      <c r="AB13286" s="126"/>
    </row>
    <row r="13287" spans="28:28">
      <c r="AB13287" s="59"/>
    </row>
    <row r="13288" spans="28:28">
      <c r="AB13288" s="126"/>
    </row>
    <row r="13289" spans="28:28">
      <c r="AB13289" s="59"/>
    </row>
    <row r="13290" spans="28:28">
      <c r="AB13290" s="126"/>
    </row>
    <row r="13291" spans="28:28">
      <c r="AB13291" s="59"/>
    </row>
    <row r="13292" spans="28:28">
      <c r="AB13292" s="126"/>
    </row>
    <row r="13293" spans="28:28">
      <c r="AB13293" s="59"/>
    </row>
    <row r="13294" spans="28:28">
      <c r="AB13294" s="126"/>
    </row>
    <row r="13295" spans="28:28">
      <c r="AB13295" s="59"/>
    </row>
    <row r="13296" spans="28:28">
      <c r="AB13296" s="59"/>
    </row>
    <row r="13297" spans="28:28">
      <c r="AB13297" s="59"/>
    </row>
    <row r="13298" spans="28:28">
      <c r="AB13298" s="126"/>
    </row>
    <row r="13299" spans="28:28">
      <c r="AB13299" s="126"/>
    </row>
    <row r="13300" spans="28:28">
      <c r="AB13300" s="59"/>
    </row>
    <row r="13301" spans="28:28">
      <c r="AB13301" s="126"/>
    </row>
    <row r="13302" spans="28:28">
      <c r="AB13302" s="59"/>
    </row>
    <row r="13303" spans="28:28">
      <c r="AB13303" s="126"/>
    </row>
    <row r="13304" spans="28:28">
      <c r="AB13304" s="59"/>
    </row>
    <row r="13305" spans="28:28">
      <c r="AB13305" s="126"/>
    </row>
    <row r="13306" spans="28:28">
      <c r="AB13306" s="59"/>
    </row>
    <row r="13307" spans="28:28">
      <c r="AB13307" s="126"/>
    </row>
    <row r="13308" spans="28:28">
      <c r="AB13308" s="59"/>
    </row>
    <row r="13309" spans="28:28">
      <c r="AB13309" s="126"/>
    </row>
    <row r="13310" spans="28:28">
      <c r="AB13310" s="59"/>
    </row>
    <row r="13311" spans="28:28">
      <c r="AB13311" s="59"/>
    </row>
    <row r="13312" spans="28:28">
      <c r="AB13312" s="59"/>
    </row>
    <row r="13313" spans="28:28">
      <c r="AB13313" s="126"/>
    </row>
    <row r="13314" spans="28:28">
      <c r="AB13314" s="126"/>
    </row>
    <row r="13315" spans="28:28">
      <c r="AB13315" s="59"/>
    </row>
    <row r="13316" spans="28:28">
      <c r="AB13316" s="126"/>
    </row>
    <row r="13317" spans="28:28">
      <c r="AB13317" s="59"/>
    </row>
    <row r="13318" spans="28:28">
      <c r="AB13318" s="126"/>
    </row>
    <row r="13319" spans="28:28">
      <c r="AB13319" s="59"/>
    </row>
    <row r="13320" spans="28:28">
      <c r="AB13320" s="126"/>
    </row>
    <row r="13321" spans="28:28">
      <c r="AB13321" s="59"/>
    </row>
    <row r="13322" spans="28:28">
      <c r="AB13322" s="126"/>
    </row>
    <row r="13323" spans="28:28">
      <c r="AB13323" s="59"/>
    </row>
    <row r="13324" spans="28:28">
      <c r="AB13324" s="126"/>
    </row>
    <row r="13325" spans="28:28">
      <c r="AB13325" s="59"/>
    </row>
    <row r="13326" spans="28:28">
      <c r="AB13326" s="59"/>
    </row>
    <row r="13327" spans="28:28">
      <c r="AB13327" s="59"/>
    </row>
    <row r="13328" spans="28:28">
      <c r="AB13328" s="126"/>
    </row>
    <row r="13329" spans="28:28">
      <c r="AB13329" s="126"/>
    </row>
    <row r="13330" spans="28:28">
      <c r="AB13330" s="59"/>
    </row>
    <row r="13331" spans="28:28">
      <c r="AB13331" s="126"/>
    </row>
    <row r="13332" spans="28:28">
      <c r="AB13332" s="59"/>
    </row>
    <row r="13333" spans="28:28">
      <c r="AB13333" s="126"/>
    </row>
    <row r="13334" spans="28:28">
      <c r="AB13334" s="59"/>
    </row>
    <row r="13335" spans="28:28">
      <c r="AB13335" s="126"/>
    </row>
    <row r="13336" spans="28:28">
      <c r="AB13336" s="59"/>
    </row>
    <row r="13337" spans="28:28">
      <c r="AB13337" s="126"/>
    </row>
    <row r="13338" spans="28:28">
      <c r="AB13338" s="59"/>
    </row>
    <row r="13339" spans="28:28">
      <c r="AB13339" s="126"/>
    </row>
    <row r="13340" spans="28:28">
      <c r="AB13340" s="59"/>
    </row>
    <row r="13341" spans="28:28">
      <c r="AB13341" s="59"/>
    </row>
    <row r="13342" spans="28:28">
      <c r="AB13342" s="59"/>
    </row>
    <row r="13343" spans="28:28">
      <c r="AB13343" s="126"/>
    </row>
    <row r="13344" spans="28:28">
      <c r="AB13344" s="126"/>
    </row>
    <row r="13345" spans="28:28">
      <c r="AB13345" s="59"/>
    </row>
    <row r="13346" spans="28:28">
      <c r="AB13346" s="126"/>
    </row>
    <row r="13347" spans="28:28">
      <c r="AB13347" s="59"/>
    </row>
    <row r="13348" spans="28:28">
      <c r="AB13348" s="126"/>
    </row>
    <row r="13349" spans="28:28">
      <c r="AB13349" s="59"/>
    </row>
    <row r="13350" spans="28:28">
      <c r="AB13350" s="126"/>
    </row>
    <row r="13351" spans="28:28">
      <c r="AB13351" s="59"/>
    </row>
    <row r="13352" spans="28:28">
      <c r="AB13352" s="126"/>
    </row>
    <row r="13353" spans="28:28">
      <c r="AB13353" s="59"/>
    </row>
    <row r="13354" spans="28:28">
      <c r="AB13354" s="126"/>
    </row>
    <row r="13355" spans="28:28">
      <c r="AB13355" s="59"/>
    </row>
    <row r="13356" spans="28:28">
      <c r="AB13356" s="59"/>
    </row>
    <row r="13357" spans="28:28">
      <c r="AB13357" s="59"/>
    </row>
    <row r="13358" spans="28:28">
      <c r="AB13358" s="126"/>
    </row>
    <row r="13359" spans="28:28">
      <c r="AB13359" s="126"/>
    </row>
    <row r="13360" spans="28:28">
      <c r="AB13360" s="59"/>
    </row>
    <row r="13361" spans="28:28">
      <c r="AB13361" s="126"/>
    </row>
    <row r="13362" spans="28:28">
      <c r="AB13362" s="59"/>
    </row>
    <row r="13363" spans="28:28">
      <c r="AB13363" s="126"/>
    </row>
    <row r="13364" spans="28:28">
      <c r="AB13364" s="59"/>
    </row>
    <row r="13365" spans="28:28">
      <c r="AB13365" s="126"/>
    </row>
    <row r="13366" spans="28:28">
      <c r="AB13366" s="59"/>
    </row>
    <row r="13367" spans="28:28">
      <c r="AB13367" s="126"/>
    </row>
    <row r="13368" spans="28:28">
      <c r="AB13368" s="59"/>
    </row>
    <row r="13369" spans="28:28">
      <c r="AB13369" s="126"/>
    </row>
    <row r="13370" spans="28:28">
      <c r="AB13370" s="59"/>
    </row>
    <row r="13371" spans="28:28">
      <c r="AB13371" s="59"/>
    </row>
    <row r="13372" spans="28:28">
      <c r="AB13372" s="59"/>
    </row>
    <row r="13373" spans="28:28">
      <c r="AB13373" s="126"/>
    </row>
    <row r="13374" spans="28:28">
      <c r="AB13374" s="126"/>
    </row>
    <row r="13375" spans="28:28">
      <c r="AB13375" s="59"/>
    </row>
    <row r="13376" spans="28:28">
      <c r="AB13376" s="126"/>
    </row>
    <row r="13377" spans="28:28">
      <c r="AB13377" s="59"/>
    </row>
    <row r="13378" spans="28:28">
      <c r="AB13378" s="126"/>
    </row>
    <row r="13379" spans="28:28">
      <c r="AB13379" s="59"/>
    </row>
    <row r="13380" spans="28:28">
      <c r="AB13380" s="126"/>
    </row>
    <row r="13381" spans="28:28">
      <c r="AB13381" s="59"/>
    </row>
    <row r="13382" spans="28:28">
      <c r="AB13382" s="126"/>
    </row>
    <row r="13383" spans="28:28">
      <c r="AB13383" s="59"/>
    </row>
    <row r="13384" spans="28:28">
      <c r="AB13384" s="126"/>
    </row>
    <row r="13385" spans="28:28">
      <c r="AB13385" s="59"/>
    </row>
    <row r="13386" spans="28:28">
      <c r="AB13386" s="59"/>
    </row>
    <row r="13387" spans="28:28">
      <c r="AB13387" s="59"/>
    </row>
    <row r="13388" spans="28:28">
      <c r="AB13388" s="126"/>
    </row>
    <row r="13389" spans="28:28">
      <c r="AB13389" s="126"/>
    </row>
    <row r="13390" spans="28:28">
      <c r="AB13390" s="59"/>
    </row>
    <row r="13391" spans="28:28">
      <c r="AB13391" s="126"/>
    </row>
    <row r="13392" spans="28:28">
      <c r="AB13392" s="59"/>
    </row>
    <row r="13393" spans="28:28">
      <c r="AB13393" s="126"/>
    </row>
    <row r="13394" spans="28:28">
      <c r="AB13394" s="59"/>
    </row>
    <row r="13395" spans="28:28">
      <c r="AB13395" s="126"/>
    </row>
    <row r="13396" spans="28:28">
      <c r="AB13396" s="59"/>
    </row>
    <row r="13397" spans="28:28">
      <c r="AB13397" s="126"/>
    </row>
    <row r="13398" spans="28:28">
      <c r="AB13398" s="59"/>
    </row>
    <row r="13399" spans="28:28">
      <c r="AB13399" s="126"/>
    </row>
    <row r="13400" spans="28:28">
      <c r="AB13400" s="59"/>
    </row>
    <row r="13401" spans="28:28">
      <c r="AB13401" s="59"/>
    </row>
    <row r="13402" spans="28:28">
      <c r="AB13402" s="59"/>
    </row>
    <row r="13403" spans="28:28">
      <c r="AB13403" s="126"/>
    </row>
    <row r="13404" spans="28:28">
      <c r="AB13404" s="126"/>
    </row>
    <row r="13405" spans="28:28">
      <c r="AB13405" s="59"/>
    </row>
    <row r="13406" spans="28:28">
      <c r="AB13406" s="126"/>
    </row>
    <row r="13407" spans="28:28">
      <c r="AB13407" s="59"/>
    </row>
    <row r="13408" spans="28:28">
      <c r="AB13408" s="126"/>
    </row>
    <row r="13409" spans="28:28">
      <c r="AB13409" s="59"/>
    </row>
    <row r="13410" spans="28:28">
      <c r="AB13410" s="126"/>
    </row>
    <row r="13411" spans="28:28">
      <c r="AB13411" s="59"/>
    </row>
    <row r="13412" spans="28:28">
      <c r="AB13412" s="126"/>
    </row>
    <row r="13413" spans="28:28">
      <c r="AB13413" s="59"/>
    </row>
    <row r="13414" spans="28:28">
      <c r="AB13414" s="126"/>
    </row>
    <row r="13415" spans="28:28">
      <c r="AB13415" s="59"/>
    </row>
    <row r="13416" spans="28:28">
      <c r="AB13416" s="59"/>
    </row>
    <row r="13417" spans="28:28">
      <c r="AB13417" s="59"/>
    </row>
    <row r="13418" spans="28:28">
      <c r="AB13418" s="126"/>
    </row>
    <row r="13419" spans="28:28">
      <c r="AB13419" s="126"/>
    </row>
    <row r="13420" spans="28:28">
      <c r="AB13420" s="59"/>
    </row>
    <row r="13421" spans="28:28">
      <c r="AB13421" s="126"/>
    </row>
    <row r="13422" spans="28:28">
      <c r="AB13422" s="59"/>
    </row>
    <row r="13423" spans="28:28">
      <c r="AB13423" s="126"/>
    </row>
    <row r="13424" spans="28:28">
      <c r="AB13424" s="59"/>
    </row>
    <row r="13425" spans="28:28">
      <c r="AB13425" s="126"/>
    </row>
    <row r="13426" spans="28:28">
      <c r="AB13426" s="59"/>
    </row>
    <row r="13427" spans="28:28">
      <c r="AB13427" s="126"/>
    </row>
    <row r="13428" spans="28:28">
      <c r="AB13428" s="59"/>
    </row>
    <row r="13429" spans="28:28">
      <c r="AB13429" s="126"/>
    </row>
    <row r="13430" spans="28:28">
      <c r="AB13430" s="59"/>
    </row>
    <row r="13431" spans="28:28">
      <c r="AB13431" s="59"/>
    </row>
    <row r="13432" spans="28:28">
      <c r="AB13432" s="59"/>
    </row>
    <row r="13433" spans="28:28">
      <c r="AB13433" s="126"/>
    </row>
    <row r="13434" spans="28:28">
      <c r="AB13434" s="126"/>
    </row>
    <row r="13435" spans="28:28">
      <c r="AB13435" s="59"/>
    </row>
    <row r="13436" spans="28:28">
      <c r="AB13436" s="126"/>
    </row>
    <row r="13437" spans="28:28">
      <c r="AB13437" s="59"/>
    </row>
    <row r="13438" spans="28:28">
      <c r="AB13438" s="126"/>
    </row>
    <row r="13439" spans="28:28">
      <c r="AB13439" s="59"/>
    </row>
    <row r="13440" spans="28:28">
      <c r="AB13440" s="126"/>
    </row>
    <row r="13441" spans="28:28">
      <c r="AB13441" s="59"/>
    </row>
    <row r="13442" spans="28:28">
      <c r="AB13442" s="126"/>
    </row>
    <row r="13443" spans="28:28">
      <c r="AB13443" s="59"/>
    </row>
    <row r="13444" spans="28:28">
      <c r="AB13444" s="126"/>
    </row>
    <row r="13445" spans="28:28">
      <c r="AB13445" s="59"/>
    </row>
    <row r="13446" spans="28:28">
      <c r="AB13446" s="59"/>
    </row>
    <row r="13447" spans="28:28">
      <c r="AB13447" s="59"/>
    </row>
    <row r="13448" spans="28:28">
      <c r="AB13448" s="126"/>
    </row>
    <row r="13449" spans="28:28">
      <c r="AB13449" s="126"/>
    </row>
    <row r="13450" spans="28:28">
      <c r="AB13450" s="59"/>
    </row>
    <row r="13451" spans="28:28">
      <c r="AB13451" s="126"/>
    </row>
    <row r="13452" spans="28:28">
      <c r="AB13452" s="59"/>
    </row>
    <row r="13453" spans="28:28">
      <c r="AB13453" s="126"/>
    </row>
    <row r="13454" spans="28:28">
      <c r="AB13454" s="59"/>
    </row>
    <row r="13455" spans="28:28">
      <c r="AB13455" s="126"/>
    </row>
    <row r="13456" spans="28:28">
      <c r="AB13456" s="59"/>
    </row>
    <row r="13457" spans="28:28">
      <c r="AB13457" s="126"/>
    </row>
    <row r="13458" spans="28:28">
      <c r="AB13458" s="59"/>
    </row>
    <row r="13459" spans="28:28">
      <c r="AB13459" s="126"/>
    </row>
    <row r="13460" spans="28:28">
      <c r="AB13460" s="59"/>
    </row>
    <row r="13461" spans="28:28">
      <c r="AB13461" s="59"/>
    </row>
    <row r="13462" spans="28:28">
      <c r="AB13462" s="59"/>
    </row>
    <row r="13463" spans="28:28">
      <c r="AB13463" s="126"/>
    </row>
    <row r="13464" spans="28:28">
      <c r="AB13464" s="126"/>
    </row>
    <row r="13465" spans="28:28">
      <c r="AB13465" s="59"/>
    </row>
    <row r="13466" spans="28:28">
      <c r="AB13466" s="126"/>
    </row>
    <row r="13467" spans="28:28">
      <c r="AB13467" s="59"/>
    </row>
    <row r="13468" spans="28:28">
      <c r="AB13468" s="126"/>
    </row>
    <row r="13469" spans="28:28">
      <c r="AB13469" s="59"/>
    </row>
    <row r="13470" spans="28:28">
      <c r="AB13470" s="126"/>
    </row>
    <row r="13471" spans="28:28">
      <c r="AB13471" s="59"/>
    </row>
    <row r="13472" spans="28:28">
      <c r="AB13472" s="126"/>
    </row>
    <row r="13473" spans="28:28">
      <c r="AB13473" s="59"/>
    </row>
    <row r="13474" spans="28:28">
      <c r="AB13474" s="126"/>
    </row>
    <row r="13475" spans="28:28">
      <c r="AB13475" s="59"/>
    </row>
    <row r="13476" spans="28:28">
      <c r="AB13476" s="59"/>
    </row>
    <row r="13477" spans="28:28">
      <c r="AB13477" s="59"/>
    </row>
    <row r="13478" spans="28:28">
      <c r="AB13478" s="126"/>
    </row>
    <row r="13479" spans="28:28">
      <c r="AB13479" s="126"/>
    </row>
    <row r="13480" spans="28:28">
      <c r="AB13480" s="59"/>
    </row>
    <row r="13481" spans="28:28">
      <c r="AB13481" s="126"/>
    </row>
    <row r="13482" spans="28:28">
      <c r="AB13482" s="59"/>
    </row>
    <row r="13483" spans="28:28">
      <c r="AB13483" s="126"/>
    </row>
    <row r="13484" spans="28:28">
      <c r="AB13484" s="59"/>
    </row>
    <row r="13485" spans="28:28">
      <c r="AB13485" s="126"/>
    </row>
    <row r="13486" spans="28:28">
      <c r="AB13486" s="59"/>
    </row>
    <row r="13487" spans="28:28">
      <c r="AB13487" s="126"/>
    </row>
    <row r="13488" spans="28:28">
      <c r="AB13488" s="59"/>
    </row>
    <row r="13489" spans="28:28">
      <c r="AB13489" s="126"/>
    </row>
    <row r="13490" spans="28:28">
      <c r="AB13490" s="59"/>
    </row>
    <row r="13491" spans="28:28">
      <c r="AB13491" s="59"/>
    </row>
    <row r="13492" spans="28:28">
      <c r="AB13492" s="59"/>
    </row>
    <row r="13493" spans="28:28">
      <c r="AB13493" s="126"/>
    </row>
    <row r="13494" spans="28:28">
      <c r="AB13494" s="126"/>
    </row>
    <row r="13495" spans="28:28">
      <c r="AB13495" s="59"/>
    </row>
    <row r="13496" spans="28:28">
      <c r="AB13496" s="126"/>
    </row>
    <row r="13497" spans="28:28">
      <c r="AB13497" s="59"/>
    </row>
    <row r="13498" spans="28:28">
      <c r="AB13498" s="126"/>
    </row>
    <row r="13499" spans="28:28">
      <c r="AB13499" s="59"/>
    </row>
    <row r="13500" spans="28:28">
      <c r="AB13500" s="126"/>
    </row>
    <row r="13501" spans="28:28">
      <c r="AB13501" s="59"/>
    </row>
    <row r="13502" spans="28:28">
      <c r="AB13502" s="126"/>
    </row>
    <row r="13503" spans="28:28">
      <c r="AB13503" s="59"/>
    </row>
    <row r="13504" spans="28:28">
      <c r="AB13504" s="126"/>
    </row>
    <row r="13505" spans="28:28">
      <c r="AB13505" s="59"/>
    </row>
    <row r="13506" spans="28:28">
      <c r="AB13506" s="59"/>
    </row>
    <row r="13507" spans="28:28">
      <c r="AB13507" s="59"/>
    </row>
    <row r="13508" spans="28:28">
      <c r="AB13508" s="126"/>
    </row>
    <row r="13509" spans="28:28">
      <c r="AB13509" s="126"/>
    </row>
    <row r="13510" spans="28:28">
      <c r="AB13510" s="59"/>
    </row>
    <row r="13511" spans="28:28">
      <c r="AB13511" s="126"/>
    </row>
    <row r="13512" spans="28:28">
      <c r="AB13512" s="59"/>
    </row>
    <row r="13513" spans="28:28">
      <c r="AB13513" s="126"/>
    </row>
    <row r="13514" spans="28:28">
      <c r="AB13514" s="59"/>
    </row>
    <row r="13515" spans="28:28">
      <c r="AB13515" s="126"/>
    </row>
    <row r="13516" spans="28:28">
      <c r="AB13516" s="59"/>
    </row>
    <row r="13517" spans="28:28">
      <c r="AB13517" s="126"/>
    </row>
    <row r="13518" spans="28:28">
      <c r="AB13518" s="59"/>
    </row>
    <row r="13519" spans="28:28">
      <c r="AB13519" s="126"/>
    </row>
    <row r="13520" spans="28:28">
      <c r="AB13520" s="59"/>
    </row>
    <row r="13521" spans="28:28">
      <c r="AB13521" s="59"/>
    </row>
    <row r="13522" spans="28:28">
      <c r="AB13522" s="59"/>
    </row>
    <row r="13523" spans="28:28">
      <c r="AB13523" s="126"/>
    </row>
    <row r="13524" spans="28:28">
      <c r="AB13524" s="126"/>
    </row>
    <row r="13525" spans="28:28">
      <c r="AB13525" s="59"/>
    </row>
    <row r="13526" spans="28:28">
      <c r="AB13526" s="126"/>
    </row>
    <row r="13527" spans="28:28">
      <c r="AB13527" s="59"/>
    </row>
    <row r="13528" spans="28:28">
      <c r="AB13528" s="126"/>
    </row>
    <row r="13529" spans="28:28">
      <c r="AB13529" s="59"/>
    </row>
    <row r="13530" spans="28:28">
      <c r="AB13530" s="126"/>
    </row>
    <row r="13531" spans="28:28">
      <c r="AB13531" s="59"/>
    </row>
    <row r="13532" spans="28:28">
      <c r="AB13532" s="126"/>
    </row>
    <row r="13533" spans="28:28">
      <c r="AB13533" s="59"/>
    </row>
    <row r="13534" spans="28:28">
      <c r="AB13534" s="126"/>
    </row>
    <row r="13535" spans="28:28">
      <c r="AB13535" s="59"/>
    </row>
    <row r="13536" spans="28:28">
      <c r="AB13536" s="59"/>
    </row>
    <row r="13537" spans="28:28">
      <c r="AB13537" s="59"/>
    </row>
    <row r="13538" spans="28:28">
      <c r="AB13538" s="126"/>
    </row>
    <row r="13539" spans="28:28">
      <c r="AB13539" s="126"/>
    </row>
    <row r="13540" spans="28:28">
      <c r="AB13540" s="59"/>
    </row>
    <row r="13541" spans="28:28">
      <c r="AB13541" s="126"/>
    </row>
    <row r="13542" spans="28:28">
      <c r="AB13542" s="59"/>
    </row>
    <row r="13543" spans="28:28">
      <c r="AB13543" s="126"/>
    </row>
    <row r="13544" spans="28:28">
      <c r="AB13544" s="59"/>
    </row>
    <row r="13545" spans="28:28">
      <c r="AB13545" s="126"/>
    </row>
    <row r="13546" spans="28:28">
      <c r="AB13546" s="59"/>
    </row>
    <row r="13547" spans="28:28">
      <c r="AB13547" s="126"/>
    </row>
    <row r="13548" spans="28:28">
      <c r="AB13548" s="59"/>
    </row>
    <row r="13549" spans="28:28">
      <c r="AB13549" s="126"/>
    </row>
    <row r="13550" spans="28:28">
      <c r="AB13550" s="59"/>
    </row>
    <row r="13551" spans="28:28">
      <c r="AB13551" s="59"/>
    </row>
    <row r="13552" spans="28:28">
      <c r="AB13552" s="59"/>
    </row>
    <row r="13553" spans="28:28">
      <c r="AB13553" s="126"/>
    </row>
    <row r="13554" spans="28:28">
      <c r="AB13554" s="126"/>
    </row>
    <row r="13555" spans="28:28">
      <c r="AB13555" s="59"/>
    </row>
    <row r="13556" spans="28:28">
      <c r="AB13556" s="126"/>
    </row>
    <row r="13557" spans="28:28">
      <c r="AB13557" s="59"/>
    </row>
    <row r="13558" spans="28:28">
      <c r="AB13558" s="126"/>
    </row>
    <row r="13559" spans="28:28">
      <c r="AB13559" s="59"/>
    </row>
    <row r="13560" spans="28:28">
      <c r="AB13560" s="126"/>
    </row>
    <row r="13561" spans="28:28">
      <c r="AB13561" s="59"/>
    </row>
    <row r="13562" spans="28:28">
      <c r="AB13562" s="126"/>
    </row>
    <row r="13563" spans="28:28">
      <c r="AB13563" s="59"/>
    </row>
    <row r="13564" spans="28:28">
      <c r="AB13564" s="126"/>
    </row>
    <row r="13565" spans="28:28">
      <c r="AB13565" s="59"/>
    </row>
    <row r="13566" spans="28:28">
      <c r="AB13566" s="59"/>
    </row>
    <row r="13567" spans="28:28">
      <c r="AB13567" s="59"/>
    </row>
    <row r="13568" spans="28:28">
      <c r="AB13568" s="126"/>
    </row>
    <row r="13569" spans="28:28">
      <c r="AB13569" s="126"/>
    </row>
    <row r="13570" spans="28:28">
      <c r="AB13570" s="59"/>
    </row>
    <row r="13571" spans="28:28">
      <c r="AB13571" s="126"/>
    </row>
    <row r="13572" spans="28:28">
      <c r="AB13572" s="59"/>
    </row>
    <row r="13573" spans="28:28">
      <c r="AB13573" s="126"/>
    </row>
    <row r="13574" spans="28:28">
      <c r="AB13574" s="59"/>
    </row>
    <row r="13575" spans="28:28">
      <c r="AB13575" s="126"/>
    </row>
    <row r="13576" spans="28:28">
      <c r="AB13576" s="59"/>
    </row>
    <row r="13577" spans="28:28">
      <c r="AB13577" s="126"/>
    </row>
    <row r="13578" spans="28:28">
      <c r="AB13578" s="59"/>
    </row>
    <row r="13579" spans="28:28">
      <c r="AB13579" s="126"/>
    </row>
    <row r="13580" spans="28:28">
      <c r="AB13580" s="59"/>
    </row>
    <row r="13581" spans="28:28">
      <c r="AB13581" s="59"/>
    </row>
    <row r="13582" spans="28:28">
      <c r="AB13582" s="59"/>
    </row>
    <row r="13583" spans="28:28">
      <c r="AB13583" s="126"/>
    </row>
    <row r="13584" spans="28:28">
      <c r="AB13584" s="126"/>
    </row>
    <row r="13585" spans="28:28">
      <c r="AB13585" s="59"/>
    </row>
    <row r="13586" spans="28:28">
      <c r="AB13586" s="126"/>
    </row>
    <row r="13587" spans="28:28">
      <c r="AB13587" s="59"/>
    </row>
    <row r="13588" spans="28:28">
      <c r="AB13588" s="126"/>
    </row>
    <row r="13589" spans="28:28">
      <c r="AB13589" s="59"/>
    </row>
    <row r="13590" spans="28:28">
      <c r="AB13590" s="126"/>
    </row>
    <row r="13591" spans="28:28">
      <c r="AB13591" s="59"/>
    </row>
    <row r="13592" spans="28:28">
      <c r="AB13592" s="126"/>
    </row>
    <row r="13593" spans="28:28">
      <c r="AB13593" s="59"/>
    </row>
    <row r="13594" spans="28:28">
      <c r="AB13594" s="126"/>
    </row>
    <row r="13595" spans="28:28">
      <c r="AB13595" s="59"/>
    </row>
    <row r="13596" spans="28:28">
      <c r="AB13596" s="59"/>
    </row>
    <row r="13597" spans="28:28">
      <c r="AB13597" s="59"/>
    </row>
    <row r="13598" spans="28:28">
      <c r="AB13598" s="126"/>
    </row>
    <row r="13599" spans="28:28">
      <c r="AB13599" s="126"/>
    </row>
    <row r="13600" spans="28:28">
      <c r="AB13600" s="59"/>
    </row>
    <row r="13601" spans="28:28">
      <c r="AB13601" s="126"/>
    </row>
    <row r="13602" spans="28:28">
      <c r="AB13602" s="59"/>
    </row>
    <row r="13603" spans="28:28">
      <c r="AB13603" s="126"/>
    </row>
    <row r="13604" spans="28:28">
      <c r="AB13604" s="59"/>
    </row>
    <row r="13605" spans="28:28">
      <c r="AB13605" s="126"/>
    </row>
    <row r="13606" spans="28:28">
      <c r="AB13606" s="59"/>
    </row>
    <row r="13607" spans="28:28">
      <c r="AB13607" s="126"/>
    </row>
    <row r="13608" spans="28:28">
      <c r="AB13608" s="59"/>
    </row>
    <row r="13609" spans="28:28">
      <c r="AB13609" s="126"/>
    </row>
    <row r="13610" spans="28:28">
      <c r="AB13610" s="59"/>
    </row>
    <row r="13611" spans="28:28">
      <c r="AB13611" s="59"/>
    </row>
    <row r="13612" spans="28:28">
      <c r="AB13612" s="59"/>
    </row>
    <row r="13613" spans="28:28">
      <c r="AB13613" s="126"/>
    </row>
    <row r="13614" spans="28:28">
      <c r="AB13614" s="126"/>
    </row>
    <row r="13615" spans="28:28">
      <c r="AB13615" s="59"/>
    </row>
    <row r="13616" spans="28:28">
      <c r="AB13616" s="126"/>
    </row>
    <row r="13617" spans="28:28">
      <c r="AB13617" s="59"/>
    </row>
    <row r="13618" spans="28:28">
      <c r="AB13618" s="126"/>
    </row>
    <row r="13619" spans="28:28">
      <c r="AB13619" s="59"/>
    </row>
    <row r="13620" spans="28:28">
      <c r="AB13620" s="126"/>
    </row>
    <row r="13621" spans="28:28">
      <c r="AB13621" s="59"/>
    </row>
    <row r="13622" spans="28:28">
      <c r="AB13622" s="126"/>
    </row>
    <row r="13623" spans="28:28">
      <c r="AB13623" s="59"/>
    </row>
    <row r="13624" spans="28:28">
      <c r="AB13624" s="126"/>
    </row>
    <row r="13625" spans="28:28">
      <c r="AB13625" s="59"/>
    </row>
    <row r="13626" spans="28:28">
      <c r="AB13626" s="59"/>
    </row>
    <row r="13627" spans="28:28">
      <c r="AB13627" s="59"/>
    </row>
    <row r="13628" spans="28:28">
      <c r="AB13628" s="126"/>
    </row>
    <row r="13629" spans="28:28">
      <c r="AB13629" s="126"/>
    </row>
    <row r="13630" spans="28:28">
      <c r="AB13630" s="59"/>
    </row>
    <row r="13631" spans="28:28">
      <c r="AB13631" s="126"/>
    </row>
    <row r="13632" spans="28:28">
      <c r="AB13632" s="59"/>
    </row>
    <row r="13633" spans="28:28">
      <c r="AB13633" s="126"/>
    </row>
    <row r="13634" spans="28:28">
      <c r="AB13634" s="59"/>
    </row>
    <row r="13635" spans="28:28">
      <c r="AB13635" s="126"/>
    </row>
    <row r="13636" spans="28:28">
      <c r="AB13636" s="59"/>
    </row>
    <row r="13637" spans="28:28">
      <c r="AB13637" s="126"/>
    </row>
    <row r="13638" spans="28:28">
      <c r="AB13638" s="59"/>
    </row>
    <row r="13639" spans="28:28">
      <c r="AB13639" s="126"/>
    </row>
    <row r="13640" spans="28:28">
      <c r="AB13640" s="59"/>
    </row>
    <row r="13641" spans="28:28">
      <c r="AB13641" s="59"/>
    </row>
    <row r="13642" spans="28:28">
      <c r="AB13642" s="59"/>
    </row>
    <row r="13643" spans="28:28">
      <c r="AB13643" s="126"/>
    </row>
    <row r="13644" spans="28:28">
      <c r="AB13644" s="126"/>
    </row>
    <row r="13645" spans="28:28">
      <c r="AB13645" s="59"/>
    </row>
    <row r="13646" spans="28:28">
      <c r="AB13646" s="126"/>
    </row>
    <row r="13647" spans="28:28">
      <c r="AB13647" s="59"/>
    </row>
    <row r="13648" spans="28:28">
      <c r="AB13648" s="126"/>
    </row>
    <row r="13649" spans="28:28">
      <c r="AB13649" s="59"/>
    </row>
    <row r="13650" spans="28:28">
      <c r="AB13650" s="126"/>
    </row>
    <row r="13651" spans="28:28">
      <c r="AB13651" s="59"/>
    </row>
    <row r="13652" spans="28:28">
      <c r="AB13652" s="126"/>
    </row>
    <row r="13653" spans="28:28">
      <c r="AB13653" s="59"/>
    </row>
    <row r="13654" spans="28:28">
      <c r="AB13654" s="126"/>
    </row>
    <row r="13655" spans="28:28">
      <c r="AB13655" s="59"/>
    </row>
    <row r="13656" spans="28:28">
      <c r="AB13656" s="59"/>
    </row>
    <row r="13657" spans="28:28">
      <c r="AB13657" s="59"/>
    </row>
    <row r="13658" spans="28:28">
      <c r="AB13658" s="126"/>
    </row>
    <row r="13659" spans="28:28">
      <c r="AB13659" s="126"/>
    </row>
    <row r="13660" spans="28:28">
      <c r="AB13660" s="59"/>
    </row>
    <row r="13661" spans="28:28">
      <c r="AB13661" s="126"/>
    </row>
    <row r="13662" spans="28:28">
      <c r="AB13662" s="59"/>
    </row>
    <row r="13663" spans="28:28">
      <c r="AB13663" s="126"/>
    </row>
    <row r="13664" spans="28:28">
      <c r="AB13664" s="59"/>
    </row>
    <row r="13665" spans="28:28">
      <c r="AB13665" s="126"/>
    </row>
    <row r="13666" spans="28:28">
      <c r="AB13666" s="59"/>
    </row>
    <row r="13667" spans="28:28">
      <c r="AB13667" s="126"/>
    </row>
    <row r="13668" spans="28:28">
      <c r="AB13668" s="59"/>
    </row>
    <row r="13669" spans="28:28">
      <c r="AB13669" s="126"/>
    </row>
    <row r="13670" spans="28:28">
      <c r="AB13670" s="59"/>
    </row>
    <row r="13671" spans="28:28">
      <c r="AB13671" s="59"/>
    </row>
    <row r="13672" spans="28:28">
      <c r="AB13672" s="59"/>
    </row>
    <row r="13673" spans="28:28">
      <c r="AB13673" s="126"/>
    </row>
    <row r="13674" spans="28:28">
      <c r="AB13674" s="126"/>
    </row>
    <row r="13675" spans="28:28">
      <c r="AB13675" s="59"/>
    </row>
    <row r="13676" spans="28:28">
      <c r="AB13676" s="126"/>
    </row>
    <row r="13677" spans="28:28">
      <c r="AB13677" s="59"/>
    </row>
    <row r="13678" spans="28:28">
      <c r="AB13678" s="126"/>
    </row>
    <row r="13679" spans="28:28">
      <c r="AB13679" s="59"/>
    </row>
    <row r="13680" spans="28:28">
      <c r="AB13680" s="126"/>
    </row>
    <row r="13681" spans="28:28">
      <c r="AB13681" s="59"/>
    </row>
    <row r="13682" spans="28:28">
      <c r="AB13682" s="126"/>
    </row>
    <row r="13683" spans="28:28">
      <c r="AB13683" s="59"/>
    </row>
    <row r="13684" spans="28:28">
      <c r="AB13684" s="126"/>
    </row>
    <row r="13685" spans="28:28">
      <c r="AB13685" s="59"/>
    </row>
    <row r="13686" spans="28:28">
      <c r="AB13686" s="59"/>
    </row>
    <row r="13687" spans="28:28">
      <c r="AB13687" s="59"/>
    </row>
    <row r="13688" spans="28:28">
      <c r="AB13688" s="126"/>
    </row>
    <row r="13689" spans="28:28">
      <c r="AB13689" s="126"/>
    </row>
    <row r="13690" spans="28:28">
      <c r="AB13690" s="59"/>
    </row>
    <row r="13691" spans="28:28">
      <c r="AB13691" s="126"/>
    </row>
    <row r="13692" spans="28:28">
      <c r="AB13692" s="59"/>
    </row>
    <row r="13693" spans="28:28">
      <c r="AB13693" s="126"/>
    </row>
    <row r="13694" spans="28:28">
      <c r="AB13694" s="59"/>
    </row>
    <row r="13695" spans="28:28">
      <c r="AB13695" s="126"/>
    </row>
    <row r="13696" spans="28:28">
      <c r="AB13696" s="59"/>
    </row>
    <row r="13697" spans="28:28">
      <c r="AB13697" s="126"/>
    </row>
    <row r="13698" spans="28:28">
      <c r="AB13698" s="59"/>
    </row>
    <row r="13699" spans="28:28">
      <c r="AB13699" s="126"/>
    </row>
    <row r="13700" spans="28:28">
      <c r="AB13700" s="59"/>
    </row>
    <row r="13701" spans="28:28">
      <c r="AB13701" s="59"/>
    </row>
    <row r="13702" spans="28:28">
      <c r="AB13702" s="59"/>
    </row>
    <row r="13703" spans="28:28">
      <c r="AB13703" s="126"/>
    </row>
    <row r="13704" spans="28:28">
      <c r="AB13704" s="126"/>
    </row>
    <row r="13705" spans="28:28">
      <c r="AB13705" s="59"/>
    </row>
    <row r="13706" spans="28:28">
      <c r="AB13706" s="126"/>
    </row>
    <row r="13707" spans="28:28">
      <c r="AB13707" s="59"/>
    </row>
    <row r="13708" spans="28:28">
      <c r="AB13708" s="126"/>
    </row>
    <row r="13709" spans="28:28">
      <c r="AB13709" s="59"/>
    </row>
    <row r="13710" spans="28:28">
      <c r="AB13710" s="126"/>
    </row>
    <row r="13711" spans="28:28">
      <c r="AB13711" s="59"/>
    </row>
    <row r="13712" spans="28:28">
      <c r="AB13712" s="126"/>
    </row>
    <row r="13713" spans="28:28">
      <c r="AB13713" s="59"/>
    </row>
    <row r="13714" spans="28:28">
      <c r="AB13714" s="126"/>
    </row>
    <row r="13715" spans="28:28">
      <c r="AB13715" s="59"/>
    </row>
    <row r="13716" spans="28:28">
      <c r="AB13716" s="59"/>
    </row>
    <row r="13717" spans="28:28">
      <c r="AB13717" s="59"/>
    </row>
    <row r="13718" spans="28:28">
      <c r="AB13718" s="126"/>
    </row>
    <row r="13719" spans="28:28">
      <c r="AB13719" s="126"/>
    </row>
    <row r="13720" spans="28:28">
      <c r="AB13720" s="59"/>
    </row>
    <row r="13721" spans="28:28">
      <c r="AB13721" s="126"/>
    </row>
    <row r="13722" spans="28:28">
      <c r="AB13722" s="59"/>
    </row>
    <row r="13723" spans="28:28">
      <c r="AB13723" s="126"/>
    </row>
    <row r="13724" spans="28:28">
      <c r="AB13724" s="59"/>
    </row>
    <row r="13725" spans="28:28">
      <c r="AB13725" s="126"/>
    </row>
    <row r="13726" spans="28:28">
      <c r="AB13726" s="59"/>
    </row>
    <row r="13727" spans="28:28">
      <c r="AB13727" s="126"/>
    </row>
    <row r="13728" spans="28:28">
      <c r="AB13728" s="59"/>
    </row>
    <row r="13729" spans="28:28">
      <c r="AB13729" s="126"/>
    </row>
    <row r="13730" spans="28:28">
      <c r="AB13730" s="59"/>
    </row>
    <row r="13731" spans="28:28">
      <c r="AB13731" s="59"/>
    </row>
    <row r="13732" spans="28:28">
      <c r="AB13732" s="59"/>
    </row>
    <row r="13733" spans="28:28">
      <c r="AB13733" s="126"/>
    </row>
    <row r="13734" spans="28:28">
      <c r="AB13734" s="126"/>
    </row>
    <row r="13735" spans="28:28">
      <c r="AB13735" s="59"/>
    </row>
    <row r="13736" spans="28:28">
      <c r="AB13736" s="126"/>
    </row>
    <row r="13737" spans="28:28">
      <c r="AB13737" s="59"/>
    </row>
    <row r="13738" spans="28:28">
      <c r="AB13738" s="126"/>
    </row>
    <row r="13739" spans="28:28">
      <c r="AB13739" s="59"/>
    </row>
    <row r="13740" spans="28:28">
      <c r="AB13740" s="126"/>
    </row>
    <row r="13741" spans="28:28">
      <c r="AB13741" s="59"/>
    </row>
    <row r="13742" spans="28:28">
      <c r="AB13742" s="126"/>
    </row>
    <row r="13743" spans="28:28">
      <c r="AB13743" s="59"/>
    </row>
    <row r="13744" spans="28:28">
      <c r="AB13744" s="126"/>
    </row>
    <row r="13745" spans="28:28">
      <c r="AB13745" s="59"/>
    </row>
    <row r="13746" spans="28:28">
      <c r="AB13746" s="59"/>
    </row>
    <row r="13747" spans="28:28">
      <c r="AB13747" s="59"/>
    </row>
    <row r="13748" spans="28:28">
      <c r="AB13748" s="126"/>
    </row>
    <row r="13749" spans="28:28">
      <c r="AB13749" s="126"/>
    </row>
    <row r="13750" spans="28:28">
      <c r="AB13750" s="59"/>
    </row>
    <row r="13751" spans="28:28">
      <c r="AB13751" s="126"/>
    </row>
    <row r="13752" spans="28:28">
      <c r="AB13752" s="59"/>
    </row>
    <row r="13753" spans="28:28">
      <c r="AB13753" s="126"/>
    </row>
    <row r="13754" spans="28:28">
      <c r="AB13754" s="59"/>
    </row>
    <row r="13755" spans="28:28">
      <c r="AB13755" s="126"/>
    </row>
    <row r="13756" spans="28:28">
      <c r="AB13756" s="59"/>
    </row>
    <row r="13757" spans="28:28">
      <c r="AB13757" s="126"/>
    </row>
    <row r="13758" spans="28:28">
      <c r="AB13758" s="59"/>
    </row>
    <row r="13759" spans="28:28">
      <c r="AB13759" s="126"/>
    </row>
    <row r="13760" spans="28:28">
      <c r="AB13760" s="59"/>
    </row>
    <row r="13761" spans="28:28">
      <c r="AB13761" s="59"/>
    </row>
    <row r="13762" spans="28:28">
      <c r="AB13762" s="59"/>
    </row>
    <row r="13763" spans="28:28">
      <c r="AB13763" s="126"/>
    </row>
    <row r="13764" spans="28:28">
      <c r="AB13764" s="126"/>
    </row>
    <row r="13765" spans="28:28">
      <c r="AB13765" s="59"/>
    </row>
    <row r="13766" spans="28:28">
      <c r="AB13766" s="126"/>
    </row>
    <row r="13767" spans="28:28">
      <c r="AB13767" s="59"/>
    </row>
    <row r="13768" spans="28:28">
      <c r="AB13768" s="126"/>
    </row>
    <row r="13769" spans="28:28">
      <c r="AB13769" s="59"/>
    </row>
    <row r="13770" spans="28:28">
      <c r="AB13770" s="126"/>
    </row>
    <row r="13771" spans="28:28">
      <c r="AB13771" s="59"/>
    </row>
    <row r="13772" spans="28:28">
      <c r="AB13772" s="126"/>
    </row>
    <row r="13773" spans="28:28">
      <c r="AB13773" s="59"/>
    </row>
    <row r="13774" spans="28:28">
      <c r="AB13774" s="126"/>
    </row>
    <row r="13775" spans="28:28">
      <c r="AB13775" s="59"/>
    </row>
    <row r="13776" spans="28:28">
      <c r="AB13776" s="59"/>
    </row>
    <row r="13777" spans="28:28">
      <c r="AB13777" s="59"/>
    </row>
    <row r="13778" spans="28:28">
      <c r="AB13778" s="126"/>
    </row>
    <row r="13779" spans="28:28">
      <c r="AB13779" s="126"/>
    </row>
    <row r="13780" spans="28:28">
      <c r="AB13780" s="59"/>
    </row>
    <row r="13781" spans="28:28">
      <c r="AB13781" s="126"/>
    </row>
    <row r="13782" spans="28:28">
      <c r="AB13782" s="59"/>
    </row>
    <row r="13783" spans="28:28">
      <c r="AB13783" s="126"/>
    </row>
    <row r="13784" spans="28:28">
      <c r="AB13784" s="59"/>
    </row>
    <row r="13785" spans="28:28">
      <c r="AB13785" s="126"/>
    </row>
    <row r="13786" spans="28:28">
      <c r="AB13786" s="59"/>
    </row>
    <row r="13787" spans="28:28">
      <c r="AB13787" s="126"/>
    </row>
    <row r="13788" spans="28:28">
      <c r="AB13788" s="59"/>
    </row>
    <row r="13789" spans="28:28">
      <c r="AB13789" s="126"/>
    </row>
    <row r="13790" spans="28:28">
      <c r="AB13790" s="59"/>
    </row>
    <row r="13791" spans="28:28">
      <c r="AB13791" s="59"/>
    </row>
    <row r="13792" spans="28:28">
      <c r="AB13792" s="59"/>
    </row>
    <row r="13793" spans="28:28">
      <c r="AB13793" s="126"/>
    </row>
    <row r="13794" spans="28:28">
      <c r="AB13794" s="126"/>
    </row>
    <row r="13795" spans="28:28">
      <c r="AB13795" s="59"/>
    </row>
    <row r="13796" spans="28:28">
      <c r="AB13796" s="126"/>
    </row>
    <row r="13797" spans="28:28">
      <c r="AB13797" s="59"/>
    </row>
    <row r="13798" spans="28:28">
      <c r="AB13798" s="126"/>
    </row>
    <row r="13799" spans="28:28">
      <c r="AB13799" s="59"/>
    </row>
    <row r="13800" spans="28:28">
      <c r="AB13800" s="126"/>
    </row>
    <row r="13801" spans="28:28">
      <c r="AB13801" s="59"/>
    </row>
    <row r="13802" spans="28:28">
      <c r="AB13802" s="126"/>
    </row>
    <row r="13803" spans="28:28">
      <c r="AB13803" s="59"/>
    </row>
    <row r="13804" spans="28:28">
      <c r="AB13804" s="126"/>
    </row>
    <row r="13805" spans="28:28">
      <c r="AB13805" s="59"/>
    </row>
    <row r="13806" spans="28:28">
      <c r="AB13806" s="59"/>
    </row>
    <row r="13807" spans="28:28">
      <c r="AB13807" s="59"/>
    </row>
    <row r="13808" spans="28:28">
      <c r="AB13808" s="126"/>
    </row>
    <row r="13809" spans="28:28">
      <c r="AB13809" s="126"/>
    </row>
    <row r="13810" spans="28:28">
      <c r="AB13810" s="59"/>
    </row>
    <row r="13811" spans="28:28">
      <c r="AB13811" s="126"/>
    </row>
    <row r="13812" spans="28:28">
      <c r="AB13812" s="59"/>
    </row>
    <row r="13813" spans="28:28">
      <c r="AB13813" s="126"/>
    </row>
    <row r="13814" spans="28:28">
      <c r="AB13814" s="59"/>
    </row>
    <row r="13815" spans="28:28">
      <c r="AB13815" s="126"/>
    </row>
    <row r="13816" spans="28:28">
      <c r="AB13816" s="59"/>
    </row>
    <row r="13817" spans="28:28">
      <c r="AB13817" s="126"/>
    </row>
    <row r="13818" spans="28:28">
      <c r="AB13818" s="59"/>
    </row>
    <row r="13819" spans="28:28">
      <c r="AB13819" s="126"/>
    </row>
    <row r="13820" spans="28:28">
      <c r="AB13820" s="59"/>
    </row>
    <row r="13821" spans="28:28">
      <c r="AB13821" s="59"/>
    </row>
    <row r="13822" spans="28:28">
      <c r="AB13822" s="59"/>
    </row>
    <row r="13823" spans="28:28">
      <c r="AB13823" s="126"/>
    </row>
    <row r="13824" spans="28:28">
      <c r="AB13824" s="126"/>
    </row>
    <row r="13825" spans="28:28">
      <c r="AB13825" s="59"/>
    </row>
    <row r="13826" spans="28:28">
      <c r="AB13826" s="126"/>
    </row>
    <row r="13827" spans="28:28">
      <c r="AB13827" s="59"/>
    </row>
    <row r="13828" spans="28:28">
      <c r="AB13828" s="126"/>
    </row>
    <row r="13829" spans="28:28">
      <c r="AB13829" s="59"/>
    </row>
    <row r="13830" spans="28:28">
      <c r="AB13830" s="126"/>
    </row>
    <row r="13831" spans="28:28">
      <c r="AB13831" s="59"/>
    </row>
    <row r="13832" spans="28:28">
      <c r="AB13832" s="126"/>
    </row>
    <row r="13833" spans="28:28">
      <c r="AB13833" s="59"/>
    </row>
    <row r="13834" spans="28:28">
      <c r="AB13834" s="126"/>
    </row>
    <row r="13835" spans="28:28">
      <c r="AB13835" s="59"/>
    </row>
    <row r="13836" spans="28:28">
      <c r="AB13836" s="59"/>
    </row>
    <row r="13837" spans="28:28">
      <c r="AB13837" s="59"/>
    </row>
    <row r="13838" spans="28:28">
      <c r="AB13838" s="126"/>
    </row>
    <row r="13839" spans="28:28">
      <c r="AB13839" s="126"/>
    </row>
    <row r="13840" spans="28:28">
      <c r="AB13840" s="59"/>
    </row>
    <row r="13841" spans="28:28">
      <c r="AB13841" s="126"/>
    </row>
    <row r="13842" spans="28:28">
      <c r="AB13842" s="59"/>
    </row>
    <row r="13843" spans="28:28">
      <c r="AB13843" s="126"/>
    </row>
    <row r="13844" spans="28:28">
      <c r="AB13844" s="59"/>
    </row>
    <row r="13845" spans="28:28">
      <c r="AB13845" s="126"/>
    </row>
    <row r="13846" spans="28:28">
      <c r="AB13846" s="59"/>
    </row>
    <row r="13847" spans="28:28">
      <c r="AB13847" s="126"/>
    </row>
    <row r="13848" spans="28:28">
      <c r="AB13848" s="59"/>
    </row>
    <row r="13849" spans="28:28">
      <c r="AB13849" s="126"/>
    </row>
    <row r="13850" spans="28:28">
      <c r="AB13850" s="59"/>
    </row>
    <row r="13851" spans="28:28">
      <c r="AB13851" s="59"/>
    </row>
    <row r="13852" spans="28:28">
      <c r="AB13852" s="59"/>
    </row>
    <row r="13853" spans="28:28">
      <c r="AB13853" s="126"/>
    </row>
    <row r="13854" spans="28:28">
      <c r="AB13854" s="126"/>
    </row>
    <row r="13855" spans="28:28">
      <c r="AB13855" s="59"/>
    </row>
    <row r="13856" spans="28:28">
      <c r="AB13856" s="126"/>
    </row>
    <row r="13857" spans="28:28">
      <c r="AB13857" s="59"/>
    </row>
    <row r="13858" spans="28:28">
      <c r="AB13858" s="126"/>
    </row>
    <row r="13859" spans="28:28">
      <c r="AB13859" s="59"/>
    </row>
    <row r="13860" spans="28:28">
      <c r="AB13860" s="126"/>
    </row>
    <row r="13861" spans="28:28">
      <c r="AB13861" s="59"/>
    </row>
    <row r="13862" spans="28:28">
      <c r="AB13862" s="126"/>
    </row>
    <row r="13863" spans="28:28">
      <c r="AB13863" s="59"/>
    </row>
    <row r="13864" spans="28:28">
      <c r="AB13864" s="126"/>
    </row>
    <row r="13865" spans="28:28">
      <c r="AB13865" s="59"/>
    </row>
    <row r="13866" spans="28:28">
      <c r="AB13866" s="59"/>
    </row>
    <row r="13867" spans="28:28">
      <c r="AB13867" s="59"/>
    </row>
    <row r="13868" spans="28:28">
      <c r="AB13868" s="126"/>
    </row>
    <row r="13869" spans="28:28">
      <c r="AB13869" s="126"/>
    </row>
    <row r="13870" spans="28:28">
      <c r="AB13870" s="59"/>
    </row>
    <row r="13871" spans="28:28">
      <c r="AB13871" s="126"/>
    </row>
    <row r="13872" spans="28:28">
      <c r="AB13872" s="59"/>
    </row>
    <row r="13873" spans="28:28">
      <c r="AB13873" s="126"/>
    </row>
    <row r="13874" spans="28:28">
      <c r="AB13874" s="59"/>
    </row>
    <row r="13875" spans="28:28">
      <c r="AB13875" s="126"/>
    </row>
    <row r="13876" spans="28:28">
      <c r="AB13876" s="59"/>
    </row>
    <row r="13877" spans="28:28">
      <c r="AB13877" s="126"/>
    </row>
    <row r="13878" spans="28:28">
      <c r="AB13878" s="59"/>
    </row>
    <row r="13879" spans="28:28">
      <c r="AB13879" s="126"/>
    </row>
    <row r="13880" spans="28:28">
      <c r="AB13880" s="59"/>
    </row>
    <row r="13881" spans="28:28">
      <c r="AB13881" s="59"/>
    </row>
    <row r="13882" spans="28:28">
      <c r="AB13882" s="59"/>
    </row>
    <row r="13883" spans="28:28">
      <c r="AB13883" s="126"/>
    </row>
    <row r="13884" spans="28:28">
      <c r="AB13884" s="126"/>
    </row>
    <row r="13885" spans="28:28">
      <c r="AB13885" s="59"/>
    </row>
    <row r="13886" spans="28:28">
      <c r="AB13886" s="126"/>
    </row>
    <row r="13887" spans="28:28">
      <c r="AB13887" s="59"/>
    </row>
    <row r="13888" spans="28:28">
      <c r="AB13888" s="126"/>
    </row>
    <row r="13889" spans="28:28">
      <c r="AB13889" s="59"/>
    </row>
    <row r="13890" spans="28:28">
      <c r="AB13890" s="126"/>
    </row>
    <row r="13891" spans="28:28">
      <c r="AB13891" s="59"/>
    </row>
    <row r="13892" spans="28:28">
      <c r="AB13892" s="126"/>
    </row>
    <row r="13893" spans="28:28">
      <c r="AB13893" s="59"/>
    </row>
    <row r="13894" spans="28:28">
      <c r="AB13894" s="126"/>
    </row>
    <row r="13895" spans="28:28">
      <c r="AB13895" s="59"/>
    </row>
    <row r="13896" spans="28:28">
      <c r="AB13896" s="59"/>
    </row>
    <row r="13897" spans="28:28">
      <c r="AB13897" s="59"/>
    </row>
    <row r="13898" spans="28:28">
      <c r="AB13898" s="126"/>
    </row>
    <row r="13899" spans="28:28">
      <c r="AB13899" s="126"/>
    </row>
    <row r="13900" spans="28:28">
      <c r="AB13900" s="59"/>
    </row>
    <row r="13901" spans="28:28">
      <c r="AB13901" s="126"/>
    </row>
    <row r="13902" spans="28:28">
      <c r="AB13902" s="59"/>
    </row>
    <row r="13903" spans="28:28">
      <c r="AB13903" s="126"/>
    </row>
    <row r="13904" spans="28:28">
      <c r="AB13904" s="59"/>
    </row>
    <row r="13905" spans="28:28">
      <c r="AB13905" s="126"/>
    </row>
    <row r="13906" spans="28:28">
      <c r="AB13906" s="59"/>
    </row>
    <row r="13907" spans="28:28">
      <c r="AB13907" s="126"/>
    </row>
    <row r="13908" spans="28:28">
      <c r="AB13908" s="59"/>
    </row>
    <row r="13909" spans="28:28">
      <c r="AB13909" s="126"/>
    </row>
    <row r="13910" spans="28:28">
      <c r="AB13910" s="59"/>
    </row>
    <row r="13911" spans="28:28">
      <c r="AB13911" s="59"/>
    </row>
    <row r="13912" spans="28:28">
      <c r="AB13912" s="59"/>
    </row>
    <row r="13913" spans="28:28">
      <c r="AB13913" s="126"/>
    </row>
    <row r="13914" spans="28:28">
      <c r="AB13914" s="126"/>
    </row>
    <row r="13915" spans="28:28">
      <c r="AB13915" s="59"/>
    </row>
    <row r="13916" spans="28:28">
      <c r="AB13916" s="126"/>
    </row>
    <row r="13917" spans="28:28">
      <c r="AB13917" s="59"/>
    </row>
    <row r="13918" spans="28:28">
      <c r="AB13918" s="126"/>
    </row>
    <row r="13919" spans="28:28">
      <c r="AB13919" s="59"/>
    </row>
    <row r="13920" spans="28:28">
      <c r="AB13920" s="126"/>
    </row>
    <row r="13921" spans="28:28">
      <c r="AB13921" s="59"/>
    </row>
    <row r="13922" spans="28:28">
      <c r="AB13922" s="126"/>
    </row>
    <row r="13923" spans="28:28">
      <c r="AB13923" s="59"/>
    </row>
    <row r="13924" spans="28:28">
      <c r="AB13924" s="126"/>
    </row>
    <row r="13925" spans="28:28">
      <c r="AB13925" s="59"/>
    </row>
    <row r="13926" spans="28:28">
      <c r="AB13926" s="59"/>
    </row>
    <row r="13927" spans="28:28">
      <c r="AB13927" s="59"/>
    </row>
    <row r="13928" spans="28:28">
      <c r="AB13928" s="126"/>
    </row>
    <row r="13929" spans="28:28">
      <c r="AB13929" s="126"/>
    </row>
    <row r="13930" spans="28:28">
      <c r="AB13930" s="59"/>
    </row>
    <row r="13931" spans="28:28">
      <c r="AB13931" s="126"/>
    </row>
    <row r="13932" spans="28:28">
      <c r="AB13932" s="59"/>
    </row>
    <row r="13933" spans="28:28">
      <c r="AB13933" s="126"/>
    </row>
    <row r="13934" spans="28:28">
      <c r="AB13934" s="59"/>
    </row>
    <row r="13935" spans="28:28">
      <c r="AB13935" s="126"/>
    </row>
    <row r="13936" spans="28:28">
      <c r="AB13936" s="59"/>
    </row>
    <row r="13937" spans="28:28">
      <c r="AB13937" s="126"/>
    </row>
    <row r="13938" spans="28:28">
      <c r="AB13938" s="59"/>
    </row>
    <row r="13939" spans="28:28">
      <c r="AB13939" s="126"/>
    </row>
    <row r="13940" spans="28:28">
      <c r="AB13940" s="59"/>
    </row>
    <row r="13941" spans="28:28">
      <c r="AB13941" s="59"/>
    </row>
    <row r="13942" spans="28:28">
      <c r="AB13942" s="59"/>
    </row>
    <row r="13943" spans="28:28">
      <c r="AB13943" s="126"/>
    </row>
    <row r="13944" spans="28:28">
      <c r="AB13944" s="126"/>
    </row>
    <row r="13945" spans="28:28">
      <c r="AB13945" s="59"/>
    </row>
    <row r="13946" spans="28:28">
      <c r="AB13946" s="126"/>
    </row>
    <row r="13947" spans="28:28">
      <c r="AB13947" s="59"/>
    </row>
    <row r="13948" spans="28:28">
      <c r="AB13948" s="126"/>
    </row>
    <row r="13949" spans="28:28">
      <c r="AB13949" s="59"/>
    </row>
    <row r="13950" spans="28:28">
      <c r="AB13950" s="126"/>
    </row>
    <row r="13951" spans="28:28">
      <c r="AB13951" s="59"/>
    </row>
    <row r="13952" spans="28:28">
      <c r="AB13952" s="126"/>
    </row>
    <row r="13953" spans="28:28">
      <c r="AB13953" s="59"/>
    </row>
    <row r="13954" spans="28:28">
      <c r="AB13954" s="126"/>
    </row>
    <row r="13955" spans="28:28">
      <c r="AB13955" s="59"/>
    </row>
    <row r="13956" spans="28:28">
      <c r="AB13956" s="59"/>
    </row>
    <row r="13957" spans="28:28">
      <c r="AB13957" s="59"/>
    </row>
    <row r="13958" spans="28:28">
      <c r="AB13958" s="126"/>
    </row>
    <row r="13959" spans="28:28">
      <c r="AB13959" s="126"/>
    </row>
    <row r="13960" spans="28:28">
      <c r="AB13960" s="59"/>
    </row>
    <row r="13961" spans="28:28">
      <c r="AB13961" s="126"/>
    </row>
    <row r="13962" spans="28:28">
      <c r="AB13962" s="59"/>
    </row>
    <row r="13963" spans="28:28">
      <c r="AB13963" s="126"/>
    </row>
    <row r="13964" spans="28:28">
      <c r="AB13964" s="59"/>
    </row>
    <row r="13965" spans="28:28">
      <c r="AB13965" s="126"/>
    </row>
    <row r="13966" spans="28:28">
      <c r="AB13966" s="59"/>
    </row>
    <row r="13967" spans="28:28">
      <c r="AB13967" s="126"/>
    </row>
    <row r="13968" spans="28:28">
      <c r="AB13968" s="59"/>
    </row>
    <row r="13969" spans="28:28">
      <c r="AB13969" s="126"/>
    </row>
    <row r="13970" spans="28:28">
      <c r="AB13970" s="59"/>
    </row>
    <row r="13971" spans="28:28">
      <c r="AB13971" s="59"/>
    </row>
    <row r="13972" spans="28:28">
      <c r="AB13972" s="59"/>
    </row>
    <row r="13973" spans="28:28">
      <c r="AB13973" s="126"/>
    </row>
    <row r="13974" spans="28:28">
      <c r="AB13974" s="126"/>
    </row>
    <row r="13975" spans="28:28">
      <c r="AB13975" s="59"/>
    </row>
    <row r="13976" spans="28:28">
      <c r="AB13976" s="126"/>
    </row>
    <row r="13977" spans="28:28">
      <c r="AB13977" s="59"/>
    </row>
    <row r="13978" spans="28:28">
      <c r="AB13978" s="126"/>
    </row>
    <row r="13979" spans="28:28">
      <c r="AB13979" s="59"/>
    </row>
    <row r="13980" spans="28:28">
      <c r="AB13980" s="126"/>
    </row>
    <row r="13981" spans="28:28">
      <c r="AB13981" s="59"/>
    </row>
    <row r="13982" spans="28:28">
      <c r="AB13982" s="126"/>
    </row>
    <row r="13983" spans="28:28">
      <c r="AB13983" s="59"/>
    </row>
    <row r="13984" spans="28:28">
      <c r="AB13984" s="126"/>
    </row>
    <row r="13985" spans="28:28">
      <c r="AB13985" s="59"/>
    </row>
    <row r="13986" spans="28:28">
      <c r="AB13986" s="59"/>
    </row>
    <row r="13987" spans="28:28">
      <c r="AB13987" s="59"/>
    </row>
    <row r="13988" spans="28:28">
      <c r="AB13988" s="126"/>
    </row>
    <row r="13989" spans="28:28">
      <c r="AB13989" s="126"/>
    </row>
    <row r="13990" spans="28:28">
      <c r="AB13990" s="59"/>
    </row>
    <row r="13991" spans="28:28">
      <c r="AB13991" s="126"/>
    </row>
    <row r="13992" spans="28:28">
      <c r="AB13992" s="59"/>
    </row>
    <row r="13993" spans="28:28">
      <c r="AB13993" s="126"/>
    </row>
    <row r="13994" spans="28:28">
      <c r="AB13994" s="59"/>
    </row>
    <row r="13995" spans="28:28">
      <c r="AB13995" s="126"/>
    </row>
    <row r="13996" spans="28:28">
      <c r="AB13996" s="59"/>
    </row>
    <row r="13997" spans="28:28">
      <c r="AB13997" s="126"/>
    </row>
    <row r="13998" spans="28:28">
      <c r="AB13998" s="59"/>
    </row>
    <row r="13999" spans="28:28">
      <c r="AB13999" s="126"/>
    </row>
    <row r="14000" spans="28:28">
      <c r="AB14000" s="59"/>
    </row>
    <row r="14001" spans="28:28">
      <c r="AB14001" s="59"/>
    </row>
    <row r="14002" spans="28:28">
      <c r="AB14002" s="59"/>
    </row>
    <row r="14003" spans="28:28">
      <c r="AB14003" s="126"/>
    </row>
    <row r="14004" spans="28:28">
      <c r="AB14004" s="126"/>
    </row>
    <row r="14005" spans="28:28">
      <c r="AB14005" s="59"/>
    </row>
    <row r="14006" spans="28:28">
      <c r="AB14006" s="126"/>
    </row>
    <row r="14007" spans="28:28">
      <c r="AB14007" s="59"/>
    </row>
    <row r="14008" spans="28:28">
      <c r="AB14008" s="126"/>
    </row>
    <row r="14009" spans="28:28">
      <c r="AB14009" s="59"/>
    </row>
    <row r="14010" spans="28:28">
      <c r="AB14010" s="126"/>
    </row>
    <row r="14011" spans="28:28">
      <c r="AB14011" s="59"/>
    </row>
    <row r="14012" spans="28:28">
      <c r="AB14012" s="126"/>
    </row>
    <row r="14013" spans="28:28">
      <c r="AB14013" s="59"/>
    </row>
    <row r="14014" spans="28:28">
      <c r="AB14014" s="126"/>
    </row>
    <row r="14015" spans="28:28">
      <c r="AB14015" s="59"/>
    </row>
    <row r="14016" spans="28:28">
      <c r="AB14016" s="59"/>
    </row>
    <row r="14017" spans="28:28">
      <c r="AB14017" s="59"/>
    </row>
    <row r="14018" spans="28:28">
      <c r="AB14018" s="126"/>
    </row>
    <row r="14019" spans="28:28">
      <c r="AB14019" s="126"/>
    </row>
    <row r="14020" spans="28:28">
      <c r="AB14020" s="59"/>
    </row>
    <row r="14021" spans="28:28">
      <c r="AB14021" s="126"/>
    </row>
    <row r="14022" spans="28:28">
      <c r="AB14022" s="59"/>
    </row>
    <row r="14023" spans="28:28">
      <c r="AB14023" s="126"/>
    </row>
    <row r="14024" spans="28:28">
      <c r="AB14024" s="59"/>
    </row>
    <row r="14025" spans="28:28">
      <c r="AB14025" s="126"/>
    </row>
    <row r="14026" spans="28:28">
      <c r="AB14026" s="59"/>
    </row>
    <row r="14027" spans="28:28">
      <c r="AB14027" s="126"/>
    </row>
    <row r="14028" spans="28:28">
      <c r="AB14028" s="59"/>
    </row>
    <row r="14029" spans="28:28">
      <c r="AB14029" s="126"/>
    </row>
    <row r="14030" spans="28:28">
      <c r="AB14030" s="59"/>
    </row>
    <row r="14031" spans="28:28">
      <c r="AB14031" s="59"/>
    </row>
    <row r="14032" spans="28:28">
      <c r="AB14032" s="59"/>
    </row>
    <row r="14033" spans="28:28">
      <c r="AB14033" s="126"/>
    </row>
    <row r="14034" spans="28:28">
      <c r="AB14034" s="126"/>
    </row>
    <row r="14035" spans="28:28">
      <c r="AB14035" s="59"/>
    </row>
    <row r="14036" spans="28:28">
      <c r="AB14036" s="126"/>
    </row>
    <row r="14037" spans="28:28">
      <c r="AB14037" s="59"/>
    </row>
    <row r="14038" spans="28:28">
      <c r="AB14038" s="126"/>
    </row>
    <row r="14039" spans="28:28">
      <c r="AB14039" s="59"/>
    </row>
    <row r="14040" spans="28:28">
      <c r="AB14040" s="126"/>
    </row>
    <row r="14041" spans="28:28">
      <c r="AB14041" s="59"/>
    </row>
    <row r="14042" spans="28:28">
      <c r="AB14042" s="126"/>
    </row>
    <row r="14043" spans="28:28">
      <c r="AB14043" s="59"/>
    </row>
    <row r="14044" spans="28:28">
      <c r="AB14044" s="126"/>
    </row>
    <row r="14045" spans="28:28">
      <c r="AB14045" s="59"/>
    </row>
    <row r="14046" spans="28:28">
      <c r="AB14046" s="59"/>
    </row>
    <row r="14047" spans="28:28">
      <c r="AB14047" s="59"/>
    </row>
    <row r="14048" spans="28:28">
      <c r="AB14048" s="126"/>
    </row>
    <row r="14049" spans="28:28">
      <c r="AB14049" s="126"/>
    </row>
    <row r="14050" spans="28:28">
      <c r="AB14050" s="59"/>
    </row>
    <row r="14051" spans="28:28">
      <c r="AB14051" s="126"/>
    </row>
    <row r="14052" spans="28:28">
      <c r="AB14052" s="59"/>
    </row>
    <row r="14053" spans="28:28">
      <c r="AB14053" s="126"/>
    </row>
    <row r="14054" spans="28:28">
      <c r="AB14054" s="59"/>
    </row>
    <row r="14055" spans="28:28">
      <c r="AB14055" s="126"/>
    </row>
    <row r="14056" spans="28:28">
      <c r="AB14056" s="59"/>
    </row>
    <row r="14057" spans="28:28">
      <c r="AB14057" s="126"/>
    </row>
    <row r="14058" spans="28:28">
      <c r="AB14058" s="59"/>
    </row>
    <row r="14059" spans="28:28">
      <c r="AB14059" s="126"/>
    </row>
    <row r="14060" spans="28:28">
      <c r="AB14060" s="59"/>
    </row>
    <row r="14061" spans="28:28">
      <c r="AB14061" s="59"/>
    </row>
    <row r="14062" spans="28:28">
      <c r="AB14062" s="59"/>
    </row>
    <row r="14063" spans="28:28">
      <c r="AB14063" s="126"/>
    </row>
    <row r="14064" spans="28:28">
      <c r="AB14064" s="126"/>
    </row>
    <row r="14065" spans="28:28">
      <c r="AB14065" s="59"/>
    </row>
    <row r="14066" spans="28:28">
      <c r="AB14066" s="126"/>
    </row>
    <row r="14067" spans="28:28">
      <c r="AB14067" s="59"/>
    </row>
    <row r="14068" spans="28:28">
      <c r="AB14068" s="126"/>
    </row>
    <row r="14069" spans="28:28">
      <c r="AB14069" s="59"/>
    </row>
    <row r="14070" spans="28:28">
      <c r="AB14070" s="126"/>
    </row>
    <row r="14071" spans="28:28">
      <c r="AB14071" s="59"/>
    </row>
    <row r="14072" spans="28:28">
      <c r="AB14072" s="126"/>
    </row>
    <row r="14073" spans="28:28">
      <c r="AB14073" s="59"/>
    </row>
    <row r="14074" spans="28:28">
      <c r="AB14074" s="126"/>
    </row>
    <row r="14075" spans="28:28">
      <c r="AB14075" s="59"/>
    </row>
    <row r="14076" spans="28:28">
      <c r="AB14076" s="59"/>
    </row>
    <row r="14077" spans="28:28">
      <c r="AB14077" s="59"/>
    </row>
    <row r="14078" spans="28:28">
      <c r="AB14078" s="126"/>
    </row>
    <row r="14079" spans="28:28">
      <c r="AB14079" s="126"/>
    </row>
    <row r="14080" spans="28:28">
      <c r="AB14080" s="59"/>
    </row>
    <row r="14081" spans="28:28">
      <c r="AB14081" s="126"/>
    </row>
    <row r="14082" spans="28:28">
      <c r="AB14082" s="59"/>
    </row>
    <row r="14083" spans="28:28">
      <c r="AB14083" s="126"/>
    </row>
    <row r="14084" spans="28:28">
      <c r="AB14084" s="59"/>
    </row>
    <row r="14085" spans="28:28">
      <c r="AB14085" s="126"/>
    </row>
    <row r="14086" spans="28:28">
      <c r="AB14086" s="59"/>
    </row>
    <row r="14087" spans="28:28">
      <c r="AB14087" s="126"/>
    </row>
    <row r="14088" spans="28:28">
      <c r="AB14088" s="59"/>
    </row>
    <row r="14089" spans="28:28">
      <c r="AB14089" s="126"/>
    </row>
    <row r="14090" spans="28:28">
      <c r="AB14090" s="59"/>
    </row>
    <row r="14091" spans="28:28">
      <c r="AB14091" s="59"/>
    </row>
    <row r="14092" spans="28:28">
      <c r="AB14092" s="59"/>
    </row>
    <row r="14093" spans="28:28">
      <c r="AB14093" s="126"/>
    </row>
    <row r="14094" spans="28:28">
      <c r="AB14094" s="126"/>
    </row>
    <row r="14095" spans="28:28">
      <c r="AB14095" s="59"/>
    </row>
    <row r="14096" spans="28:28">
      <c r="AB14096" s="126"/>
    </row>
    <row r="14097" spans="28:28">
      <c r="AB14097" s="59"/>
    </row>
    <row r="14098" spans="28:28">
      <c r="AB14098" s="126"/>
    </row>
    <row r="14099" spans="28:28">
      <c r="AB14099" s="59"/>
    </row>
    <row r="14100" spans="28:28">
      <c r="AB14100" s="126"/>
    </row>
    <row r="14101" spans="28:28">
      <c r="AB14101" s="59"/>
    </row>
    <row r="14102" spans="28:28">
      <c r="AB14102" s="126"/>
    </row>
    <row r="14103" spans="28:28">
      <c r="AB14103" s="59"/>
    </row>
    <row r="14104" spans="28:28">
      <c r="AB14104" s="126"/>
    </row>
    <row r="14105" spans="28:28">
      <c r="AB14105" s="59"/>
    </row>
    <row r="14106" spans="28:28">
      <c r="AB14106" s="59"/>
    </row>
    <row r="14107" spans="28:28">
      <c r="AB14107" s="59"/>
    </row>
    <row r="14108" spans="28:28">
      <c r="AB14108" s="126"/>
    </row>
    <row r="14109" spans="28:28">
      <c r="AB14109" s="126"/>
    </row>
    <row r="14110" spans="28:28">
      <c r="AB14110" s="59"/>
    </row>
    <row r="14111" spans="28:28">
      <c r="AB14111" s="126"/>
    </row>
    <row r="14112" spans="28:28">
      <c r="AB14112" s="59"/>
    </row>
    <row r="14113" spans="28:28">
      <c r="AB14113" s="126"/>
    </row>
    <row r="14114" spans="28:28">
      <c r="AB14114" s="59"/>
    </row>
    <row r="14115" spans="28:28">
      <c r="AB14115" s="126"/>
    </row>
    <row r="14116" spans="28:28">
      <c r="AB14116" s="59"/>
    </row>
    <row r="14117" spans="28:28">
      <c r="AB14117" s="126"/>
    </row>
    <row r="14118" spans="28:28">
      <c r="AB14118" s="59"/>
    </row>
    <row r="14119" spans="28:28">
      <c r="AB14119" s="126"/>
    </row>
    <row r="14120" spans="28:28">
      <c r="AB14120" s="59"/>
    </row>
    <row r="14121" spans="28:28">
      <c r="AB14121" s="59"/>
    </row>
    <row r="14122" spans="28:28">
      <c r="AB14122" s="59"/>
    </row>
    <row r="14123" spans="28:28">
      <c r="AB14123" s="126"/>
    </row>
    <row r="14124" spans="28:28">
      <c r="AB14124" s="126"/>
    </row>
    <row r="14125" spans="28:28">
      <c r="AB14125" s="59"/>
    </row>
    <row r="14126" spans="28:28">
      <c r="AB14126" s="126"/>
    </row>
    <row r="14127" spans="28:28">
      <c r="AB14127" s="59"/>
    </row>
    <row r="14128" spans="28:28">
      <c r="AB14128" s="126"/>
    </row>
    <row r="14129" spans="28:28">
      <c r="AB14129" s="59"/>
    </row>
    <row r="14130" spans="28:28">
      <c r="AB14130" s="126"/>
    </row>
    <row r="14131" spans="28:28">
      <c r="AB14131" s="59"/>
    </row>
    <row r="14132" spans="28:28">
      <c r="AB14132" s="126"/>
    </row>
    <row r="14133" spans="28:28">
      <c r="AB14133" s="59"/>
    </row>
    <row r="14134" spans="28:28">
      <c r="AB14134" s="126"/>
    </row>
    <row r="14135" spans="28:28">
      <c r="AB14135" s="59"/>
    </row>
    <row r="14136" spans="28:28">
      <c r="AB14136" s="59"/>
    </row>
    <row r="14137" spans="28:28">
      <c r="AB14137" s="59"/>
    </row>
    <row r="14138" spans="28:28">
      <c r="AB14138" s="126"/>
    </row>
    <row r="14139" spans="28:28">
      <c r="AB14139" s="126"/>
    </row>
    <row r="14140" spans="28:28">
      <c r="AB14140" s="59"/>
    </row>
    <row r="14141" spans="28:28">
      <c r="AB14141" s="126"/>
    </row>
    <row r="14142" spans="28:28">
      <c r="AB14142" s="59"/>
    </row>
    <row r="14143" spans="28:28">
      <c r="AB14143" s="126"/>
    </row>
    <row r="14144" spans="28:28">
      <c r="AB14144" s="59"/>
    </row>
    <row r="14145" spans="28:28">
      <c r="AB14145" s="126"/>
    </row>
    <row r="14146" spans="28:28">
      <c r="AB14146" s="59"/>
    </row>
    <row r="14147" spans="28:28">
      <c r="AB14147" s="126"/>
    </row>
    <row r="14148" spans="28:28">
      <c r="AB14148" s="59"/>
    </row>
    <row r="14149" spans="28:28">
      <c r="AB14149" s="126"/>
    </row>
    <row r="14150" spans="28:28">
      <c r="AB14150" s="59"/>
    </row>
    <row r="14151" spans="28:28">
      <c r="AB14151" s="59"/>
    </row>
    <row r="14152" spans="28:28">
      <c r="AB14152" s="59"/>
    </row>
    <row r="14153" spans="28:28">
      <c r="AB14153" s="126"/>
    </row>
    <row r="14154" spans="28:28">
      <c r="AB14154" s="126"/>
    </row>
    <row r="14155" spans="28:28">
      <c r="AB14155" s="59"/>
    </row>
    <row r="14156" spans="28:28">
      <c r="AB14156" s="126"/>
    </row>
    <row r="14157" spans="28:28">
      <c r="AB14157" s="59"/>
    </row>
    <row r="14158" spans="28:28">
      <c r="AB14158" s="126"/>
    </row>
    <row r="14159" spans="28:28">
      <c r="AB14159" s="59"/>
    </row>
    <row r="14160" spans="28:28">
      <c r="AB14160" s="126"/>
    </row>
    <row r="14161" spans="28:28">
      <c r="AB14161" s="59"/>
    </row>
    <row r="14162" spans="28:28">
      <c r="AB14162" s="126"/>
    </row>
    <row r="14163" spans="28:28">
      <c r="AB14163" s="59"/>
    </row>
    <row r="14164" spans="28:28">
      <c r="AB14164" s="126"/>
    </row>
    <row r="14165" spans="28:28">
      <c r="AB14165" s="59"/>
    </row>
    <row r="14166" spans="28:28">
      <c r="AB14166" s="59"/>
    </row>
    <row r="14167" spans="28:28">
      <c r="AB14167" s="59"/>
    </row>
    <row r="14168" spans="28:28">
      <c r="AB14168" s="126"/>
    </row>
    <row r="14169" spans="28:28">
      <c r="AB14169" s="126"/>
    </row>
    <row r="14170" spans="28:28">
      <c r="AB14170" s="59"/>
    </row>
    <row r="14171" spans="28:28">
      <c r="AB14171" s="126"/>
    </row>
    <row r="14172" spans="28:28">
      <c r="AB14172" s="59"/>
    </row>
    <row r="14173" spans="28:28">
      <c r="AB14173" s="126"/>
    </row>
    <row r="14174" spans="28:28">
      <c r="AB14174" s="59"/>
    </row>
    <row r="14175" spans="28:28">
      <c r="AB14175" s="126"/>
    </row>
    <row r="14176" spans="28:28">
      <c r="AB14176" s="59"/>
    </row>
    <row r="14177" spans="28:28">
      <c r="AB14177" s="126"/>
    </row>
    <row r="14178" spans="28:28">
      <c r="AB14178" s="59"/>
    </row>
    <row r="14179" spans="28:28">
      <c r="AB14179" s="126"/>
    </row>
    <row r="14180" spans="28:28">
      <c r="AB14180" s="59"/>
    </row>
    <row r="14181" spans="28:28">
      <c r="AB14181" s="59"/>
    </row>
    <row r="14182" spans="28:28">
      <c r="AB14182" s="59"/>
    </row>
    <row r="14183" spans="28:28">
      <c r="AB14183" s="126"/>
    </row>
    <row r="14184" spans="28:28">
      <c r="AB14184" s="126"/>
    </row>
    <row r="14185" spans="28:28">
      <c r="AB14185" s="59"/>
    </row>
    <row r="14186" spans="28:28">
      <c r="AB14186" s="126"/>
    </row>
    <row r="14187" spans="28:28">
      <c r="AB14187" s="59"/>
    </row>
    <row r="14188" spans="28:28">
      <c r="AB14188" s="126"/>
    </row>
    <row r="14189" spans="28:28">
      <c r="AB14189" s="59"/>
    </row>
    <row r="14190" spans="28:28">
      <c r="AB14190" s="126"/>
    </row>
    <row r="14191" spans="28:28">
      <c r="AB14191" s="59"/>
    </row>
    <row r="14192" spans="28:28">
      <c r="AB14192" s="126"/>
    </row>
    <row r="14193" spans="28:28">
      <c r="AB14193" s="59"/>
    </row>
    <row r="14194" spans="28:28">
      <c r="AB14194" s="126"/>
    </row>
    <row r="14195" spans="28:28">
      <c r="AB14195" s="59"/>
    </row>
    <row r="14196" spans="28:28">
      <c r="AB14196" s="59"/>
    </row>
    <row r="14197" spans="28:28">
      <c r="AB14197" s="59"/>
    </row>
    <row r="14198" spans="28:28">
      <c r="AB14198" s="126"/>
    </row>
    <row r="14199" spans="28:28">
      <c r="AB14199" s="126"/>
    </row>
    <row r="14200" spans="28:28">
      <c r="AB14200" s="59"/>
    </row>
    <row r="14201" spans="28:28">
      <c r="AB14201" s="126"/>
    </row>
    <row r="14202" spans="28:28">
      <c r="AB14202" s="59"/>
    </row>
    <row r="14203" spans="28:28">
      <c r="AB14203" s="126"/>
    </row>
    <row r="14204" spans="28:28">
      <c r="AB14204" s="59"/>
    </row>
    <row r="14205" spans="28:28">
      <c r="AB14205" s="126"/>
    </row>
    <row r="14206" spans="28:28">
      <c r="AB14206" s="59"/>
    </row>
    <row r="14207" spans="28:28">
      <c r="AB14207" s="126"/>
    </row>
    <row r="14208" spans="28:28">
      <c r="AB14208" s="59"/>
    </row>
    <row r="14209" spans="28:28">
      <c r="AB14209" s="126"/>
    </row>
    <row r="14210" spans="28:28">
      <c r="AB14210" s="59"/>
    </row>
    <row r="14211" spans="28:28">
      <c r="AB14211" s="59"/>
    </row>
    <row r="14212" spans="28:28">
      <c r="AB14212" s="59"/>
    </row>
    <row r="14213" spans="28:28">
      <c r="AB14213" s="126"/>
    </row>
    <row r="14214" spans="28:28">
      <c r="AB14214" s="126"/>
    </row>
    <row r="14215" spans="28:28">
      <c r="AB14215" s="59"/>
    </row>
    <row r="14216" spans="28:28">
      <c r="AB14216" s="126"/>
    </row>
    <row r="14217" spans="28:28">
      <c r="AB14217" s="59"/>
    </row>
    <row r="14218" spans="28:28">
      <c r="AB14218" s="126"/>
    </row>
    <row r="14219" spans="28:28">
      <c r="AB14219" s="59"/>
    </row>
    <row r="14220" spans="28:28">
      <c r="AB14220" s="126"/>
    </row>
    <row r="14221" spans="28:28">
      <c r="AB14221" s="59"/>
    </row>
    <row r="14222" spans="28:28">
      <c r="AB14222" s="126"/>
    </row>
    <row r="14223" spans="28:28">
      <c r="AB14223" s="59"/>
    </row>
    <row r="14224" spans="28:28">
      <c r="AB14224" s="126"/>
    </row>
    <row r="14225" spans="28:28">
      <c r="AB14225" s="59"/>
    </row>
    <row r="14226" spans="28:28">
      <c r="AB14226" s="59"/>
    </row>
    <row r="14227" spans="28:28">
      <c r="AB14227" s="59"/>
    </row>
    <row r="14228" spans="28:28">
      <c r="AB14228" s="126"/>
    </row>
    <row r="14229" spans="28:28">
      <c r="AB14229" s="126"/>
    </row>
    <row r="14230" spans="28:28">
      <c r="AB14230" s="59"/>
    </row>
    <row r="14231" spans="28:28">
      <c r="AB14231" s="126"/>
    </row>
    <row r="14232" spans="28:28">
      <c r="AB14232" s="59"/>
    </row>
    <row r="14233" spans="28:28">
      <c r="AB14233" s="126"/>
    </row>
    <row r="14234" spans="28:28">
      <c r="AB14234" s="59"/>
    </row>
    <row r="14235" spans="28:28">
      <c r="AB14235" s="126"/>
    </row>
    <row r="14236" spans="28:28">
      <c r="AB14236" s="59"/>
    </row>
    <row r="14237" spans="28:28">
      <c r="AB14237" s="126"/>
    </row>
    <row r="14238" spans="28:28">
      <c r="AB14238" s="59"/>
    </row>
    <row r="14239" spans="28:28">
      <c r="AB14239" s="126"/>
    </row>
    <row r="14240" spans="28:28">
      <c r="AB14240" s="59"/>
    </row>
    <row r="14241" spans="28:28">
      <c r="AB14241" s="59"/>
    </row>
    <row r="14242" spans="28:28">
      <c r="AB14242" s="59"/>
    </row>
    <row r="14243" spans="28:28">
      <c r="AB14243" s="126"/>
    </row>
    <row r="14244" spans="28:28">
      <c r="AB14244" s="126"/>
    </row>
    <row r="14245" spans="28:28">
      <c r="AB14245" s="59"/>
    </row>
    <row r="14246" spans="28:28">
      <c r="AB14246" s="126"/>
    </row>
    <row r="14247" spans="28:28">
      <c r="AB14247" s="59"/>
    </row>
    <row r="14248" spans="28:28">
      <c r="AB14248" s="126"/>
    </row>
    <row r="14249" spans="28:28">
      <c r="AB14249" s="59"/>
    </row>
    <row r="14250" spans="28:28">
      <c r="AB14250" s="126"/>
    </row>
    <row r="14251" spans="28:28">
      <c r="AB14251" s="59"/>
    </row>
    <row r="14252" spans="28:28">
      <c r="AB14252" s="126"/>
    </row>
    <row r="14253" spans="28:28">
      <c r="AB14253" s="59"/>
    </row>
    <row r="14254" spans="28:28">
      <c r="AB14254" s="126"/>
    </row>
    <row r="14255" spans="28:28">
      <c r="AB14255" s="59"/>
    </row>
    <row r="14256" spans="28:28">
      <c r="AB14256" s="59"/>
    </row>
    <row r="14257" spans="28:28">
      <c r="AB14257" s="59"/>
    </row>
    <row r="14258" spans="28:28">
      <c r="AB14258" s="126"/>
    </row>
    <row r="14259" spans="28:28">
      <c r="AB14259" s="126"/>
    </row>
    <row r="14260" spans="28:28">
      <c r="AB14260" s="59"/>
    </row>
    <row r="14261" spans="28:28">
      <c r="AB14261" s="126"/>
    </row>
    <row r="14262" spans="28:28">
      <c r="AB14262" s="59"/>
    </row>
    <row r="14263" spans="28:28">
      <c r="AB14263" s="126"/>
    </row>
    <row r="14264" spans="28:28">
      <c r="AB14264" s="59"/>
    </row>
    <row r="14265" spans="28:28">
      <c r="AB14265" s="126"/>
    </row>
    <row r="14266" spans="28:28">
      <c r="AB14266" s="59"/>
    </row>
    <row r="14267" spans="28:28">
      <c r="AB14267" s="126"/>
    </row>
    <row r="14268" spans="28:28">
      <c r="AB14268" s="59"/>
    </row>
    <row r="14269" spans="28:28">
      <c r="AB14269" s="126"/>
    </row>
    <row r="14270" spans="28:28">
      <c r="AB14270" s="59"/>
    </row>
    <row r="14271" spans="28:28">
      <c r="AB14271" s="59"/>
    </row>
    <row r="14272" spans="28:28">
      <c r="AB14272" s="59"/>
    </row>
    <row r="14273" spans="28:28">
      <c r="AB14273" s="126"/>
    </row>
    <row r="14274" spans="28:28">
      <c r="AB14274" s="126"/>
    </row>
    <row r="14275" spans="28:28">
      <c r="AB14275" s="59"/>
    </row>
    <row r="14276" spans="28:28">
      <c r="AB14276" s="126"/>
    </row>
    <row r="14277" spans="28:28">
      <c r="AB14277" s="59"/>
    </row>
    <row r="14278" spans="28:28">
      <c r="AB14278" s="126"/>
    </row>
    <row r="14279" spans="28:28">
      <c r="AB14279" s="59"/>
    </row>
    <row r="14280" spans="28:28">
      <c r="AB14280" s="126"/>
    </row>
    <row r="14281" spans="28:28">
      <c r="AB14281" s="59"/>
    </row>
    <row r="14282" spans="28:28">
      <c r="AB14282" s="126"/>
    </row>
    <row r="14283" spans="28:28">
      <c r="AB14283" s="59"/>
    </row>
    <row r="14284" spans="28:28">
      <c r="AB14284" s="126"/>
    </row>
    <row r="14285" spans="28:28">
      <c r="AB14285" s="59"/>
    </row>
    <row r="14286" spans="28:28">
      <c r="AB14286" s="59"/>
    </row>
    <row r="14287" spans="28:28">
      <c r="AB14287" s="59"/>
    </row>
    <row r="14288" spans="28:28">
      <c r="AB14288" s="126"/>
    </row>
    <row r="14289" spans="28:28">
      <c r="AB14289" s="126"/>
    </row>
    <row r="14290" spans="28:28">
      <c r="AB14290" s="59"/>
    </row>
    <row r="14291" spans="28:28">
      <c r="AB14291" s="126"/>
    </row>
    <row r="14292" spans="28:28">
      <c r="AB14292" s="59"/>
    </row>
    <row r="14293" spans="28:28">
      <c r="AB14293" s="126"/>
    </row>
    <row r="14294" spans="28:28">
      <c r="AB14294" s="59"/>
    </row>
    <row r="14295" spans="28:28">
      <c r="AB14295" s="126"/>
    </row>
    <row r="14296" spans="28:28">
      <c r="AB14296" s="59"/>
    </row>
    <row r="14297" spans="28:28">
      <c r="AB14297" s="126"/>
    </row>
    <row r="14298" spans="28:28">
      <c r="AB14298" s="59"/>
    </row>
    <row r="14299" spans="28:28">
      <c r="AB14299" s="126"/>
    </row>
    <row r="14300" spans="28:28">
      <c r="AB14300" s="59"/>
    </row>
    <row r="14301" spans="28:28">
      <c r="AB14301" s="59"/>
    </row>
    <row r="14302" spans="28:28">
      <c r="AB14302" s="59"/>
    </row>
    <row r="14303" spans="28:28">
      <c r="AB14303" s="126"/>
    </row>
    <row r="14304" spans="28:28">
      <c r="AB14304" s="126"/>
    </row>
    <row r="14305" spans="28:28">
      <c r="AB14305" s="59"/>
    </row>
    <row r="14306" spans="28:28">
      <c r="AB14306" s="126"/>
    </row>
    <row r="14307" spans="28:28">
      <c r="AB14307" s="59"/>
    </row>
    <row r="14308" spans="28:28">
      <c r="AB14308" s="126"/>
    </row>
    <row r="14309" spans="28:28">
      <c r="AB14309" s="59"/>
    </row>
    <row r="14310" spans="28:28">
      <c r="AB14310" s="126"/>
    </row>
    <row r="14311" spans="28:28">
      <c r="AB14311" s="59"/>
    </row>
    <row r="14312" spans="28:28">
      <c r="AB14312" s="126"/>
    </row>
    <row r="14313" spans="28:28">
      <c r="AB14313" s="59"/>
    </row>
    <row r="14314" spans="28:28">
      <c r="AB14314" s="126"/>
    </row>
    <row r="14315" spans="28:28">
      <c r="AB14315" s="59"/>
    </row>
    <row r="14316" spans="28:28">
      <c r="AB14316" s="59"/>
    </row>
    <row r="14317" spans="28:28">
      <c r="AB14317" s="59"/>
    </row>
    <row r="14318" spans="28:28">
      <c r="AB14318" s="126"/>
    </row>
    <row r="14319" spans="28:28">
      <c r="AB14319" s="126"/>
    </row>
    <row r="14320" spans="28:28">
      <c r="AB14320" s="59"/>
    </row>
    <row r="14321" spans="28:28">
      <c r="AB14321" s="126"/>
    </row>
    <row r="14322" spans="28:28">
      <c r="AB14322" s="59"/>
    </row>
    <row r="14323" spans="28:28">
      <c r="AB14323" s="126"/>
    </row>
    <row r="14324" spans="28:28">
      <c r="AB14324" s="59"/>
    </row>
    <row r="14325" spans="28:28">
      <c r="AB14325" s="126"/>
    </row>
    <row r="14326" spans="28:28">
      <c r="AB14326" s="59"/>
    </row>
    <row r="14327" spans="28:28">
      <c r="AB14327" s="126"/>
    </row>
    <row r="14328" spans="28:28">
      <c r="AB14328" s="59"/>
    </row>
    <row r="14329" spans="28:28">
      <c r="AB14329" s="126"/>
    </row>
    <row r="14330" spans="28:28">
      <c r="AB14330" s="59"/>
    </row>
    <row r="14331" spans="28:28">
      <c r="AB14331" s="59"/>
    </row>
    <row r="14332" spans="28:28">
      <c r="AB14332" s="59"/>
    </row>
    <row r="14333" spans="28:28">
      <c r="AB14333" s="126"/>
    </row>
    <row r="14334" spans="28:28">
      <c r="AB14334" s="126"/>
    </row>
    <row r="14335" spans="28:28">
      <c r="AB14335" s="59"/>
    </row>
    <row r="14336" spans="28:28">
      <c r="AB14336" s="126"/>
    </row>
    <row r="14337" spans="28:28">
      <c r="AB14337" s="59"/>
    </row>
    <row r="14338" spans="28:28">
      <c r="AB14338" s="126"/>
    </row>
    <row r="14339" spans="28:28">
      <c r="AB14339" s="59"/>
    </row>
    <row r="14340" spans="28:28">
      <c r="AB14340" s="126"/>
    </row>
    <row r="14341" spans="28:28">
      <c r="AB14341" s="59"/>
    </row>
    <row r="14342" spans="28:28">
      <c r="AB14342" s="126"/>
    </row>
    <row r="14343" spans="28:28">
      <c r="AB14343" s="59"/>
    </row>
    <row r="14344" spans="28:28">
      <c r="AB14344" s="126"/>
    </row>
    <row r="14345" spans="28:28">
      <c r="AB14345" s="59"/>
    </row>
    <row r="14346" spans="28:28">
      <c r="AB14346" s="59"/>
    </row>
    <row r="14347" spans="28:28">
      <c r="AB14347" s="59"/>
    </row>
    <row r="14348" spans="28:28">
      <c r="AB14348" s="126"/>
    </row>
    <row r="14349" spans="28:28">
      <c r="AB14349" s="126"/>
    </row>
    <row r="14350" spans="28:28">
      <c r="AB14350" s="59"/>
    </row>
    <row r="14351" spans="28:28">
      <c r="AB14351" s="126"/>
    </row>
    <row r="14352" spans="28:28">
      <c r="AB14352" s="59"/>
    </row>
    <row r="14353" spans="28:28">
      <c r="AB14353" s="126"/>
    </row>
    <row r="14354" spans="28:28">
      <c r="AB14354" s="59"/>
    </row>
    <row r="14355" spans="28:28">
      <c r="AB14355" s="126"/>
    </row>
    <row r="14356" spans="28:28">
      <c r="AB14356" s="59"/>
    </row>
    <row r="14357" spans="28:28">
      <c r="AB14357" s="126"/>
    </row>
    <row r="14358" spans="28:28">
      <c r="AB14358" s="59"/>
    </row>
    <row r="14359" spans="28:28">
      <c r="AB14359" s="126"/>
    </row>
    <row r="14360" spans="28:28">
      <c r="AB14360" s="59"/>
    </row>
    <row r="14361" spans="28:28">
      <c r="AB14361" s="59"/>
    </row>
    <row r="14362" spans="28:28">
      <c r="AB14362" s="59"/>
    </row>
    <row r="14363" spans="28:28">
      <c r="AB14363" s="126"/>
    </row>
    <row r="14364" spans="28:28">
      <c r="AB14364" s="126"/>
    </row>
    <row r="14365" spans="28:28">
      <c r="AB14365" s="59"/>
    </row>
    <row r="14366" spans="28:28">
      <c r="AB14366" s="126"/>
    </row>
    <row r="14367" spans="28:28">
      <c r="AB14367" s="59"/>
    </row>
    <row r="14368" spans="28:28">
      <c r="AB14368" s="126"/>
    </row>
    <row r="14369" spans="28:28">
      <c r="AB14369" s="59"/>
    </row>
    <row r="14370" spans="28:28">
      <c r="AB14370" s="126"/>
    </row>
    <row r="14371" spans="28:28">
      <c r="AB14371" s="59"/>
    </row>
    <row r="14372" spans="28:28">
      <c r="AB14372" s="126"/>
    </row>
    <row r="14373" spans="28:28">
      <c r="AB14373" s="59"/>
    </row>
    <row r="14374" spans="28:28">
      <c r="AB14374" s="126"/>
    </row>
    <row r="14375" spans="28:28">
      <c r="AB14375" s="59"/>
    </row>
    <row r="14376" spans="28:28">
      <c r="AB14376" s="59"/>
    </row>
    <row r="14377" spans="28:28">
      <c r="AB14377" s="59"/>
    </row>
    <row r="14378" spans="28:28">
      <c r="AB14378" s="126"/>
    </row>
    <row r="14379" spans="28:28">
      <c r="AB14379" s="126"/>
    </row>
    <row r="14380" spans="28:28">
      <c r="AB14380" s="59"/>
    </row>
    <row r="14381" spans="28:28">
      <c r="AB14381" s="126"/>
    </row>
    <row r="14382" spans="28:28">
      <c r="AB14382" s="59"/>
    </row>
    <row r="14383" spans="28:28">
      <c r="AB14383" s="126"/>
    </row>
    <row r="14384" spans="28:28">
      <c r="AB14384" s="59"/>
    </row>
    <row r="14385" spans="28:28">
      <c r="AB14385" s="126"/>
    </row>
    <row r="14386" spans="28:28">
      <c r="AB14386" s="59"/>
    </row>
    <row r="14387" spans="28:28">
      <c r="AB14387" s="126"/>
    </row>
    <row r="14388" spans="28:28">
      <c r="AB14388" s="59"/>
    </row>
    <row r="14389" spans="28:28">
      <c r="AB14389" s="126"/>
    </row>
    <row r="14390" spans="28:28">
      <c r="AB14390" s="59"/>
    </row>
    <row r="14391" spans="28:28">
      <c r="AB14391" s="59"/>
    </row>
    <row r="14392" spans="28:28">
      <c r="AB14392" s="59"/>
    </row>
    <row r="14393" spans="28:28">
      <c r="AB14393" s="126"/>
    </row>
    <row r="14394" spans="28:28">
      <c r="AB14394" s="126"/>
    </row>
    <row r="14395" spans="28:28">
      <c r="AB14395" s="59"/>
    </row>
    <row r="14396" spans="28:28">
      <c r="AB14396" s="126"/>
    </row>
    <row r="14397" spans="28:28">
      <c r="AB14397" s="59"/>
    </row>
    <row r="14398" spans="28:28">
      <c r="AB14398" s="126"/>
    </row>
    <row r="14399" spans="28:28">
      <c r="AB14399" s="59"/>
    </row>
    <row r="14400" spans="28:28">
      <c r="AB14400" s="126"/>
    </row>
    <row r="14401" spans="28:28">
      <c r="AB14401" s="59"/>
    </row>
    <row r="14402" spans="28:28">
      <c r="AB14402" s="126"/>
    </row>
    <row r="14403" spans="28:28">
      <c r="AB14403" s="59"/>
    </row>
    <row r="14404" spans="28:28">
      <c r="AB14404" s="126"/>
    </row>
    <row r="14405" spans="28:28">
      <c r="AB14405" s="59"/>
    </row>
    <row r="14406" spans="28:28">
      <c r="AB14406" s="59"/>
    </row>
    <row r="14407" spans="28:28">
      <c r="AB14407" s="59"/>
    </row>
    <row r="14408" spans="28:28">
      <c r="AB14408" s="126"/>
    </row>
    <row r="14409" spans="28:28">
      <c r="AB14409" s="126"/>
    </row>
    <row r="14410" spans="28:28">
      <c r="AB14410" s="59"/>
    </row>
    <row r="14411" spans="28:28">
      <c r="AB14411" s="126"/>
    </row>
    <row r="14412" spans="28:28">
      <c r="AB14412" s="59"/>
    </row>
    <row r="14413" spans="28:28">
      <c r="AB14413" s="126"/>
    </row>
    <row r="14414" spans="28:28">
      <c r="AB14414" s="59"/>
    </row>
    <row r="14415" spans="28:28">
      <c r="AB14415" s="126"/>
    </row>
    <row r="14416" spans="28:28">
      <c r="AB14416" s="59"/>
    </row>
    <row r="14417" spans="28:28">
      <c r="AB14417" s="126"/>
    </row>
    <row r="14418" spans="28:28">
      <c r="AB14418" s="59"/>
    </row>
    <row r="14419" spans="28:28">
      <c r="AB14419" s="126"/>
    </row>
    <row r="14420" spans="28:28">
      <c r="AB14420" s="59"/>
    </row>
    <row r="14421" spans="28:28">
      <c r="AB14421" s="59"/>
    </row>
    <row r="14422" spans="28:28">
      <c r="AB14422" s="59"/>
    </row>
    <row r="14423" spans="28:28">
      <c r="AB14423" s="126"/>
    </row>
    <row r="14424" spans="28:28">
      <c r="AB14424" s="126"/>
    </row>
    <row r="14425" spans="28:28">
      <c r="AB14425" s="59"/>
    </row>
    <row r="14426" spans="28:28">
      <c r="AB14426" s="126"/>
    </row>
    <row r="14427" spans="28:28">
      <c r="AB14427" s="59"/>
    </row>
    <row r="14428" spans="28:28">
      <c r="AB14428" s="126"/>
    </row>
    <row r="14429" spans="28:28">
      <c r="AB14429" s="59"/>
    </row>
    <row r="14430" spans="28:28">
      <c r="AB14430" s="126"/>
    </row>
    <row r="14431" spans="28:28">
      <c r="AB14431" s="59"/>
    </row>
    <row r="14432" spans="28:28">
      <c r="AB14432" s="126"/>
    </row>
    <row r="14433" spans="28:28">
      <c r="AB14433" s="59"/>
    </row>
    <row r="14434" spans="28:28">
      <c r="AB14434" s="126"/>
    </row>
    <row r="14435" spans="28:28">
      <c r="AB14435" s="59"/>
    </row>
    <row r="14436" spans="28:28">
      <c r="AB14436" s="59"/>
    </row>
    <row r="14437" spans="28:28">
      <c r="AB14437" s="59"/>
    </row>
    <row r="14438" spans="28:28">
      <c r="AB14438" s="126"/>
    </row>
    <row r="14439" spans="28:28">
      <c r="AB14439" s="126"/>
    </row>
    <row r="14440" spans="28:28">
      <c r="AB14440" s="59"/>
    </row>
    <row r="14441" spans="28:28">
      <c r="AB14441" s="126"/>
    </row>
    <row r="14442" spans="28:28">
      <c r="AB14442" s="59"/>
    </row>
    <row r="14443" spans="28:28">
      <c r="AB14443" s="126"/>
    </row>
    <row r="14444" spans="28:28">
      <c r="AB14444" s="59"/>
    </row>
    <row r="14445" spans="28:28">
      <c r="AB14445" s="126"/>
    </row>
    <row r="14446" spans="28:28">
      <c r="AB14446" s="59"/>
    </row>
    <row r="14447" spans="28:28">
      <c r="AB14447" s="126"/>
    </row>
    <row r="14448" spans="28:28">
      <c r="AB14448" s="59"/>
    </row>
    <row r="14449" spans="28:28">
      <c r="AB14449" s="126"/>
    </row>
    <row r="14450" spans="28:28">
      <c r="AB14450" s="59"/>
    </row>
    <row r="14451" spans="28:28">
      <c r="AB14451" s="59"/>
    </row>
    <row r="14452" spans="28:28">
      <c r="AB14452" s="59"/>
    </row>
    <row r="14453" spans="28:28">
      <c r="AB14453" s="126"/>
    </row>
    <row r="14454" spans="28:28">
      <c r="AB14454" s="126"/>
    </row>
    <row r="14455" spans="28:28">
      <c r="AB14455" s="59"/>
    </row>
    <row r="14456" spans="28:28">
      <c r="AB14456" s="126"/>
    </row>
    <row r="14457" spans="28:28">
      <c r="AB14457" s="59"/>
    </row>
    <row r="14458" spans="28:28">
      <c r="AB14458" s="126"/>
    </row>
    <row r="14459" spans="28:28">
      <c r="AB14459" s="59"/>
    </row>
    <row r="14460" spans="28:28">
      <c r="AB14460" s="126"/>
    </row>
    <row r="14461" spans="28:28">
      <c r="AB14461" s="59"/>
    </row>
    <row r="14462" spans="28:28">
      <c r="AB14462" s="126"/>
    </row>
    <row r="14463" spans="28:28">
      <c r="AB14463" s="59"/>
    </row>
    <row r="14464" spans="28:28">
      <c r="AB14464" s="126"/>
    </row>
    <row r="14465" spans="28:28">
      <c r="AB14465" s="59"/>
    </row>
    <row r="14466" spans="28:28">
      <c r="AB14466" s="59"/>
    </row>
    <row r="14467" spans="28:28">
      <c r="AB14467" s="59"/>
    </row>
    <row r="14468" spans="28:28">
      <c r="AB14468" s="126"/>
    </row>
    <row r="14469" spans="28:28">
      <c r="AB14469" s="126"/>
    </row>
    <row r="14470" spans="28:28">
      <c r="AB14470" s="59"/>
    </row>
    <row r="14471" spans="28:28">
      <c r="AB14471" s="126"/>
    </row>
    <row r="14472" spans="28:28">
      <c r="AB14472" s="59"/>
    </row>
    <row r="14473" spans="28:28">
      <c r="AB14473" s="126"/>
    </row>
    <row r="14474" spans="28:28">
      <c r="AB14474" s="59"/>
    </row>
    <row r="14475" spans="28:28">
      <c r="AB14475" s="126"/>
    </row>
    <row r="14476" spans="28:28">
      <c r="AB14476" s="59"/>
    </row>
    <row r="14477" spans="28:28">
      <c r="AB14477" s="126"/>
    </row>
    <row r="14478" spans="28:28">
      <c r="AB14478" s="59"/>
    </row>
    <row r="14479" spans="28:28">
      <c r="AB14479" s="126"/>
    </row>
    <row r="14480" spans="28:28">
      <c r="AB14480" s="59"/>
    </row>
    <row r="14481" spans="28:28">
      <c r="AB14481" s="59"/>
    </row>
    <row r="14482" spans="28:28">
      <c r="AB14482" s="59"/>
    </row>
    <row r="14483" spans="28:28">
      <c r="AB14483" s="126"/>
    </row>
    <row r="14484" spans="28:28">
      <c r="AB14484" s="126"/>
    </row>
    <row r="14485" spans="28:28">
      <c r="AB14485" s="59"/>
    </row>
    <row r="14486" spans="28:28">
      <c r="AB14486" s="126"/>
    </row>
    <row r="14487" spans="28:28">
      <c r="AB14487" s="59"/>
    </row>
    <row r="14488" spans="28:28">
      <c r="AB14488" s="126"/>
    </row>
    <row r="14489" spans="28:28">
      <c r="AB14489" s="59"/>
    </row>
    <row r="14490" spans="28:28">
      <c r="AB14490" s="126"/>
    </row>
    <row r="14491" spans="28:28">
      <c r="AB14491" s="59"/>
    </row>
    <row r="14492" spans="28:28">
      <c r="AB14492" s="126"/>
    </row>
    <row r="14493" spans="28:28">
      <c r="AB14493" s="59"/>
    </row>
    <row r="14494" spans="28:28">
      <c r="AB14494" s="126"/>
    </row>
    <row r="14495" spans="28:28">
      <c r="AB14495" s="59"/>
    </row>
    <row r="14496" spans="28:28">
      <c r="AB14496" s="59"/>
    </row>
    <row r="14497" spans="28:28">
      <c r="AB14497" s="59"/>
    </row>
    <row r="14498" spans="28:28">
      <c r="AB14498" s="126"/>
    </row>
    <row r="14499" spans="28:28">
      <c r="AB14499" s="126"/>
    </row>
    <row r="14500" spans="28:28">
      <c r="AB14500" s="59"/>
    </row>
    <row r="14501" spans="28:28">
      <c r="AB14501" s="126"/>
    </row>
    <row r="14502" spans="28:28">
      <c r="AB14502" s="59"/>
    </row>
    <row r="14503" spans="28:28">
      <c r="AB14503" s="126"/>
    </row>
    <row r="14504" spans="28:28">
      <c r="AB14504" s="59"/>
    </row>
    <row r="14505" spans="28:28">
      <c r="AB14505" s="126"/>
    </row>
    <row r="14506" spans="28:28">
      <c r="AB14506" s="59"/>
    </row>
    <row r="14507" spans="28:28">
      <c r="AB14507" s="126"/>
    </row>
    <row r="14508" spans="28:28">
      <c r="AB14508" s="59"/>
    </row>
    <row r="14509" spans="28:28">
      <c r="AB14509" s="126"/>
    </row>
    <row r="14510" spans="28:28">
      <c r="AB14510" s="59"/>
    </row>
    <row r="14511" spans="28:28">
      <c r="AB14511" s="59"/>
    </row>
    <row r="14512" spans="28:28">
      <c r="AB14512" s="59"/>
    </row>
    <row r="14513" spans="28:28">
      <c r="AB14513" s="126"/>
    </row>
    <row r="14514" spans="28:28">
      <c r="AB14514" s="126"/>
    </row>
    <row r="14515" spans="28:28">
      <c r="AB14515" s="59"/>
    </row>
    <row r="14516" spans="28:28">
      <c r="AB14516" s="126"/>
    </row>
    <row r="14517" spans="28:28">
      <c r="AB14517" s="59"/>
    </row>
    <row r="14518" spans="28:28">
      <c r="AB14518" s="126"/>
    </row>
    <row r="14519" spans="28:28">
      <c r="AB14519" s="59"/>
    </row>
    <row r="14520" spans="28:28">
      <c r="AB14520" s="126"/>
    </row>
    <row r="14521" spans="28:28">
      <c r="AB14521" s="59"/>
    </row>
    <row r="14522" spans="28:28">
      <c r="AB14522" s="126"/>
    </row>
    <row r="14523" spans="28:28">
      <c r="AB14523" s="59"/>
    </row>
    <row r="14524" spans="28:28">
      <c r="AB14524" s="126"/>
    </row>
    <row r="14525" spans="28:28">
      <c r="AB14525" s="59"/>
    </row>
    <row r="14526" spans="28:28">
      <c r="AB14526" s="59"/>
    </row>
    <row r="14527" spans="28:28">
      <c r="AB14527" s="59"/>
    </row>
    <row r="14528" spans="28:28">
      <c r="AB14528" s="126"/>
    </row>
    <row r="14529" spans="28:28">
      <c r="AB14529" s="126"/>
    </row>
    <row r="14530" spans="28:28">
      <c r="AB14530" s="59"/>
    </row>
    <row r="14531" spans="28:28">
      <c r="AB14531" s="126"/>
    </row>
    <row r="14532" spans="28:28">
      <c r="AB14532" s="59"/>
    </row>
    <row r="14533" spans="28:28">
      <c r="AB14533" s="126"/>
    </row>
    <row r="14534" spans="28:28">
      <c r="AB14534" s="59"/>
    </row>
    <row r="14535" spans="28:28">
      <c r="AB14535" s="126"/>
    </row>
    <row r="14536" spans="28:28">
      <c r="AB14536" s="59"/>
    </row>
    <row r="14537" spans="28:28">
      <c r="AB14537" s="126"/>
    </row>
    <row r="14538" spans="28:28">
      <c r="AB14538" s="59"/>
    </row>
    <row r="14539" spans="28:28">
      <c r="AB14539" s="126"/>
    </row>
    <row r="14540" spans="28:28">
      <c r="AB14540" s="59"/>
    </row>
    <row r="14541" spans="28:28">
      <c r="AB14541" s="59"/>
    </row>
    <row r="14542" spans="28:28">
      <c r="AB14542" s="59"/>
    </row>
    <row r="14543" spans="28:28">
      <c r="AB14543" s="126"/>
    </row>
    <row r="14544" spans="28:28">
      <c r="AB14544" s="126"/>
    </row>
    <row r="14545" spans="28:28">
      <c r="AB14545" s="59"/>
    </row>
    <row r="14546" spans="28:28">
      <c r="AB14546" s="126"/>
    </row>
    <row r="14547" spans="28:28">
      <c r="AB14547" s="59"/>
    </row>
    <row r="14548" spans="28:28">
      <c r="AB14548" s="126"/>
    </row>
    <row r="14549" spans="28:28">
      <c r="AB14549" s="59"/>
    </row>
    <row r="14550" spans="28:28">
      <c r="AB14550" s="126"/>
    </row>
    <row r="14551" spans="28:28">
      <c r="AB14551" s="59"/>
    </row>
    <row r="14552" spans="28:28">
      <c r="AB14552" s="126"/>
    </row>
    <row r="14553" spans="28:28">
      <c r="AB14553" s="59"/>
    </row>
    <row r="14554" spans="28:28">
      <c r="AB14554" s="126"/>
    </row>
    <row r="14555" spans="28:28">
      <c r="AB14555" s="59"/>
    </row>
    <row r="14556" spans="28:28">
      <c r="AB14556" s="59"/>
    </row>
    <row r="14557" spans="28:28">
      <c r="AB14557" s="59"/>
    </row>
    <row r="14558" spans="28:28">
      <c r="AB14558" s="126"/>
    </row>
    <row r="14559" spans="28:28">
      <c r="AB14559" s="126"/>
    </row>
    <row r="14560" spans="28:28">
      <c r="AB14560" s="59"/>
    </row>
    <row r="14561" spans="28:28">
      <c r="AB14561" s="126"/>
    </row>
    <row r="14562" spans="28:28">
      <c r="AB14562" s="59"/>
    </row>
    <row r="14563" spans="28:28">
      <c r="AB14563" s="126"/>
    </row>
    <row r="14564" spans="28:28">
      <c r="AB14564" s="59"/>
    </row>
    <row r="14565" spans="28:28">
      <c r="AB14565" s="126"/>
    </row>
    <row r="14566" spans="28:28">
      <c r="AB14566" s="59"/>
    </row>
    <row r="14567" spans="28:28">
      <c r="AB14567" s="126"/>
    </row>
    <row r="14568" spans="28:28">
      <c r="AB14568" s="59"/>
    </row>
    <row r="14569" spans="28:28">
      <c r="AB14569" s="126"/>
    </row>
    <row r="14570" spans="28:28">
      <c r="AB14570" s="59"/>
    </row>
    <row r="14571" spans="28:28">
      <c r="AB14571" s="59"/>
    </row>
    <row r="14572" spans="28:28">
      <c r="AB14572" s="59"/>
    </row>
    <row r="14573" spans="28:28">
      <c r="AB14573" s="126"/>
    </row>
    <row r="14574" spans="28:28">
      <c r="AB14574" s="126"/>
    </row>
    <row r="14575" spans="28:28">
      <c r="AB14575" s="59"/>
    </row>
    <row r="14576" spans="28:28">
      <c r="AB14576" s="126"/>
    </row>
    <row r="14577" spans="28:28">
      <c r="AB14577" s="59"/>
    </row>
    <row r="14578" spans="28:28">
      <c r="AB14578" s="126"/>
    </row>
    <row r="14579" spans="28:28">
      <c r="AB14579" s="59"/>
    </row>
    <row r="14580" spans="28:28">
      <c r="AB14580" s="126"/>
    </row>
    <row r="14581" spans="28:28">
      <c r="AB14581" s="59"/>
    </row>
    <row r="14582" spans="28:28">
      <c r="AB14582" s="126"/>
    </row>
    <row r="14583" spans="28:28">
      <c r="AB14583" s="59"/>
    </row>
    <row r="14584" spans="28:28">
      <c r="AB14584" s="126"/>
    </row>
    <row r="14585" spans="28:28">
      <c r="AB14585" s="59"/>
    </row>
    <row r="14586" spans="28:28">
      <c r="AB14586" s="59"/>
    </row>
    <row r="14587" spans="28:28">
      <c r="AB14587" s="59"/>
    </row>
    <row r="14588" spans="28:28">
      <c r="AB14588" s="126"/>
    </row>
    <row r="14589" spans="28:28">
      <c r="AB14589" s="126"/>
    </row>
    <row r="14590" spans="28:28">
      <c r="AB14590" s="59"/>
    </row>
    <row r="14591" spans="28:28">
      <c r="AB14591" s="126"/>
    </row>
    <row r="14592" spans="28:28">
      <c r="AB14592" s="59"/>
    </row>
    <row r="14593" spans="28:28">
      <c r="AB14593" s="126"/>
    </row>
    <row r="14594" spans="28:28">
      <c r="AB14594" s="59"/>
    </row>
    <row r="14595" spans="28:28">
      <c r="AB14595" s="126"/>
    </row>
    <row r="14596" spans="28:28">
      <c r="AB14596" s="59"/>
    </row>
    <row r="14597" spans="28:28">
      <c r="AB14597" s="126"/>
    </row>
    <row r="14598" spans="28:28">
      <c r="AB14598" s="59"/>
    </row>
    <row r="14599" spans="28:28">
      <c r="AB14599" s="126"/>
    </row>
    <row r="14600" spans="28:28">
      <c r="AB14600" s="59"/>
    </row>
    <row r="14601" spans="28:28">
      <c r="AB14601" s="59"/>
    </row>
    <row r="14602" spans="28:28">
      <c r="AB14602" s="59"/>
    </row>
    <row r="14603" spans="28:28">
      <c r="AB14603" s="126"/>
    </row>
    <row r="14604" spans="28:28">
      <c r="AB14604" s="126"/>
    </row>
    <row r="14605" spans="28:28">
      <c r="AB14605" s="59"/>
    </row>
    <row r="14606" spans="28:28">
      <c r="AB14606" s="126"/>
    </row>
    <row r="14607" spans="28:28">
      <c r="AB14607" s="59"/>
    </row>
    <row r="14608" spans="28:28">
      <c r="AB14608" s="126"/>
    </row>
    <row r="14609" spans="28:28">
      <c r="AB14609" s="59"/>
    </row>
    <row r="14610" spans="28:28">
      <c r="AB14610" s="126"/>
    </row>
    <row r="14611" spans="28:28">
      <c r="AB14611" s="59"/>
    </row>
    <row r="14612" spans="28:28">
      <c r="AB14612" s="126"/>
    </row>
    <row r="14613" spans="28:28">
      <c r="AB14613" s="59"/>
    </row>
    <row r="14614" spans="28:28">
      <c r="AB14614" s="126"/>
    </row>
    <row r="14615" spans="28:28">
      <c r="AB14615" s="59"/>
    </row>
    <row r="14616" spans="28:28">
      <c r="AB14616" s="59"/>
    </row>
    <row r="14617" spans="28:28">
      <c r="AB14617" s="59"/>
    </row>
    <row r="14618" spans="28:28">
      <c r="AB14618" s="126"/>
    </row>
    <row r="14619" spans="28:28">
      <c r="AB14619" s="126"/>
    </row>
    <row r="14620" spans="28:28">
      <c r="AB14620" s="59"/>
    </row>
    <row r="14621" spans="28:28">
      <c r="AB14621" s="126"/>
    </row>
    <row r="14622" spans="28:28">
      <c r="AB14622" s="59"/>
    </row>
    <row r="14623" spans="28:28">
      <c r="AB14623" s="126"/>
    </row>
    <row r="14624" spans="28:28">
      <c r="AB14624" s="59"/>
    </row>
    <row r="14625" spans="28:28">
      <c r="AB14625" s="126"/>
    </row>
    <row r="14626" spans="28:28">
      <c r="AB14626" s="59"/>
    </row>
    <row r="14627" spans="28:28">
      <c r="AB14627" s="126"/>
    </row>
    <row r="14628" spans="28:28">
      <c r="AB14628" s="59"/>
    </row>
    <row r="14629" spans="28:28">
      <c r="AB14629" s="126"/>
    </row>
    <row r="14630" spans="28:28">
      <c r="AB14630" s="59"/>
    </row>
    <row r="14631" spans="28:28">
      <c r="AB14631" s="59"/>
    </row>
    <row r="14632" spans="28:28">
      <c r="AB14632" s="59"/>
    </row>
    <row r="14633" spans="28:28">
      <c r="AB14633" s="126"/>
    </row>
    <row r="14634" spans="28:28">
      <c r="AB14634" s="126"/>
    </row>
    <row r="14635" spans="28:28">
      <c r="AB14635" s="59"/>
    </row>
    <row r="14636" spans="28:28">
      <c r="AB14636" s="126"/>
    </row>
    <row r="14637" spans="28:28">
      <c r="AB14637" s="59"/>
    </row>
    <row r="14638" spans="28:28">
      <c r="AB14638" s="126"/>
    </row>
    <row r="14639" spans="28:28">
      <c r="AB14639" s="59"/>
    </row>
    <row r="14640" spans="28:28">
      <c r="AB14640" s="126"/>
    </row>
    <row r="14641" spans="28:28">
      <c r="AB14641" s="59"/>
    </row>
    <row r="14642" spans="28:28">
      <c r="AB14642" s="126"/>
    </row>
    <row r="14643" spans="28:28">
      <c r="AB14643" s="59"/>
    </row>
    <row r="14644" spans="28:28">
      <c r="AB14644" s="126"/>
    </row>
    <row r="14645" spans="28:28">
      <c r="AB14645" s="59"/>
    </row>
    <row r="14646" spans="28:28">
      <c r="AB14646" s="59"/>
    </row>
    <row r="14647" spans="28:28">
      <c r="AB14647" s="59"/>
    </row>
    <row r="14648" spans="28:28">
      <c r="AB14648" s="126"/>
    </row>
    <row r="14649" spans="28:28">
      <c r="AB14649" s="126"/>
    </row>
    <row r="14650" spans="28:28">
      <c r="AB14650" s="59"/>
    </row>
    <row r="14651" spans="28:28">
      <c r="AB14651" s="126"/>
    </row>
    <row r="14652" spans="28:28">
      <c r="AB14652" s="59"/>
    </row>
    <row r="14653" spans="28:28">
      <c r="AB14653" s="126"/>
    </row>
    <row r="14654" spans="28:28">
      <c r="AB14654" s="59"/>
    </row>
    <row r="14655" spans="28:28">
      <c r="AB14655" s="126"/>
    </row>
    <row r="14656" spans="28:28">
      <c r="AB14656" s="59"/>
    </row>
    <row r="14657" spans="28:28">
      <c r="AB14657" s="126"/>
    </row>
    <row r="14658" spans="28:28">
      <c r="AB14658" s="59"/>
    </row>
    <row r="14659" spans="28:28">
      <c r="AB14659" s="126"/>
    </row>
    <row r="14660" spans="28:28">
      <c r="AB14660" s="59"/>
    </row>
    <row r="14661" spans="28:28">
      <c r="AB14661" s="59"/>
    </row>
    <row r="14662" spans="28:28">
      <c r="AB14662" s="59"/>
    </row>
    <row r="14663" spans="28:28">
      <c r="AB14663" s="126"/>
    </row>
    <row r="14664" spans="28:28">
      <c r="AB14664" s="126"/>
    </row>
    <row r="14665" spans="28:28">
      <c r="AB14665" s="59"/>
    </row>
    <row r="14666" spans="28:28">
      <c r="AB14666" s="126"/>
    </row>
    <row r="14667" spans="28:28">
      <c r="AB14667" s="59"/>
    </row>
    <row r="14668" spans="28:28">
      <c r="AB14668" s="126"/>
    </row>
    <row r="14669" spans="28:28">
      <c r="AB14669" s="59"/>
    </row>
    <row r="14670" spans="28:28">
      <c r="AB14670" s="126"/>
    </row>
    <row r="14671" spans="28:28">
      <c r="AB14671" s="59"/>
    </row>
    <row r="14672" spans="28:28">
      <c r="AB14672" s="126"/>
    </row>
    <row r="14673" spans="28:28">
      <c r="AB14673" s="59"/>
    </row>
    <row r="14674" spans="28:28">
      <c r="AB14674" s="126"/>
    </row>
    <row r="14675" spans="28:28">
      <c r="AB14675" s="59"/>
    </row>
    <row r="14676" spans="28:28">
      <c r="AB14676" s="59"/>
    </row>
    <row r="14677" spans="28:28">
      <c r="AB14677" s="59"/>
    </row>
    <row r="14678" spans="28:28">
      <c r="AB14678" s="126"/>
    </row>
    <row r="14679" spans="28:28">
      <c r="AB14679" s="126"/>
    </row>
    <row r="14680" spans="28:28">
      <c r="AB14680" s="59"/>
    </row>
    <row r="14681" spans="28:28">
      <c r="AB14681" s="126"/>
    </row>
    <row r="14682" spans="28:28">
      <c r="AB14682" s="59"/>
    </row>
    <row r="14683" spans="28:28">
      <c r="AB14683" s="126"/>
    </row>
    <row r="14684" spans="28:28">
      <c r="AB14684" s="59"/>
    </row>
    <row r="14685" spans="28:28">
      <c r="AB14685" s="126"/>
    </row>
    <row r="14686" spans="28:28">
      <c r="AB14686" s="59"/>
    </row>
    <row r="14687" spans="28:28">
      <c r="AB14687" s="126"/>
    </row>
    <row r="14688" spans="28:28">
      <c r="AB14688" s="59"/>
    </row>
    <row r="14689" spans="28:28">
      <c r="AB14689" s="126"/>
    </row>
    <row r="14690" spans="28:28">
      <c r="AB14690" s="59"/>
    </row>
    <row r="14691" spans="28:28">
      <c r="AB14691" s="59"/>
    </row>
    <row r="14692" spans="28:28">
      <c r="AB14692" s="59"/>
    </row>
    <row r="14693" spans="28:28">
      <c r="AB14693" s="126"/>
    </row>
    <row r="14694" spans="28:28">
      <c r="AB14694" s="126"/>
    </row>
    <row r="14695" spans="28:28">
      <c r="AB14695" s="59"/>
    </row>
    <row r="14696" spans="28:28">
      <c r="AB14696" s="126"/>
    </row>
    <row r="14697" spans="28:28">
      <c r="AB14697" s="59"/>
    </row>
    <row r="14698" spans="28:28">
      <c r="AB14698" s="126"/>
    </row>
    <row r="14699" spans="28:28">
      <c r="AB14699" s="59"/>
    </row>
    <row r="14700" spans="28:28">
      <c r="AB14700" s="126"/>
    </row>
    <row r="14701" spans="28:28">
      <c r="AB14701" s="59"/>
    </row>
    <row r="14702" spans="28:28">
      <c r="AB14702" s="126"/>
    </row>
    <row r="14703" spans="28:28">
      <c r="AB14703" s="59"/>
    </row>
    <row r="14704" spans="28:28">
      <c r="AB14704" s="126"/>
    </row>
    <row r="14705" spans="28:28">
      <c r="AB14705" s="59"/>
    </row>
    <row r="14706" spans="28:28">
      <c r="AB14706" s="59"/>
    </row>
    <row r="14707" spans="28:28">
      <c r="AB14707" s="59"/>
    </row>
    <row r="14708" spans="28:28">
      <c r="AB14708" s="126"/>
    </row>
    <row r="14709" spans="28:28">
      <c r="AB14709" s="126"/>
    </row>
    <row r="14710" spans="28:28">
      <c r="AB14710" s="59"/>
    </row>
    <row r="14711" spans="28:28">
      <c r="AB14711" s="126"/>
    </row>
    <row r="14712" spans="28:28">
      <c r="AB14712" s="59"/>
    </row>
    <row r="14713" spans="28:28">
      <c r="AB14713" s="126"/>
    </row>
    <row r="14714" spans="28:28">
      <c r="AB14714" s="59"/>
    </row>
    <row r="14715" spans="28:28">
      <c r="AB14715" s="126"/>
    </row>
    <row r="14716" spans="28:28">
      <c r="AB14716" s="59"/>
    </row>
    <row r="14717" spans="28:28">
      <c r="AB14717" s="126"/>
    </row>
    <row r="14718" spans="28:28">
      <c r="AB14718" s="59"/>
    </row>
    <row r="14719" spans="28:28">
      <c r="AB14719" s="126"/>
    </row>
    <row r="14720" spans="28:28">
      <c r="AB14720" s="59"/>
    </row>
    <row r="14721" spans="28:28">
      <c r="AB14721" s="59"/>
    </row>
    <row r="14722" spans="28:28">
      <c r="AB14722" s="59"/>
    </row>
    <row r="14723" spans="28:28">
      <c r="AB14723" s="126"/>
    </row>
    <row r="14724" spans="28:28">
      <c r="AB14724" s="126"/>
    </row>
    <row r="14725" spans="28:28">
      <c r="AB14725" s="59"/>
    </row>
    <row r="14726" spans="28:28">
      <c r="AB14726" s="126"/>
    </row>
    <row r="14727" spans="28:28">
      <c r="AB14727" s="59"/>
    </row>
    <row r="14728" spans="28:28">
      <c r="AB14728" s="126"/>
    </row>
    <row r="14729" spans="28:28">
      <c r="AB14729" s="59"/>
    </row>
    <row r="14730" spans="28:28">
      <c r="AB14730" s="126"/>
    </row>
    <row r="14731" spans="28:28">
      <c r="AB14731" s="59"/>
    </row>
    <row r="14732" spans="28:28">
      <c r="AB14732" s="126"/>
    </row>
    <row r="14733" spans="28:28">
      <c r="AB14733" s="59"/>
    </row>
    <row r="14734" spans="28:28">
      <c r="AB14734" s="126"/>
    </row>
    <row r="14735" spans="28:28">
      <c r="AB14735" s="59"/>
    </row>
    <row r="14736" spans="28:28">
      <c r="AB14736" s="59"/>
    </row>
    <row r="14737" spans="28:28">
      <c r="AB14737" s="59"/>
    </row>
    <row r="14738" spans="28:28">
      <c r="AB14738" s="126"/>
    </row>
    <row r="14739" spans="28:28">
      <c r="AB14739" s="126"/>
    </row>
    <row r="14740" spans="28:28">
      <c r="AB14740" s="59"/>
    </row>
    <row r="14741" spans="28:28">
      <c r="AB14741" s="126"/>
    </row>
    <row r="14742" spans="28:28">
      <c r="AB14742" s="59"/>
    </row>
    <row r="14743" spans="28:28">
      <c r="AB14743" s="126"/>
    </row>
    <row r="14744" spans="28:28">
      <c r="AB14744" s="59"/>
    </row>
    <row r="14745" spans="28:28">
      <c r="AB14745" s="126"/>
    </row>
    <row r="14746" spans="28:28">
      <c r="AB14746" s="59"/>
    </row>
    <row r="14747" spans="28:28">
      <c r="AB14747" s="126"/>
    </row>
    <row r="14748" spans="28:28">
      <c r="AB14748" s="59"/>
    </row>
    <row r="14749" spans="28:28">
      <c r="AB14749" s="126"/>
    </row>
    <row r="14750" spans="28:28">
      <c r="AB14750" s="59"/>
    </row>
    <row r="14751" spans="28:28">
      <c r="AB14751" s="59"/>
    </row>
    <row r="14752" spans="28:28">
      <c r="AB14752" s="59"/>
    </row>
    <row r="14753" spans="28:28">
      <c r="AB14753" s="126"/>
    </row>
    <row r="14754" spans="28:28">
      <c r="AB14754" s="126"/>
    </row>
    <row r="14755" spans="28:28">
      <c r="AB14755" s="59"/>
    </row>
    <row r="14756" spans="28:28">
      <c r="AB14756" s="126"/>
    </row>
    <row r="14757" spans="28:28">
      <c r="AB14757" s="59"/>
    </row>
    <row r="14758" spans="28:28">
      <c r="AB14758" s="126"/>
    </row>
    <row r="14759" spans="28:28">
      <c r="AB14759" s="59"/>
    </row>
    <row r="14760" spans="28:28">
      <c r="AB14760" s="126"/>
    </row>
    <row r="14761" spans="28:28">
      <c r="AB14761" s="59"/>
    </row>
    <row r="14762" spans="28:28">
      <c r="AB14762" s="126"/>
    </row>
    <row r="14763" spans="28:28">
      <c r="AB14763" s="59"/>
    </row>
    <row r="14764" spans="28:28">
      <c r="AB14764" s="126"/>
    </row>
    <row r="14765" spans="28:28">
      <c r="AB14765" s="59"/>
    </row>
    <row r="14766" spans="28:28">
      <c r="AB14766" s="59"/>
    </row>
    <row r="14767" spans="28:28">
      <c r="AB14767" s="59"/>
    </row>
    <row r="14768" spans="28:28">
      <c r="AB14768" s="126"/>
    </row>
    <row r="14769" spans="28:28">
      <c r="AB14769" s="126"/>
    </row>
    <row r="14770" spans="28:28">
      <c r="AB14770" s="59"/>
    </row>
    <row r="14771" spans="28:28">
      <c r="AB14771" s="126"/>
    </row>
    <row r="14772" spans="28:28">
      <c r="AB14772" s="59"/>
    </row>
    <row r="14773" spans="28:28">
      <c r="AB14773" s="126"/>
    </row>
    <row r="14774" spans="28:28">
      <c r="AB14774" s="59"/>
    </row>
    <row r="14775" spans="28:28">
      <c r="AB14775" s="126"/>
    </row>
    <row r="14776" spans="28:28">
      <c r="AB14776" s="59"/>
    </row>
    <row r="14777" spans="28:28">
      <c r="AB14777" s="126"/>
    </row>
    <row r="14778" spans="28:28">
      <c r="AB14778" s="59"/>
    </row>
    <row r="14779" spans="28:28">
      <c r="AB14779" s="126"/>
    </row>
    <row r="14780" spans="28:28">
      <c r="AB14780" s="59"/>
    </row>
    <row r="14781" spans="28:28">
      <c r="AB14781" s="59"/>
    </row>
    <row r="14782" spans="28:28">
      <c r="AB14782" s="59"/>
    </row>
    <row r="14783" spans="28:28">
      <c r="AB14783" s="126"/>
    </row>
    <row r="14784" spans="28:28">
      <c r="AB14784" s="126"/>
    </row>
    <row r="14785" spans="28:28">
      <c r="AB14785" s="59"/>
    </row>
    <row r="14786" spans="28:28">
      <c r="AB14786" s="126"/>
    </row>
    <row r="14787" spans="28:28">
      <c r="AB14787" s="59"/>
    </row>
    <row r="14788" spans="28:28">
      <c r="AB14788" s="126"/>
    </row>
    <row r="14789" spans="28:28">
      <c r="AB14789" s="59"/>
    </row>
    <row r="14790" spans="28:28">
      <c r="AB14790" s="126"/>
    </row>
    <row r="14791" spans="28:28">
      <c r="AB14791" s="59"/>
    </row>
    <row r="14792" spans="28:28">
      <c r="AB14792" s="126"/>
    </row>
    <row r="14793" spans="28:28">
      <c r="AB14793" s="59"/>
    </row>
    <row r="14794" spans="28:28">
      <c r="AB14794" s="126"/>
    </row>
    <row r="14795" spans="28:28">
      <c r="AB14795" s="59"/>
    </row>
    <row r="14796" spans="28:28">
      <c r="AB14796" s="59"/>
    </row>
    <row r="14797" spans="28:28">
      <c r="AB14797" s="59"/>
    </row>
    <row r="14798" spans="28:28">
      <c r="AB14798" s="126"/>
    </row>
    <row r="14799" spans="28:28">
      <c r="AB14799" s="126"/>
    </row>
    <row r="14800" spans="28:28">
      <c r="AB14800" s="59"/>
    </row>
    <row r="14801" spans="28:28">
      <c r="AB14801" s="126"/>
    </row>
    <row r="14802" spans="28:28">
      <c r="AB14802" s="59"/>
    </row>
    <row r="14803" spans="28:28">
      <c r="AB14803" s="126"/>
    </row>
    <row r="14804" spans="28:28">
      <c r="AB14804" s="59"/>
    </row>
    <row r="14805" spans="28:28">
      <c r="AB14805" s="126"/>
    </row>
    <row r="14806" spans="28:28">
      <c r="AB14806" s="59"/>
    </row>
    <row r="14807" spans="28:28">
      <c r="AB14807" s="126"/>
    </row>
    <row r="14808" spans="28:28">
      <c r="AB14808" s="59"/>
    </row>
    <row r="14809" spans="28:28">
      <c r="AB14809" s="126"/>
    </row>
    <row r="14810" spans="28:28">
      <c r="AB14810" s="59"/>
    </row>
    <row r="14811" spans="28:28">
      <c r="AB14811" s="59"/>
    </row>
    <row r="14812" spans="28:28">
      <c r="AB14812" s="59"/>
    </row>
    <row r="14813" spans="28:28">
      <c r="AB14813" s="126"/>
    </row>
    <row r="14814" spans="28:28">
      <c r="AB14814" s="126"/>
    </row>
    <row r="14815" spans="28:28">
      <c r="AB14815" s="59"/>
    </row>
    <row r="14816" spans="28:28">
      <c r="AB14816" s="126"/>
    </row>
    <row r="14817" spans="28:28">
      <c r="AB14817" s="59"/>
    </row>
    <row r="14818" spans="28:28">
      <c r="AB14818" s="126"/>
    </row>
    <row r="14819" spans="28:28">
      <c r="AB14819" s="59"/>
    </row>
    <row r="14820" spans="28:28">
      <c r="AB14820" s="126"/>
    </row>
    <row r="14821" spans="28:28">
      <c r="AB14821" s="59"/>
    </row>
    <row r="14822" spans="28:28">
      <c r="AB14822" s="126"/>
    </row>
    <row r="14823" spans="28:28">
      <c r="AB14823" s="59"/>
    </row>
    <row r="14824" spans="28:28">
      <c r="AB14824" s="126"/>
    </row>
    <row r="14825" spans="28:28">
      <c r="AB14825" s="59"/>
    </row>
    <row r="14826" spans="28:28">
      <c r="AB14826" s="59"/>
    </row>
    <row r="14827" spans="28:28">
      <c r="AB14827" s="59"/>
    </row>
    <row r="14828" spans="28:28">
      <c r="AB14828" s="126"/>
    </row>
    <row r="14829" spans="28:28">
      <c r="AB14829" s="126"/>
    </row>
    <row r="14830" spans="28:28">
      <c r="AB14830" s="59"/>
    </row>
    <row r="14831" spans="28:28">
      <c r="AB14831" s="126"/>
    </row>
    <row r="14832" spans="28:28">
      <c r="AB14832" s="59"/>
    </row>
    <row r="14833" spans="28:28">
      <c r="AB14833" s="126"/>
    </row>
    <row r="14834" spans="28:28">
      <c r="AB14834" s="59"/>
    </row>
    <row r="14835" spans="28:28">
      <c r="AB14835" s="126"/>
    </row>
    <row r="14836" spans="28:28">
      <c r="AB14836" s="59"/>
    </row>
    <row r="14837" spans="28:28">
      <c r="AB14837" s="126"/>
    </row>
    <row r="14838" spans="28:28">
      <c r="AB14838" s="59"/>
    </row>
    <row r="14839" spans="28:28">
      <c r="AB14839" s="126"/>
    </row>
    <row r="14840" spans="28:28">
      <c r="AB14840" s="59"/>
    </row>
    <row r="14841" spans="28:28">
      <c r="AB14841" s="59"/>
    </row>
    <row r="14842" spans="28:28">
      <c r="AB14842" s="59"/>
    </row>
    <row r="14843" spans="28:28">
      <c r="AB14843" s="126"/>
    </row>
    <row r="14844" spans="28:28">
      <c r="AB14844" s="126"/>
    </row>
    <row r="14845" spans="28:28">
      <c r="AB14845" s="59"/>
    </row>
    <row r="14846" spans="28:28">
      <c r="AB14846" s="126"/>
    </row>
    <row r="14847" spans="28:28">
      <c r="AB14847" s="59"/>
    </row>
    <row r="14848" spans="28:28">
      <c r="AB14848" s="126"/>
    </row>
    <row r="14849" spans="28:28">
      <c r="AB14849" s="59"/>
    </row>
    <row r="14850" spans="28:28">
      <c r="AB14850" s="126"/>
    </row>
    <row r="14851" spans="28:28">
      <c r="AB14851" s="59"/>
    </row>
    <row r="14852" spans="28:28">
      <c r="AB14852" s="126"/>
    </row>
    <row r="14853" spans="28:28">
      <c r="AB14853" s="59"/>
    </row>
    <row r="14854" spans="28:28">
      <c r="AB14854" s="126"/>
    </row>
    <row r="14855" spans="28:28">
      <c r="AB14855" s="59"/>
    </row>
    <row r="14856" spans="28:28">
      <c r="AB14856" s="59"/>
    </row>
    <row r="14857" spans="28:28">
      <c r="AB14857" s="59"/>
    </row>
    <row r="14858" spans="28:28">
      <c r="AB14858" s="126"/>
    </row>
    <row r="14859" spans="28:28">
      <c r="AB14859" s="126"/>
    </row>
    <row r="14860" spans="28:28">
      <c r="AB14860" s="59"/>
    </row>
    <row r="14861" spans="28:28">
      <c r="AB14861" s="126"/>
    </row>
    <row r="14862" spans="28:28">
      <c r="AB14862" s="59"/>
    </row>
    <row r="14863" spans="28:28">
      <c r="AB14863" s="126"/>
    </row>
    <row r="14864" spans="28:28">
      <c r="AB14864" s="59"/>
    </row>
    <row r="14865" spans="28:28">
      <c r="AB14865" s="126"/>
    </row>
    <row r="14866" spans="28:28">
      <c r="AB14866" s="59"/>
    </row>
    <row r="14867" spans="28:28">
      <c r="AB14867" s="126"/>
    </row>
    <row r="14868" spans="28:28">
      <c r="AB14868" s="59"/>
    </row>
    <row r="14869" spans="28:28">
      <c r="AB14869" s="126"/>
    </row>
    <row r="14870" spans="28:28">
      <c r="AB14870" s="59"/>
    </row>
    <row r="14871" spans="28:28">
      <c r="AB14871" s="59"/>
    </row>
    <row r="14872" spans="28:28">
      <c r="AB14872" s="59"/>
    </row>
    <row r="14873" spans="28:28">
      <c r="AB14873" s="126"/>
    </row>
    <row r="14874" spans="28:28">
      <c r="AB14874" s="126"/>
    </row>
    <row r="14875" spans="28:28">
      <c r="AB14875" s="59"/>
    </row>
    <row r="14876" spans="28:28">
      <c r="AB14876" s="126"/>
    </row>
    <row r="14877" spans="28:28">
      <c r="AB14877" s="59"/>
    </row>
    <row r="14878" spans="28:28">
      <c r="AB14878" s="126"/>
    </row>
    <row r="14879" spans="28:28">
      <c r="AB14879" s="59"/>
    </row>
    <row r="14880" spans="28:28">
      <c r="AB14880" s="126"/>
    </row>
    <row r="14881" spans="28:28">
      <c r="AB14881" s="59"/>
    </row>
    <row r="14882" spans="28:28">
      <c r="AB14882" s="126"/>
    </row>
    <row r="14883" spans="28:28">
      <c r="AB14883" s="59"/>
    </row>
    <row r="14884" spans="28:28">
      <c r="AB14884" s="126"/>
    </row>
    <row r="14885" spans="28:28">
      <c r="AB14885" s="59"/>
    </row>
    <row r="14886" spans="28:28">
      <c r="AB14886" s="59"/>
    </row>
    <row r="14887" spans="28:28">
      <c r="AB14887" s="59"/>
    </row>
    <row r="14888" spans="28:28">
      <c r="AB14888" s="126"/>
    </row>
    <row r="14889" spans="28:28">
      <c r="AB14889" s="126"/>
    </row>
    <row r="14890" spans="28:28">
      <c r="AB14890" s="59"/>
    </row>
    <row r="14891" spans="28:28">
      <c r="AB14891" s="126"/>
    </row>
    <row r="14892" spans="28:28">
      <c r="AB14892" s="59"/>
    </row>
    <row r="14893" spans="28:28">
      <c r="AB14893" s="126"/>
    </row>
    <row r="14894" spans="28:28">
      <c r="AB14894" s="59"/>
    </row>
    <row r="14895" spans="28:28">
      <c r="AB14895" s="126"/>
    </row>
    <row r="14896" spans="28:28">
      <c r="AB14896" s="59"/>
    </row>
    <row r="14897" spans="28:28">
      <c r="AB14897" s="126"/>
    </row>
    <row r="14898" spans="28:28">
      <c r="AB14898" s="59"/>
    </row>
    <row r="14899" spans="28:28">
      <c r="AB14899" s="126"/>
    </row>
    <row r="14900" spans="28:28">
      <c r="AB14900" s="59"/>
    </row>
    <row r="14901" spans="28:28">
      <c r="AB14901" s="59"/>
    </row>
    <row r="14902" spans="28:28">
      <c r="AB14902" s="59"/>
    </row>
    <row r="14903" spans="28:28">
      <c r="AB14903" s="126"/>
    </row>
    <row r="14904" spans="28:28">
      <c r="AB14904" s="126"/>
    </row>
    <row r="14905" spans="28:28">
      <c r="AB14905" s="59"/>
    </row>
    <row r="14906" spans="28:28">
      <c r="AB14906" s="126"/>
    </row>
    <row r="14907" spans="28:28">
      <c r="AB14907" s="59"/>
    </row>
    <row r="14908" spans="28:28">
      <c r="AB14908" s="126"/>
    </row>
    <row r="14909" spans="28:28">
      <c r="AB14909" s="59"/>
    </row>
    <row r="14910" spans="28:28">
      <c r="AB14910" s="126"/>
    </row>
    <row r="14911" spans="28:28">
      <c r="AB14911" s="59"/>
    </row>
    <row r="14912" spans="28:28">
      <c r="AB14912" s="126"/>
    </row>
    <row r="14913" spans="28:28">
      <c r="AB14913" s="59"/>
    </row>
    <row r="14914" spans="28:28">
      <c r="AB14914" s="126"/>
    </row>
    <row r="14915" spans="28:28">
      <c r="AB14915" s="59"/>
    </row>
    <row r="14916" spans="28:28">
      <c r="AB14916" s="59"/>
    </row>
    <row r="14917" spans="28:28">
      <c r="AB14917" s="59"/>
    </row>
    <row r="14918" spans="28:28">
      <c r="AB14918" s="126"/>
    </row>
    <row r="14919" spans="28:28">
      <c r="AB14919" s="126"/>
    </row>
    <row r="14920" spans="28:28">
      <c r="AB14920" s="59"/>
    </row>
    <row r="14921" spans="28:28">
      <c r="AB14921" s="126"/>
    </row>
    <row r="14922" spans="28:28">
      <c r="AB14922" s="59"/>
    </row>
    <row r="14923" spans="28:28">
      <c r="AB14923" s="126"/>
    </row>
    <row r="14924" spans="28:28">
      <c r="AB14924" s="59"/>
    </row>
    <row r="14925" spans="28:28">
      <c r="AB14925" s="126"/>
    </row>
    <row r="14926" spans="28:28">
      <c r="AB14926" s="59"/>
    </row>
    <row r="14927" spans="28:28">
      <c r="AB14927" s="126"/>
    </row>
    <row r="14928" spans="28:28">
      <c r="AB14928" s="59"/>
    </row>
    <row r="14929" spans="28:28">
      <c r="AB14929" s="126"/>
    </row>
    <row r="14930" spans="28:28">
      <c r="AB14930" s="59"/>
    </row>
    <row r="14931" spans="28:28">
      <c r="AB14931" s="59"/>
    </row>
    <row r="14932" spans="28:28">
      <c r="AB14932" s="59"/>
    </row>
    <row r="14933" spans="28:28">
      <c r="AB14933" s="126"/>
    </row>
    <row r="14934" spans="28:28">
      <c r="AB14934" s="126"/>
    </row>
    <row r="14935" spans="28:28">
      <c r="AB14935" s="59"/>
    </row>
    <row r="14936" spans="28:28">
      <c r="AB14936" s="126"/>
    </row>
    <row r="14937" spans="28:28">
      <c r="AB14937" s="59"/>
    </row>
    <row r="14938" spans="28:28">
      <c r="AB14938" s="126"/>
    </row>
    <row r="14939" spans="28:28">
      <c r="AB14939" s="59"/>
    </row>
    <row r="14940" spans="28:28">
      <c r="AB14940" s="126"/>
    </row>
    <row r="14941" spans="28:28">
      <c r="AB14941" s="59"/>
    </row>
    <row r="14942" spans="28:28">
      <c r="AB14942" s="126"/>
    </row>
    <row r="14943" spans="28:28">
      <c r="AB14943" s="59"/>
    </row>
    <row r="14944" spans="28:28">
      <c r="AB14944" s="126"/>
    </row>
    <row r="14945" spans="28:28">
      <c r="AB14945" s="59"/>
    </row>
    <row r="14946" spans="28:28">
      <c r="AB14946" s="59"/>
    </row>
    <row r="14947" spans="28:28">
      <c r="AB14947" s="59"/>
    </row>
    <row r="14948" spans="28:28">
      <c r="AB14948" s="126"/>
    </row>
    <row r="14949" spans="28:28">
      <c r="AB14949" s="126"/>
    </row>
    <row r="14950" spans="28:28">
      <c r="AB14950" s="59"/>
    </row>
    <row r="14951" spans="28:28">
      <c r="AB14951" s="126"/>
    </row>
    <row r="14952" spans="28:28">
      <c r="AB14952" s="59"/>
    </row>
    <row r="14953" spans="28:28">
      <c r="AB14953" s="126"/>
    </row>
    <row r="14954" spans="28:28">
      <c r="AB14954" s="59"/>
    </row>
    <row r="14955" spans="28:28">
      <c r="AB14955" s="126"/>
    </row>
    <row r="14956" spans="28:28">
      <c r="AB14956" s="59"/>
    </row>
    <row r="14957" spans="28:28">
      <c r="AB14957" s="126"/>
    </row>
    <row r="14958" spans="28:28">
      <c r="AB14958" s="59"/>
    </row>
    <row r="14959" spans="28:28">
      <c r="AB14959" s="126"/>
    </row>
    <row r="14960" spans="28:28">
      <c r="AB14960" s="59"/>
    </row>
    <row r="14961" spans="28:28">
      <c r="AB14961" s="59"/>
    </row>
    <row r="14962" spans="28:28">
      <c r="AB14962" s="59"/>
    </row>
    <row r="14963" spans="28:28">
      <c r="AB14963" s="126"/>
    </row>
    <row r="14964" spans="28:28">
      <c r="AB14964" s="126"/>
    </row>
    <row r="14965" spans="28:28">
      <c r="AB14965" s="59"/>
    </row>
    <row r="14966" spans="28:28">
      <c r="AB14966" s="126"/>
    </row>
    <row r="14967" spans="28:28">
      <c r="AB14967" s="59"/>
    </row>
    <row r="14968" spans="28:28">
      <c r="AB14968" s="126"/>
    </row>
    <row r="14969" spans="28:28">
      <c r="AB14969" s="59"/>
    </row>
    <row r="14970" spans="28:28">
      <c r="AB14970" s="126"/>
    </row>
    <row r="14971" spans="28:28">
      <c r="AB14971" s="59"/>
    </row>
    <row r="14972" spans="28:28">
      <c r="AB14972" s="126"/>
    </row>
    <row r="14973" spans="28:28">
      <c r="AB14973" s="59"/>
    </row>
    <row r="14974" spans="28:28">
      <c r="AB14974" s="126"/>
    </row>
    <row r="14975" spans="28:28">
      <c r="AB14975" s="59"/>
    </row>
    <row r="14976" spans="28:28">
      <c r="AB14976" s="59"/>
    </row>
    <row r="14977" spans="28:28">
      <c r="AB14977" s="59"/>
    </row>
    <row r="14978" spans="28:28">
      <c r="AB14978" s="126"/>
    </row>
    <row r="14979" spans="28:28">
      <c r="AB14979" s="126"/>
    </row>
    <row r="14980" spans="28:28">
      <c r="AB14980" s="59"/>
    </row>
    <row r="14981" spans="28:28">
      <c r="AB14981" s="126"/>
    </row>
    <row r="14982" spans="28:28">
      <c r="AB14982" s="59"/>
    </row>
    <row r="14983" spans="28:28">
      <c r="AB14983" s="126"/>
    </row>
    <row r="14984" spans="28:28">
      <c r="AB14984" s="59"/>
    </row>
    <row r="14985" spans="28:28">
      <c r="AB14985" s="126"/>
    </row>
    <row r="14986" spans="28:28">
      <c r="AB14986" s="59"/>
    </row>
    <row r="14987" spans="28:28">
      <c r="AB14987" s="126"/>
    </row>
    <row r="14988" spans="28:28">
      <c r="AB14988" s="59"/>
    </row>
    <row r="14989" spans="28:28">
      <c r="AB14989" s="126"/>
    </row>
    <row r="14990" spans="28:28">
      <c r="AB14990" s="59"/>
    </row>
    <row r="14991" spans="28:28">
      <c r="AB14991" s="59"/>
    </row>
    <row r="14992" spans="28:28">
      <c r="AB14992" s="59"/>
    </row>
    <row r="14993" spans="28:28">
      <c r="AB14993" s="126"/>
    </row>
    <row r="14994" spans="28:28">
      <c r="AB14994" s="126"/>
    </row>
    <row r="14995" spans="28:28">
      <c r="AB14995" s="59"/>
    </row>
    <row r="14996" spans="28:28">
      <c r="AB14996" s="126"/>
    </row>
    <row r="14997" spans="28:28">
      <c r="AB14997" s="59"/>
    </row>
    <row r="14998" spans="28:28">
      <c r="AB14998" s="126"/>
    </row>
    <row r="14999" spans="28:28">
      <c r="AB14999" s="59"/>
    </row>
    <row r="15000" spans="28:28">
      <c r="AB15000" s="126"/>
    </row>
    <row r="15001" spans="28:28">
      <c r="AB15001" s="59"/>
    </row>
    <row r="15002" spans="28:28">
      <c r="AB15002" s="126"/>
    </row>
    <row r="15003" spans="28:28">
      <c r="AB15003" s="59"/>
    </row>
    <row r="15004" spans="28:28">
      <c r="AB15004" s="126"/>
    </row>
    <row r="15005" spans="28:28">
      <c r="AB15005" s="59"/>
    </row>
    <row r="15006" spans="28:28">
      <c r="AB15006" s="59"/>
    </row>
    <row r="15007" spans="28:28">
      <c r="AB15007" s="59"/>
    </row>
    <row r="15008" spans="28:28">
      <c r="AB15008" s="126"/>
    </row>
    <row r="15009" spans="28:28">
      <c r="AB15009" s="126"/>
    </row>
    <row r="15010" spans="28:28">
      <c r="AB15010" s="59"/>
    </row>
    <row r="15011" spans="28:28">
      <c r="AB15011" s="126"/>
    </row>
    <row r="15012" spans="28:28">
      <c r="AB15012" s="59"/>
    </row>
    <row r="15013" spans="28:28">
      <c r="AB15013" s="126"/>
    </row>
    <row r="15014" spans="28:28">
      <c r="AB15014" s="59"/>
    </row>
    <row r="15015" spans="28:28">
      <c r="AB15015" s="126"/>
    </row>
    <row r="15016" spans="28:28">
      <c r="AB15016" s="59"/>
    </row>
    <row r="15017" spans="28:28">
      <c r="AB15017" s="126"/>
    </row>
    <row r="15018" spans="28:28">
      <c r="AB15018" s="59"/>
    </row>
    <row r="15019" spans="28:28">
      <c r="AB15019" s="126"/>
    </row>
    <row r="15020" spans="28:28">
      <c r="AB15020" s="59"/>
    </row>
    <row r="15021" spans="28:28">
      <c r="AB15021" s="59"/>
    </row>
    <row r="15022" spans="28:28">
      <c r="AB15022" s="59"/>
    </row>
    <row r="15023" spans="28:28">
      <c r="AB15023" s="126"/>
    </row>
    <row r="15024" spans="28:28">
      <c r="AB15024" s="126"/>
    </row>
    <row r="15025" spans="28:28">
      <c r="AB15025" s="59"/>
    </row>
    <row r="15026" spans="28:28">
      <c r="AB15026" s="126"/>
    </row>
    <row r="15027" spans="28:28">
      <c r="AB15027" s="59"/>
    </row>
    <row r="15028" spans="28:28">
      <c r="AB15028" s="126"/>
    </row>
    <row r="15029" spans="28:28">
      <c r="AB15029" s="59"/>
    </row>
    <row r="15030" spans="28:28">
      <c r="AB15030" s="126"/>
    </row>
    <row r="15031" spans="28:28">
      <c r="AB15031" s="59"/>
    </row>
    <row r="15032" spans="28:28">
      <c r="AB15032" s="126"/>
    </row>
    <row r="15033" spans="28:28">
      <c r="AB15033" s="59"/>
    </row>
    <row r="15034" spans="28:28">
      <c r="AB15034" s="126"/>
    </row>
    <row r="15035" spans="28:28">
      <c r="AB15035" s="59"/>
    </row>
    <row r="15036" spans="28:28">
      <c r="AB15036" s="59"/>
    </row>
    <row r="15037" spans="28:28">
      <c r="AB15037" s="59"/>
    </row>
    <row r="15038" spans="28:28">
      <c r="AB15038" s="126"/>
    </row>
    <row r="15039" spans="28:28">
      <c r="AB15039" s="126"/>
    </row>
    <row r="15040" spans="28:28">
      <c r="AB15040" s="59"/>
    </row>
    <row r="15041" spans="28:28">
      <c r="AB15041" s="126"/>
    </row>
    <row r="15042" spans="28:28">
      <c r="AB15042" s="59"/>
    </row>
    <row r="15043" spans="28:28">
      <c r="AB15043" s="126"/>
    </row>
    <row r="15044" spans="28:28">
      <c r="AB15044" s="59"/>
    </row>
    <row r="15045" spans="28:28">
      <c r="AB15045" s="126"/>
    </row>
    <row r="15046" spans="28:28">
      <c r="AB15046" s="59"/>
    </row>
    <row r="15047" spans="28:28">
      <c r="AB15047" s="126"/>
    </row>
    <row r="15048" spans="28:28">
      <c r="AB15048" s="59"/>
    </row>
    <row r="15049" spans="28:28">
      <c r="AB15049" s="126"/>
    </row>
    <row r="15050" spans="28:28">
      <c r="AB15050" s="59"/>
    </row>
    <row r="15051" spans="28:28">
      <c r="AB15051" s="59"/>
    </row>
    <row r="15052" spans="28:28">
      <c r="AB15052" s="59"/>
    </row>
    <row r="15053" spans="28:28">
      <c r="AB15053" s="126"/>
    </row>
    <row r="15054" spans="28:28">
      <c r="AB15054" s="126"/>
    </row>
    <row r="15055" spans="28:28">
      <c r="AB15055" s="59"/>
    </row>
    <row r="15056" spans="28:28">
      <c r="AB15056" s="126"/>
    </row>
    <row r="15057" spans="28:28">
      <c r="AB15057" s="59"/>
    </row>
    <row r="15058" spans="28:28">
      <c r="AB15058" s="126"/>
    </row>
    <row r="15059" spans="28:28">
      <c r="AB15059" s="59"/>
    </row>
    <row r="15060" spans="28:28">
      <c r="AB15060" s="126"/>
    </row>
    <row r="15061" spans="28:28">
      <c r="AB15061" s="59"/>
    </row>
    <row r="15062" spans="28:28">
      <c r="AB15062" s="126"/>
    </row>
    <row r="15063" spans="28:28">
      <c r="AB15063" s="59"/>
    </row>
    <row r="15064" spans="28:28">
      <c r="AB15064" s="126"/>
    </row>
    <row r="15065" spans="28:28">
      <c r="AB15065" s="59"/>
    </row>
    <row r="15066" spans="28:28">
      <c r="AB15066" s="59"/>
    </row>
    <row r="15067" spans="28:28">
      <c r="AB15067" s="59"/>
    </row>
    <row r="15068" spans="28:28">
      <c r="AB15068" s="126"/>
    </row>
    <row r="15069" spans="28:28">
      <c r="AB15069" s="126"/>
    </row>
    <row r="15070" spans="28:28">
      <c r="AB15070" s="59"/>
    </row>
    <row r="15071" spans="28:28">
      <c r="AB15071" s="126"/>
    </row>
    <row r="15072" spans="28:28">
      <c r="AB15072" s="59"/>
    </row>
    <row r="15073" spans="28:28">
      <c r="AB15073" s="126"/>
    </row>
    <row r="15074" spans="28:28">
      <c r="AB15074" s="59"/>
    </row>
    <row r="15075" spans="28:28">
      <c r="AB15075" s="126"/>
    </row>
    <row r="15076" spans="28:28">
      <c r="AB15076" s="59"/>
    </row>
    <row r="15077" spans="28:28">
      <c r="AB15077" s="126"/>
    </row>
    <row r="15078" spans="28:28">
      <c r="AB15078" s="59"/>
    </row>
    <row r="15079" spans="28:28">
      <c r="AB15079" s="126"/>
    </row>
    <row r="15080" spans="28:28">
      <c r="AB15080" s="59"/>
    </row>
    <row r="15081" spans="28:28">
      <c r="AB15081" s="59"/>
    </row>
    <row r="15082" spans="28:28">
      <c r="AB15082" s="59"/>
    </row>
    <row r="15083" spans="28:28">
      <c r="AB15083" s="126"/>
    </row>
    <row r="15084" spans="28:28">
      <c r="AB15084" s="126"/>
    </row>
    <row r="15085" spans="28:28">
      <c r="AB15085" s="59"/>
    </row>
    <row r="15086" spans="28:28">
      <c r="AB15086" s="126"/>
    </row>
    <row r="15087" spans="28:28">
      <c r="AB15087" s="59"/>
    </row>
    <row r="15088" spans="28:28">
      <c r="AB15088" s="126"/>
    </row>
    <row r="15089" spans="28:28">
      <c r="AB15089" s="59"/>
    </row>
    <row r="15090" spans="28:28">
      <c r="AB15090" s="126"/>
    </row>
    <row r="15091" spans="28:28">
      <c r="AB15091" s="59"/>
    </row>
    <row r="15092" spans="28:28">
      <c r="AB15092" s="126"/>
    </row>
    <row r="15093" spans="28:28">
      <c r="AB15093" s="59"/>
    </row>
    <row r="15094" spans="28:28">
      <c r="AB15094" s="126"/>
    </row>
    <row r="15095" spans="28:28">
      <c r="AB15095" s="59"/>
    </row>
    <row r="15096" spans="28:28">
      <c r="AB15096" s="59"/>
    </row>
    <row r="15097" spans="28:28">
      <c r="AB15097" s="59"/>
    </row>
    <row r="15098" spans="28:28">
      <c r="AB15098" s="126"/>
    </row>
    <row r="15099" spans="28:28">
      <c r="AB15099" s="126"/>
    </row>
    <row r="15100" spans="28:28">
      <c r="AB15100" s="59"/>
    </row>
    <row r="15101" spans="28:28">
      <c r="AB15101" s="126"/>
    </row>
    <row r="15102" spans="28:28">
      <c r="AB15102" s="59"/>
    </row>
    <row r="15103" spans="28:28">
      <c r="AB15103" s="126"/>
    </row>
    <row r="15104" spans="28:28">
      <c r="AB15104" s="59"/>
    </row>
    <row r="15105" spans="28:28">
      <c r="AB15105" s="126"/>
    </row>
    <row r="15106" spans="28:28">
      <c r="AB15106" s="59"/>
    </row>
    <row r="15107" spans="28:28">
      <c r="AB15107" s="126"/>
    </row>
    <row r="15108" spans="28:28">
      <c r="AB15108" s="59"/>
    </row>
    <row r="15109" spans="28:28">
      <c r="AB15109" s="126"/>
    </row>
    <row r="15110" spans="28:28">
      <c r="AB15110" s="59"/>
    </row>
    <row r="15111" spans="28:28">
      <c r="AB15111" s="59"/>
    </row>
    <row r="15112" spans="28:28">
      <c r="AB15112" s="59"/>
    </row>
    <row r="15113" spans="28:28">
      <c r="AB15113" s="126"/>
    </row>
    <row r="15114" spans="28:28">
      <c r="AB15114" s="126"/>
    </row>
    <row r="15115" spans="28:28">
      <c r="AB15115" s="59"/>
    </row>
    <row r="15116" spans="28:28">
      <c r="AB15116" s="126"/>
    </row>
    <row r="15117" spans="28:28">
      <c r="AB15117" s="59"/>
    </row>
    <row r="15118" spans="28:28">
      <c r="AB15118" s="126"/>
    </row>
    <row r="15119" spans="28:28">
      <c r="AB15119" s="59"/>
    </row>
    <row r="15120" spans="28:28">
      <c r="AB15120" s="126"/>
    </row>
    <row r="15121" spans="28:28">
      <c r="AB15121" s="59"/>
    </row>
    <row r="15122" spans="28:28">
      <c r="AB15122" s="126"/>
    </row>
    <row r="15123" spans="28:28">
      <c r="AB15123" s="59"/>
    </row>
    <row r="15124" spans="28:28">
      <c r="AB15124" s="126"/>
    </row>
    <row r="15125" spans="28:28">
      <c r="AB15125" s="59"/>
    </row>
    <row r="15126" spans="28:28">
      <c r="AB15126" s="59"/>
    </row>
    <row r="15127" spans="28:28">
      <c r="AB15127" s="59"/>
    </row>
    <row r="15128" spans="28:28">
      <c r="AB15128" s="126"/>
    </row>
    <row r="15129" spans="28:28">
      <c r="AB15129" s="126"/>
    </row>
    <row r="15130" spans="28:28">
      <c r="AB15130" s="59"/>
    </row>
    <row r="15131" spans="28:28">
      <c r="AB15131" s="126"/>
    </row>
    <row r="15132" spans="28:28">
      <c r="AB15132" s="59"/>
    </row>
    <row r="15133" spans="28:28">
      <c r="AB15133" s="126"/>
    </row>
    <row r="15134" spans="28:28">
      <c r="AB15134" s="59"/>
    </row>
    <row r="15135" spans="28:28">
      <c r="AB15135" s="126"/>
    </row>
    <row r="15136" spans="28:28">
      <c r="AB15136" s="59"/>
    </row>
    <row r="15137" spans="28:28">
      <c r="AB15137" s="126"/>
    </row>
    <row r="15138" spans="28:28">
      <c r="AB15138" s="59"/>
    </row>
    <row r="15139" spans="28:28">
      <c r="AB15139" s="126"/>
    </row>
    <row r="15140" spans="28:28">
      <c r="AB15140" s="59"/>
    </row>
    <row r="15141" spans="28:28">
      <c r="AB15141" s="59"/>
    </row>
    <row r="15142" spans="28:28">
      <c r="AB15142" s="59"/>
    </row>
    <row r="15143" spans="28:28">
      <c r="AB15143" s="126"/>
    </row>
    <row r="15144" spans="28:28">
      <c r="AB15144" s="126"/>
    </row>
    <row r="15145" spans="28:28">
      <c r="AB15145" s="59"/>
    </row>
    <row r="15146" spans="28:28">
      <c r="AB15146" s="126"/>
    </row>
    <row r="15147" spans="28:28">
      <c r="AB15147" s="59"/>
    </row>
    <row r="15148" spans="28:28">
      <c r="AB15148" s="126"/>
    </row>
    <row r="15149" spans="28:28">
      <c r="AB15149" s="59"/>
    </row>
    <row r="15150" spans="28:28">
      <c r="AB15150" s="126"/>
    </row>
    <row r="15151" spans="28:28">
      <c r="AB15151" s="59"/>
    </row>
    <row r="15152" spans="28:28">
      <c r="AB15152" s="126"/>
    </row>
    <row r="15153" spans="28:28">
      <c r="AB15153" s="59"/>
    </row>
    <row r="15154" spans="28:28">
      <c r="AB15154" s="126"/>
    </row>
    <row r="15155" spans="28:28">
      <c r="AB15155" s="59"/>
    </row>
    <row r="15156" spans="28:28">
      <c r="AB15156" s="59"/>
    </row>
    <row r="15157" spans="28:28">
      <c r="AB15157" s="59"/>
    </row>
    <row r="15158" spans="28:28">
      <c r="AB15158" s="126"/>
    </row>
    <row r="15159" spans="28:28">
      <c r="AB15159" s="126"/>
    </row>
    <row r="15160" spans="28:28">
      <c r="AB15160" s="59"/>
    </row>
    <row r="15161" spans="28:28">
      <c r="AB15161" s="126"/>
    </row>
    <row r="15162" spans="28:28">
      <c r="AB15162" s="59"/>
    </row>
    <row r="15163" spans="28:28">
      <c r="AB15163" s="126"/>
    </row>
    <row r="15164" spans="28:28">
      <c r="AB15164" s="59"/>
    </row>
    <row r="15165" spans="28:28">
      <c r="AB15165" s="126"/>
    </row>
    <row r="15166" spans="28:28">
      <c r="AB15166" s="59"/>
    </row>
    <row r="15167" spans="28:28">
      <c r="AB15167" s="126"/>
    </row>
    <row r="15168" spans="28:28">
      <c r="AB15168" s="59"/>
    </row>
    <row r="15169" spans="28:28">
      <c r="AB15169" s="126"/>
    </row>
    <row r="15170" spans="28:28">
      <c r="AB15170" s="59"/>
    </row>
    <row r="15171" spans="28:28">
      <c r="AB15171" s="59"/>
    </row>
    <row r="15172" spans="28:28">
      <c r="AB15172" s="59"/>
    </row>
    <row r="15173" spans="28:28">
      <c r="AB15173" s="126"/>
    </row>
    <row r="15174" spans="28:28">
      <c r="AB15174" s="126"/>
    </row>
    <row r="15175" spans="28:28">
      <c r="AB15175" s="59"/>
    </row>
    <row r="15176" spans="28:28">
      <c r="AB15176" s="126"/>
    </row>
    <row r="15177" spans="28:28">
      <c r="AB15177" s="59"/>
    </row>
    <row r="15178" spans="28:28">
      <c r="AB15178" s="126"/>
    </row>
    <row r="15179" spans="28:28">
      <c r="AB15179" s="59"/>
    </row>
    <row r="15180" spans="28:28">
      <c r="AB15180" s="126"/>
    </row>
    <row r="15181" spans="28:28">
      <c r="AB15181" s="59"/>
    </row>
    <row r="15182" spans="28:28">
      <c r="AB15182" s="126"/>
    </row>
    <row r="15183" spans="28:28">
      <c r="AB15183" s="59"/>
    </row>
    <row r="15184" spans="28:28">
      <c r="AB15184" s="126"/>
    </row>
    <row r="15185" spans="28:28">
      <c r="AB15185" s="59"/>
    </row>
    <row r="15186" spans="28:28">
      <c r="AB15186" s="59"/>
    </row>
    <row r="15187" spans="28:28">
      <c r="AB15187" s="59"/>
    </row>
    <row r="15188" spans="28:28">
      <c r="AB15188" s="126"/>
    </row>
    <row r="15189" spans="28:28">
      <c r="AB15189" s="126"/>
    </row>
    <row r="15190" spans="28:28">
      <c r="AB15190" s="59"/>
    </row>
    <row r="15191" spans="28:28">
      <c r="AB15191" s="126"/>
    </row>
    <row r="15192" spans="28:28">
      <c r="AB15192" s="59"/>
    </row>
    <row r="15193" spans="28:28">
      <c r="AB15193" s="126"/>
    </row>
    <row r="15194" spans="28:28">
      <c r="AB15194" s="59"/>
    </row>
    <row r="15195" spans="28:28">
      <c r="AB15195" s="126"/>
    </row>
    <row r="15196" spans="28:28">
      <c r="AB15196" s="59"/>
    </row>
    <row r="15197" spans="28:28">
      <c r="AB15197" s="126"/>
    </row>
    <row r="15198" spans="28:28">
      <c r="AB15198" s="59"/>
    </row>
    <row r="15199" spans="28:28">
      <c r="AB15199" s="126"/>
    </row>
    <row r="15200" spans="28:28">
      <c r="AB15200" s="59"/>
    </row>
    <row r="15201" spans="28:28">
      <c r="AB15201" s="59"/>
    </row>
    <row r="15202" spans="28:28">
      <c r="AB15202" s="59"/>
    </row>
    <row r="15203" spans="28:28">
      <c r="AB15203" s="126"/>
    </row>
    <row r="15204" spans="28:28">
      <c r="AB15204" s="126"/>
    </row>
    <row r="15205" spans="28:28">
      <c r="AB15205" s="59"/>
    </row>
    <row r="15206" spans="28:28">
      <c r="AB15206" s="126"/>
    </row>
    <row r="15207" spans="28:28">
      <c r="AB15207" s="59"/>
    </row>
    <row r="15208" spans="28:28">
      <c r="AB15208" s="126"/>
    </row>
    <row r="15209" spans="28:28">
      <c r="AB15209" s="59"/>
    </row>
    <row r="15210" spans="28:28">
      <c r="AB15210" s="126"/>
    </row>
    <row r="15211" spans="28:28">
      <c r="AB15211" s="59"/>
    </row>
    <row r="15212" spans="28:28">
      <c r="AB15212" s="126"/>
    </row>
    <row r="15213" spans="28:28">
      <c r="AB15213" s="59"/>
    </row>
    <row r="15214" spans="28:28">
      <c r="AB15214" s="126"/>
    </row>
    <row r="15215" spans="28:28">
      <c r="AB15215" s="59"/>
    </row>
    <row r="15216" spans="28:28">
      <c r="AB15216" s="59"/>
    </row>
    <row r="15217" spans="28:28">
      <c r="AB15217" s="59"/>
    </row>
    <row r="15218" spans="28:28">
      <c r="AB15218" s="126"/>
    </row>
    <row r="15219" spans="28:28">
      <c r="AB15219" s="126"/>
    </row>
    <row r="15220" spans="28:28">
      <c r="AB15220" s="59"/>
    </row>
    <row r="15221" spans="28:28">
      <c r="AB15221" s="126"/>
    </row>
    <row r="15222" spans="28:28">
      <c r="AB15222" s="59"/>
    </row>
    <row r="15223" spans="28:28">
      <c r="AB15223" s="126"/>
    </row>
    <row r="15224" spans="28:28">
      <c r="AB15224" s="59"/>
    </row>
    <row r="15225" spans="28:28">
      <c r="AB15225" s="126"/>
    </row>
    <row r="15226" spans="28:28">
      <c r="AB15226" s="59"/>
    </row>
    <row r="15227" spans="28:28">
      <c r="AB15227" s="126"/>
    </row>
    <row r="15228" spans="28:28">
      <c r="AB15228" s="59"/>
    </row>
    <row r="15229" spans="28:28">
      <c r="AB15229" s="126"/>
    </row>
    <row r="15230" spans="28:28">
      <c r="AB15230" s="59"/>
    </row>
    <row r="15231" spans="28:28">
      <c r="AB15231" s="59"/>
    </row>
    <row r="15232" spans="28:28">
      <c r="AB15232" s="59"/>
    </row>
    <row r="15233" spans="28:28">
      <c r="AB15233" s="126"/>
    </row>
    <row r="15234" spans="28:28">
      <c r="AB15234" s="126"/>
    </row>
    <row r="15235" spans="28:28">
      <c r="AB15235" s="59"/>
    </row>
    <row r="15236" spans="28:28">
      <c r="AB15236" s="126"/>
    </row>
    <row r="15237" spans="28:28">
      <c r="AB15237" s="59"/>
    </row>
    <row r="15238" spans="28:28">
      <c r="AB15238" s="126"/>
    </row>
    <row r="15239" spans="28:28">
      <c r="AB15239" s="59"/>
    </row>
    <row r="15240" spans="28:28">
      <c r="AB15240" s="126"/>
    </row>
    <row r="15241" spans="28:28">
      <c r="AB15241" s="59"/>
    </row>
    <row r="15242" spans="28:28">
      <c r="AB15242" s="126"/>
    </row>
    <row r="15243" spans="28:28">
      <c r="AB15243" s="59"/>
    </row>
    <row r="15244" spans="28:28">
      <c r="AB15244" s="126"/>
    </row>
    <row r="15245" spans="28:28">
      <c r="AB15245" s="59"/>
    </row>
    <row r="15246" spans="28:28">
      <c r="AB15246" s="59"/>
    </row>
    <row r="15247" spans="28:28">
      <c r="AB15247" s="59"/>
    </row>
    <row r="15248" spans="28:28">
      <c r="AB15248" s="126"/>
    </row>
    <row r="15249" spans="28:28">
      <c r="AB15249" s="126"/>
    </row>
    <row r="15250" spans="28:28">
      <c r="AB15250" s="59"/>
    </row>
    <row r="15251" spans="28:28">
      <c r="AB15251" s="126"/>
    </row>
    <row r="15252" spans="28:28">
      <c r="AB15252" s="59"/>
    </row>
    <row r="15253" spans="28:28">
      <c r="AB15253" s="126"/>
    </row>
    <row r="15254" spans="28:28">
      <c r="AB15254" s="59"/>
    </row>
    <row r="15255" spans="28:28">
      <c r="AB15255" s="126"/>
    </row>
    <row r="15256" spans="28:28">
      <c r="AB15256" s="59"/>
    </row>
    <row r="15257" spans="28:28">
      <c r="AB15257" s="126"/>
    </row>
    <row r="15258" spans="28:28">
      <c r="AB15258" s="59"/>
    </row>
    <row r="15259" spans="28:28">
      <c r="AB15259" s="126"/>
    </row>
    <row r="15260" spans="28:28">
      <c r="AB15260" s="59"/>
    </row>
    <row r="15261" spans="28:28">
      <c r="AB15261" s="59"/>
    </row>
    <row r="15262" spans="28:28">
      <c r="AB15262" s="59"/>
    </row>
    <row r="15263" spans="28:28">
      <c r="AB15263" s="126"/>
    </row>
    <row r="15264" spans="28:28">
      <c r="AB15264" s="126"/>
    </row>
    <row r="15265" spans="28:28">
      <c r="AB15265" s="59"/>
    </row>
    <row r="15266" spans="28:28">
      <c r="AB15266" s="126"/>
    </row>
    <row r="15267" spans="28:28">
      <c r="AB15267" s="59"/>
    </row>
    <row r="15268" spans="28:28">
      <c r="AB15268" s="126"/>
    </row>
    <row r="15269" spans="28:28">
      <c r="AB15269" s="59"/>
    </row>
    <row r="15270" spans="28:28">
      <c r="AB15270" s="126"/>
    </row>
    <row r="15271" spans="28:28">
      <c r="AB15271" s="59"/>
    </row>
    <row r="15272" spans="28:28">
      <c r="AB15272" s="126"/>
    </row>
    <row r="15273" spans="28:28">
      <c r="AB15273" s="59"/>
    </row>
    <row r="15274" spans="28:28">
      <c r="AB15274" s="126"/>
    </row>
    <row r="15275" spans="28:28">
      <c r="AB15275" s="59"/>
    </row>
    <row r="15276" spans="28:28">
      <c r="AB15276" s="59"/>
    </row>
    <row r="15277" spans="28:28">
      <c r="AB15277" s="59"/>
    </row>
    <row r="15278" spans="28:28">
      <c r="AB15278" s="126"/>
    </row>
    <row r="15279" spans="28:28">
      <c r="AB15279" s="126"/>
    </row>
    <row r="15280" spans="28:28">
      <c r="AB15280" s="59"/>
    </row>
    <row r="15281" spans="28:28">
      <c r="AB15281" s="126"/>
    </row>
    <row r="15282" spans="28:28">
      <c r="AB15282" s="59"/>
    </row>
    <row r="15283" spans="28:28">
      <c r="AB15283" s="126"/>
    </row>
    <row r="15284" spans="28:28">
      <c r="AB15284" s="59"/>
    </row>
    <row r="15285" spans="28:28">
      <c r="AB15285" s="126"/>
    </row>
    <row r="15286" spans="28:28">
      <c r="AB15286" s="59"/>
    </row>
    <row r="15287" spans="28:28">
      <c r="AB15287" s="126"/>
    </row>
    <row r="15288" spans="28:28">
      <c r="AB15288" s="59"/>
    </row>
    <row r="15289" spans="28:28">
      <c r="AB15289" s="126"/>
    </row>
    <row r="15290" spans="28:28">
      <c r="AB15290" s="59"/>
    </row>
    <row r="15291" spans="28:28">
      <c r="AB15291" s="59"/>
    </row>
    <row r="15292" spans="28:28">
      <c r="AB15292" s="59"/>
    </row>
    <row r="15293" spans="28:28">
      <c r="AB15293" s="126"/>
    </row>
    <row r="15294" spans="28:28">
      <c r="AB15294" s="126"/>
    </row>
    <row r="15295" spans="28:28">
      <c r="AB15295" s="59"/>
    </row>
    <row r="15296" spans="28:28">
      <c r="AB15296" s="126"/>
    </row>
    <row r="15297" spans="28:28">
      <c r="AB15297" s="59"/>
    </row>
    <row r="15298" spans="28:28">
      <c r="AB15298" s="126"/>
    </row>
    <row r="15299" spans="28:28">
      <c r="AB15299" s="59"/>
    </row>
    <row r="15300" spans="28:28">
      <c r="AB15300" s="126"/>
    </row>
    <row r="15301" spans="28:28">
      <c r="AB15301" s="59"/>
    </row>
    <row r="15302" spans="28:28">
      <c r="AB15302" s="126"/>
    </row>
    <row r="15303" spans="28:28">
      <c r="AB15303" s="59"/>
    </row>
    <row r="15304" spans="28:28">
      <c r="AB15304" s="126"/>
    </row>
    <row r="15305" spans="28:28">
      <c r="AB15305" s="59"/>
    </row>
    <row r="15306" spans="28:28">
      <c r="AB15306" s="59"/>
    </row>
    <row r="15307" spans="28:28">
      <c r="AB15307" s="59"/>
    </row>
    <row r="15308" spans="28:28">
      <c r="AB15308" s="126"/>
    </row>
    <row r="15309" spans="28:28">
      <c r="AB15309" s="126"/>
    </row>
    <row r="15310" spans="28:28">
      <c r="AB15310" s="59"/>
    </row>
    <row r="15311" spans="28:28">
      <c r="AB15311" s="126"/>
    </row>
    <row r="15312" spans="28:28">
      <c r="AB15312" s="59"/>
    </row>
    <row r="15313" spans="28:28">
      <c r="AB15313" s="126"/>
    </row>
    <row r="15314" spans="28:28">
      <c r="AB15314" s="59"/>
    </row>
    <row r="15315" spans="28:28">
      <c r="AB15315" s="126"/>
    </row>
    <row r="15316" spans="28:28">
      <c r="AB15316" s="59"/>
    </row>
    <row r="15317" spans="28:28">
      <c r="AB15317" s="126"/>
    </row>
    <row r="15318" spans="28:28">
      <c r="AB15318" s="59"/>
    </row>
    <row r="15319" spans="28:28">
      <c r="AB15319" s="126"/>
    </row>
    <row r="15320" spans="28:28">
      <c r="AB15320" s="59"/>
    </row>
    <row r="15321" spans="28:28">
      <c r="AB15321" s="59"/>
    </row>
    <row r="15322" spans="28:28">
      <c r="AB15322" s="59"/>
    </row>
    <row r="15323" spans="28:28">
      <c r="AB15323" s="126"/>
    </row>
    <row r="15324" spans="28:28">
      <c r="AB15324" s="126"/>
    </row>
    <row r="15325" spans="28:28">
      <c r="AB15325" s="59"/>
    </row>
    <row r="15326" spans="28:28">
      <c r="AB15326" s="126"/>
    </row>
    <row r="15327" spans="28:28">
      <c r="AB15327" s="59"/>
    </row>
    <row r="15328" spans="28:28">
      <c r="AB15328" s="126"/>
    </row>
    <row r="15329" spans="28:28">
      <c r="AB15329" s="59"/>
    </row>
    <row r="15330" spans="28:28">
      <c r="AB15330" s="126"/>
    </row>
    <row r="15331" spans="28:28">
      <c r="AB15331" s="59"/>
    </row>
    <row r="15332" spans="28:28">
      <c r="AB15332" s="126"/>
    </row>
    <row r="15333" spans="28:28">
      <c r="AB15333" s="59"/>
    </row>
    <row r="15334" spans="28:28">
      <c r="AB15334" s="126"/>
    </row>
    <row r="15335" spans="28:28">
      <c r="AB15335" s="59"/>
    </row>
    <row r="15336" spans="28:28">
      <c r="AB15336" s="59"/>
    </row>
    <row r="15337" spans="28:28">
      <c r="AB15337" s="59"/>
    </row>
    <row r="15338" spans="28:28">
      <c r="AB15338" s="126"/>
    </row>
    <row r="15339" spans="28:28">
      <c r="AB15339" s="126"/>
    </row>
    <row r="15340" spans="28:28">
      <c r="AB15340" s="59"/>
    </row>
    <row r="15341" spans="28:28">
      <c r="AB15341" s="126"/>
    </row>
    <row r="15342" spans="28:28">
      <c r="AB15342" s="59"/>
    </row>
    <row r="15343" spans="28:28">
      <c r="AB15343" s="126"/>
    </row>
    <row r="15344" spans="28:28">
      <c r="AB15344" s="59"/>
    </row>
    <row r="15345" spans="28:28">
      <c r="AB15345" s="126"/>
    </row>
    <row r="15346" spans="28:28">
      <c r="AB15346" s="59"/>
    </row>
    <row r="15347" spans="28:28">
      <c r="AB15347" s="126"/>
    </row>
    <row r="15348" spans="28:28">
      <c r="AB15348" s="59"/>
    </row>
    <row r="15349" spans="28:28">
      <c r="AB15349" s="126"/>
    </row>
    <row r="15350" spans="28:28">
      <c r="AB15350" s="59"/>
    </row>
    <row r="15351" spans="28:28">
      <c r="AB15351" s="59"/>
    </row>
    <row r="15352" spans="28:28">
      <c r="AB15352" s="59"/>
    </row>
    <row r="15353" spans="28:28">
      <c r="AB15353" s="126"/>
    </row>
    <row r="15354" spans="28:28">
      <c r="AB15354" s="126"/>
    </row>
    <row r="15355" spans="28:28">
      <c r="AB15355" s="59"/>
    </row>
    <row r="15356" spans="28:28">
      <c r="AB15356" s="126"/>
    </row>
    <row r="15357" spans="28:28">
      <c r="AB15357" s="59"/>
    </row>
    <row r="15358" spans="28:28">
      <c r="AB15358" s="126"/>
    </row>
    <row r="15359" spans="28:28">
      <c r="AB15359" s="59"/>
    </row>
    <row r="15360" spans="28:28">
      <c r="AB15360" s="126"/>
    </row>
    <row r="15361" spans="28:28">
      <c r="AB15361" s="59"/>
    </row>
    <row r="15362" spans="28:28">
      <c r="AB15362" s="126"/>
    </row>
    <row r="15363" spans="28:28">
      <c r="AB15363" s="59"/>
    </row>
    <row r="15364" spans="28:28">
      <c r="AB15364" s="126"/>
    </row>
    <row r="15365" spans="28:28">
      <c r="AB15365" s="59"/>
    </row>
    <row r="15366" spans="28:28">
      <c r="AB15366" s="59"/>
    </row>
    <row r="15367" spans="28:28">
      <c r="AB15367" s="59"/>
    </row>
    <row r="15368" spans="28:28">
      <c r="AB15368" s="126"/>
    </row>
    <row r="15369" spans="28:28">
      <c r="AB15369" s="126"/>
    </row>
    <row r="15370" spans="28:28">
      <c r="AB15370" s="59"/>
    </row>
    <row r="15371" spans="28:28">
      <c r="AB15371" s="126"/>
    </row>
    <row r="15372" spans="28:28">
      <c r="AB15372" s="59"/>
    </row>
    <row r="15373" spans="28:28">
      <c r="AB15373" s="126"/>
    </row>
    <row r="15374" spans="28:28">
      <c r="AB15374" s="59"/>
    </row>
    <row r="15375" spans="28:28">
      <c r="AB15375" s="126"/>
    </row>
    <row r="15376" spans="28:28">
      <c r="AB15376" s="59"/>
    </row>
    <row r="15377" spans="28:28">
      <c r="AB15377" s="126"/>
    </row>
    <row r="15378" spans="28:28">
      <c r="AB15378" s="59"/>
    </row>
    <row r="15379" spans="28:28">
      <c r="AB15379" s="126"/>
    </row>
    <row r="15380" spans="28:28">
      <c r="AB15380" s="59"/>
    </row>
    <row r="15381" spans="28:28">
      <c r="AB15381" s="59"/>
    </row>
    <row r="15382" spans="28:28">
      <c r="AB15382" s="59"/>
    </row>
    <row r="15383" spans="28:28">
      <c r="AB15383" s="126"/>
    </row>
    <row r="15384" spans="28:28">
      <c r="AB15384" s="126"/>
    </row>
    <row r="15385" spans="28:28">
      <c r="AB15385" s="59"/>
    </row>
    <row r="15386" spans="28:28">
      <c r="AB15386" s="126"/>
    </row>
    <row r="15387" spans="28:28">
      <c r="AB15387" s="59"/>
    </row>
    <row r="15388" spans="28:28">
      <c r="AB15388" s="126"/>
    </row>
    <row r="15389" spans="28:28">
      <c r="AB15389" s="59"/>
    </row>
    <row r="15390" spans="28:28">
      <c r="AB15390" s="126"/>
    </row>
    <row r="15391" spans="28:28">
      <c r="AB15391" s="59"/>
    </row>
    <row r="15392" spans="28:28">
      <c r="AB15392" s="126"/>
    </row>
    <row r="15393" spans="28:28">
      <c r="AB15393" s="59"/>
    </row>
    <row r="15394" spans="28:28">
      <c r="AB15394" s="126"/>
    </row>
    <row r="15395" spans="28:28">
      <c r="AB15395" s="59"/>
    </row>
    <row r="15396" spans="28:28">
      <c r="AB15396" s="59"/>
    </row>
    <row r="15397" spans="28:28">
      <c r="AB15397" s="59"/>
    </row>
    <row r="15398" spans="28:28">
      <c r="AB15398" s="126"/>
    </row>
    <row r="15399" spans="28:28">
      <c r="AB15399" s="126"/>
    </row>
    <row r="15400" spans="28:28">
      <c r="AB15400" s="59"/>
    </row>
    <row r="15401" spans="28:28">
      <c r="AB15401" s="126"/>
    </row>
    <row r="15402" spans="28:28">
      <c r="AB15402" s="59"/>
    </row>
    <row r="15403" spans="28:28">
      <c r="AB15403" s="126"/>
    </row>
    <row r="15404" spans="28:28">
      <c r="AB15404" s="59"/>
    </row>
    <row r="15405" spans="28:28">
      <c r="AB15405" s="126"/>
    </row>
    <row r="15406" spans="28:28">
      <c r="AB15406" s="59"/>
    </row>
    <row r="15407" spans="28:28">
      <c r="AB15407" s="126"/>
    </row>
    <row r="15408" spans="28:28">
      <c r="AB15408" s="59"/>
    </row>
    <row r="15409" spans="28:28">
      <c r="AB15409" s="126"/>
    </row>
    <row r="15410" spans="28:28">
      <c r="AB15410" s="59"/>
    </row>
    <row r="15411" spans="28:28">
      <c r="AB15411" s="59"/>
    </row>
    <row r="15412" spans="28:28">
      <c r="AB15412" s="59"/>
    </row>
    <row r="15413" spans="28:28">
      <c r="AB15413" s="126"/>
    </row>
    <row r="15414" spans="28:28">
      <c r="AB15414" s="126"/>
    </row>
    <row r="15415" spans="28:28">
      <c r="AB15415" s="59"/>
    </row>
    <row r="15416" spans="28:28">
      <c r="AB15416" s="126"/>
    </row>
    <row r="15417" spans="28:28">
      <c r="AB15417" s="59"/>
    </row>
    <row r="15418" spans="28:28">
      <c r="AB15418" s="126"/>
    </row>
    <row r="15419" spans="28:28">
      <c r="AB15419" s="59"/>
    </row>
    <row r="15420" spans="28:28">
      <c r="AB15420" s="126"/>
    </row>
    <row r="15421" spans="28:28">
      <c r="AB15421" s="59"/>
    </row>
    <row r="15422" spans="28:28">
      <c r="AB15422" s="126"/>
    </row>
    <row r="15423" spans="28:28">
      <c r="AB15423" s="59"/>
    </row>
    <row r="15424" spans="28:28">
      <c r="AB15424" s="126"/>
    </row>
    <row r="15425" spans="28:28">
      <c r="AB15425" s="59"/>
    </row>
    <row r="15426" spans="28:28">
      <c r="AB15426" s="59"/>
    </row>
    <row r="15427" spans="28:28">
      <c r="AB15427" s="59"/>
    </row>
    <row r="15428" spans="28:28">
      <c r="AB15428" s="126"/>
    </row>
    <row r="15429" spans="28:28">
      <c r="AB15429" s="126"/>
    </row>
    <row r="15430" spans="28:28">
      <c r="AB15430" s="59"/>
    </row>
    <row r="15431" spans="28:28">
      <c r="AB15431" s="126"/>
    </row>
    <row r="15432" spans="28:28">
      <c r="AB15432" s="59"/>
    </row>
    <row r="15433" spans="28:28">
      <c r="AB15433" s="126"/>
    </row>
    <row r="15434" spans="28:28">
      <c r="AB15434" s="59"/>
    </row>
    <row r="15435" spans="28:28">
      <c r="AB15435" s="126"/>
    </row>
    <row r="15436" spans="28:28">
      <c r="AB15436" s="59"/>
    </row>
    <row r="15437" spans="28:28">
      <c r="AB15437" s="126"/>
    </row>
    <row r="15438" spans="28:28">
      <c r="AB15438" s="59"/>
    </row>
    <row r="15439" spans="28:28">
      <c r="AB15439" s="126"/>
    </row>
    <row r="15440" spans="28:28">
      <c r="AB15440" s="59"/>
    </row>
    <row r="15441" spans="28:28">
      <c r="AB15441" s="59"/>
    </row>
    <row r="15442" spans="28:28">
      <c r="AB15442" s="59"/>
    </row>
    <row r="15443" spans="28:28">
      <c r="AB15443" s="126"/>
    </row>
    <row r="15444" spans="28:28">
      <c r="AB15444" s="126"/>
    </row>
    <row r="15445" spans="28:28">
      <c r="AB15445" s="59"/>
    </row>
    <row r="15446" spans="28:28">
      <c r="AB15446" s="126"/>
    </row>
    <row r="15447" spans="28:28">
      <c r="AB15447" s="59"/>
    </row>
    <row r="15448" spans="28:28">
      <c r="AB15448" s="126"/>
    </row>
    <row r="15449" spans="28:28">
      <c r="AB15449" s="59"/>
    </row>
    <row r="15450" spans="28:28">
      <c r="AB15450" s="126"/>
    </row>
    <row r="15451" spans="28:28">
      <c r="AB15451" s="59"/>
    </row>
    <row r="15452" spans="28:28">
      <c r="AB15452" s="126"/>
    </row>
    <row r="15453" spans="28:28">
      <c r="AB15453" s="59"/>
    </row>
    <row r="15454" spans="28:28">
      <c r="AB15454" s="126"/>
    </row>
    <row r="15455" spans="28:28">
      <c r="AB15455" s="59"/>
    </row>
    <row r="15456" spans="28:28">
      <c r="AB15456" s="59"/>
    </row>
    <row r="15457" spans="28:28">
      <c r="AB15457" s="59"/>
    </row>
    <row r="15458" spans="28:28">
      <c r="AB15458" s="126"/>
    </row>
    <row r="15459" spans="28:28">
      <c r="AB15459" s="126"/>
    </row>
    <row r="15460" spans="28:28">
      <c r="AB15460" s="59"/>
    </row>
    <row r="15461" spans="28:28">
      <c r="AB15461" s="126"/>
    </row>
    <row r="15462" spans="28:28">
      <c r="AB15462" s="59"/>
    </row>
    <row r="15463" spans="28:28">
      <c r="AB15463" s="126"/>
    </row>
    <row r="15464" spans="28:28">
      <c r="AB15464" s="59"/>
    </row>
    <row r="15465" spans="28:28">
      <c r="AB15465" s="126"/>
    </row>
    <row r="15466" spans="28:28">
      <c r="AB15466" s="59"/>
    </row>
    <row r="15467" spans="28:28">
      <c r="AB15467" s="126"/>
    </row>
    <row r="15468" spans="28:28">
      <c r="AB15468" s="59"/>
    </row>
    <row r="15469" spans="28:28">
      <c r="AB15469" s="126"/>
    </row>
    <row r="15470" spans="28:28">
      <c r="AB15470" s="59"/>
    </row>
    <row r="15471" spans="28:28">
      <c r="AB15471" s="59"/>
    </row>
    <row r="15472" spans="28:28">
      <c r="AB15472" s="59"/>
    </row>
    <row r="15473" spans="28:28">
      <c r="AB15473" s="126"/>
    </row>
    <row r="15474" spans="28:28">
      <c r="AB15474" s="126"/>
    </row>
    <row r="15475" spans="28:28">
      <c r="AB15475" s="59"/>
    </row>
    <row r="15476" spans="28:28">
      <c r="AB15476" s="126"/>
    </row>
    <row r="15477" spans="28:28">
      <c r="AB15477" s="59"/>
    </row>
    <row r="15478" spans="28:28">
      <c r="AB15478" s="126"/>
    </row>
    <row r="15479" spans="28:28">
      <c r="AB15479" s="59"/>
    </row>
    <row r="15480" spans="28:28">
      <c r="AB15480" s="126"/>
    </row>
    <row r="15481" spans="28:28">
      <c r="AB15481" s="59"/>
    </row>
    <row r="15482" spans="28:28">
      <c r="AB15482" s="126"/>
    </row>
    <row r="15483" spans="28:28">
      <c r="AB15483" s="59"/>
    </row>
    <row r="15484" spans="28:28">
      <c r="AB15484" s="126"/>
    </row>
    <row r="15485" spans="28:28">
      <c r="AB15485" s="59"/>
    </row>
    <row r="15486" spans="28:28">
      <c r="AB15486" s="59"/>
    </row>
    <row r="15487" spans="28:28">
      <c r="AB15487" s="59"/>
    </row>
    <row r="15488" spans="28:28">
      <c r="AB15488" s="126"/>
    </row>
    <row r="15489" spans="28:28">
      <c r="AB15489" s="126"/>
    </row>
    <row r="15490" spans="28:28">
      <c r="AB15490" s="59"/>
    </row>
    <row r="15491" spans="28:28">
      <c r="AB15491" s="126"/>
    </row>
    <row r="15492" spans="28:28">
      <c r="AB15492" s="59"/>
    </row>
    <row r="15493" spans="28:28">
      <c r="AB15493" s="126"/>
    </row>
    <row r="15494" spans="28:28">
      <c r="AB15494" s="59"/>
    </row>
    <row r="15495" spans="28:28">
      <c r="AB15495" s="126"/>
    </row>
    <row r="15496" spans="28:28">
      <c r="AB15496" s="59"/>
    </row>
    <row r="15497" spans="28:28">
      <c r="AB15497" s="126"/>
    </row>
    <row r="15498" spans="28:28">
      <c r="AB15498" s="59"/>
    </row>
    <row r="15499" spans="28:28">
      <c r="AB15499" s="126"/>
    </row>
    <row r="15500" spans="28:28">
      <c r="AB15500" s="59"/>
    </row>
    <row r="15501" spans="28:28">
      <c r="AB15501" s="59"/>
    </row>
    <row r="15502" spans="28:28">
      <c r="AB15502" s="59"/>
    </row>
    <row r="15503" spans="28:28">
      <c r="AB15503" s="126"/>
    </row>
    <row r="15504" spans="28:28">
      <c r="AB15504" s="126"/>
    </row>
    <row r="15505" spans="28:28">
      <c r="AB15505" s="59"/>
    </row>
    <row r="15506" spans="28:28">
      <c r="AB15506" s="126"/>
    </row>
    <row r="15507" spans="28:28">
      <c r="AB15507" s="59"/>
    </row>
    <row r="15508" spans="28:28">
      <c r="AB15508" s="126"/>
    </row>
    <row r="15509" spans="28:28">
      <c r="AB15509" s="59"/>
    </row>
    <row r="15510" spans="28:28">
      <c r="AB15510" s="126"/>
    </row>
    <row r="15511" spans="28:28">
      <c r="AB15511" s="59"/>
    </row>
    <row r="15512" spans="28:28">
      <c r="AB15512" s="126"/>
    </row>
    <row r="15513" spans="28:28">
      <c r="AB15513" s="59"/>
    </row>
    <row r="15514" spans="28:28">
      <c r="AB15514" s="126"/>
    </row>
    <row r="15515" spans="28:28">
      <c r="AB15515" s="59"/>
    </row>
    <row r="15516" spans="28:28">
      <c r="AB15516" s="59"/>
    </row>
    <row r="15517" spans="28:28">
      <c r="AB15517" s="59"/>
    </row>
    <row r="15518" spans="28:28">
      <c r="AB15518" s="126"/>
    </row>
    <row r="15519" spans="28:28">
      <c r="AB15519" s="126"/>
    </row>
    <row r="15520" spans="28:28">
      <c r="AB15520" s="59"/>
    </row>
    <row r="15521" spans="28:28">
      <c r="AB15521" s="126"/>
    </row>
    <row r="15522" spans="28:28">
      <c r="AB15522" s="59"/>
    </row>
    <row r="15523" spans="28:28">
      <c r="AB15523" s="126"/>
    </row>
    <row r="15524" spans="28:28">
      <c r="AB15524" s="59"/>
    </row>
    <row r="15525" spans="28:28">
      <c r="AB15525" s="126"/>
    </row>
    <row r="15526" spans="28:28">
      <c r="AB15526" s="59"/>
    </row>
    <row r="15527" spans="28:28">
      <c r="AB15527" s="126"/>
    </row>
    <row r="15528" spans="28:28">
      <c r="AB15528" s="59"/>
    </row>
    <row r="15529" spans="28:28">
      <c r="AB15529" s="126"/>
    </row>
    <row r="15530" spans="28:28">
      <c r="AB15530" s="59"/>
    </row>
    <row r="15531" spans="28:28">
      <c r="AB15531" s="59"/>
    </row>
    <row r="15532" spans="28:28">
      <c r="AB15532" s="59"/>
    </row>
    <row r="15533" spans="28:28">
      <c r="AB15533" s="126"/>
    </row>
    <row r="15534" spans="28:28">
      <c r="AB15534" s="126"/>
    </row>
    <row r="15535" spans="28:28">
      <c r="AB15535" s="59"/>
    </row>
    <row r="15536" spans="28:28">
      <c r="AB15536" s="126"/>
    </row>
    <row r="15537" spans="28:28">
      <c r="AB15537" s="59"/>
    </row>
    <row r="15538" spans="28:28">
      <c r="AB15538" s="126"/>
    </row>
    <row r="15539" spans="28:28">
      <c r="AB15539" s="59"/>
    </row>
    <row r="15540" spans="28:28">
      <c r="AB15540" s="126"/>
    </row>
    <row r="15541" spans="28:28">
      <c r="AB15541" s="59"/>
    </row>
    <row r="15542" spans="28:28">
      <c r="AB15542" s="126"/>
    </row>
    <row r="15543" spans="28:28">
      <c r="AB15543" s="59"/>
    </row>
    <row r="15544" spans="28:28">
      <c r="AB15544" s="126"/>
    </row>
    <row r="15545" spans="28:28">
      <c r="AB15545" s="59"/>
    </row>
    <row r="15546" spans="28:28">
      <c r="AB15546" s="59"/>
    </row>
    <row r="15547" spans="28:28">
      <c r="AB15547" s="59"/>
    </row>
    <row r="15548" spans="28:28">
      <c r="AB15548" s="126"/>
    </row>
    <row r="15549" spans="28:28">
      <c r="AB15549" s="126"/>
    </row>
    <row r="15550" spans="28:28">
      <c r="AB15550" s="59"/>
    </row>
    <row r="15551" spans="28:28">
      <c r="AB15551" s="126"/>
    </row>
    <row r="15552" spans="28:28">
      <c r="AB15552" s="59"/>
    </row>
    <row r="15553" spans="28:28">
      <c r="AB15553" s="126"/>
    </row>
    <row r="15554" spans="28:28">
      <c r="AB15554" s="59"/>
    </row>
    <row r="15555" spans="28:28">
      <c r="AB15555" s="126"/>
    </row>
    <row r="15556" spans="28:28">
      <c r="AB15556" s="59"/>
    </row>
    <row r="15557" spans="28:28">
      <c r="AB15557" s="126"/>
    </row>
    <row r="15558" spans="28:28">
      <c r="AB15558" s="59"/>
    </row>
    <row r="15559" spans="28:28">
      <c r="AB15559" s="126"/>
    </row>
    <row r="15560" spans="28:28">
      <c r="AB15560" s="59"/>
    </row>
    <row r="15561" spans="28:28">
      <c r="AB15561" s="59"/>
    </row>
    <row r="15562" spans="28:28">
      <c r="AB15562" s="59"/>
    </row>
    <row r="15563" spans="28:28">
      <c r="AB15563" s="126"/>
    </row>
    <row r="15564" spans="28:28">
      <c r="AB15564" s="126"/>
    </row>
    <row r="15565" spans="28:28">
      <c r="AB15565" s="59"/>
    </row>
    <row r="15566" spans="28:28">
      <c r="AB15566" s="126"/>
    </row>
    <row r="15567" spans="28:28">
      <c r="AB15567" s="59"/>
    </row>
    <row r="15568" spans="28:28">
      <c r="AB15568" s="126"/>
    </row>
    <row r="15569" spans="28:28">
      <c r="AB15569" s="59"/>
    </row>
    <row r="15570" spans="28:28">
      <c r="AB15570" s="126"/>
    </row>
    <row r="15571" spans="28:28">
      <c r="AB15571" s="59"/>
    </row>
    <row r="15572" spans="28:28">
      <c r="AB15572" s="126"/>
    </row>
    <row r="15573" spans="28:28">
      <c r="AB15573" s="59"/>
    </row>
    <row r="15574" spans="28:28">
      <c r="AB15574" s="126"/>
    </row>
    <row r="15575" spans="28:28">
      <c r="AB15575" s="59"/>
    </row>
    <row r="15576" spans="28:28">
      <c r="AB15576" s="59"/>
    </row>
    <row r="15577" spans="28:28">
      <c r="AB15577" s="59"/>
    </row>
    <row r="15578" spans="28:28">
      <c r="AB15578" s="126"/>
    </row>
    <row r="15579" spans="28:28">
      <c r="AB15579" s="126"/>
    </row>
    <row r="15580" spans="28:28">
      <c r="AB15580" s="59"/>
    </row>
    <row r="15581" spans="28:28">
      <c r="AB15581" s="126"/>
    </row>
    <row r="15582" spans="28:28">
      <c r="AB15582" s="59"/>
    </row>
    <row r="15583" spans="28:28">
      <c r="AB15583" s="126"/>
    </row>
    <row r="15584" spans="28:28">
      <c r="AB15584" s="59"/>
    </row>
    <row r="15585" spans="28:28">
      <c r="AB15585" s="126"/>
    </row>
    <row r="15586" spans="28:28">
      <c r="AB15586" s="59"/>
    </row>
    <row r="15587" spans="28:28">
      <c r="AB15587" s="126"/>
    </row>
    <row r="15588" spans="28:28">
      <c r="AB15588" s="59"/>
    </row>
    <row r="15589" spans="28:28">
      <c r="AB15589" s="126"/>
    </row>
    <row r="15590" spans="28:28">
      <c r="AB15590" s="59"/>
    </row>
    <row r="15591" spans="28:28">
      <c r="AB15591" s="59"/>
    </row>
    <row r="15592" spans="28:28">
      <c r="AB15592" s="59"/>
    </row>
    <row r="15593" spans="28:28">
      <c r="AB15593" s="126"/>
    </row>
    <row r="15594" spans="28:28">
      <c r="AB15594" s="126"/>
    </row>
    <row r="15595" spans="28:28">
      <c r="AB15595" s="59"/>
    </row>
    <row r="15596" spans="28:28">
      <c r="AB15596" s="126"/>
    </row>
    <row r="15597" spans="28:28">
      <c r="AB15597" s="59"/>
    </row>
    <row r="15598" spans="28:28">
      <c r="AB15598" s="126"/>
    </row>
    <row r="15599" spans="28:28">
      <c r="AB15599" s="59"/>
    </row>
    <row r="15600" spans="28:28">
      <c r="AB15600" s="126"/>
    </row>
    <row r="15601" spans="28:28">
      <c r="AB15601" s="59"/>
    </row>
    <row r="15602" spans="28:28">
      <c r="AB15602" s="126"/>
    </row>
    <row r="15603" spans="28:28">
      <c r="AB15603" s="59"/>
    </row>
    <row r="15604" spans="28:28">
      <c r="AB15604" s="126"/>
    </row>
    <row r="15605" spans="28:28">
      <c r="AB15605" s="59"/>
    </row>
    <row r="15606" spans="28:28">
      <c r="AB15606" s="59"/>
    </row>
    <row r="15607" spans="28:28">
      <c r="AB15607" s="59"/>
    </row>
    <row r="15608" spans="28:28">
      <c r="AB15608" s="126"/>
    </row>
    <row r="15609" spans="28:28">
      <c r="AB15609" s="126"/>
    </row>
    <row r="15610" spans="28:28">
      <c r="AB15610" s="59"/>
    </row>
    <row r="15611" spans="28:28">
      <c r="AB15611" s="126"/>
    </row>
    <row r="15612" spans="28:28">
      <c r="AB15612" s="59"/>
    </row>
    <row r="15613" spans="28:28">
      <c r="AB15613" s="126"/>
    </row>
    <row r="15614" spans="28:28">
      <c r="AB15614" s="59"/>
    </row>
    <row r="15615" spans="28:28">
      <c r="AB15615" s="126"/>
    </row>
    <row r="15616" spans="28:28">
      <c r="AB15616" s="59"/>
    </row>
    <row r="15617" spans="28:28">
      <c r="AB15617" s="126"/>
    </row>
    <row r="15618" spans="28:28">
      <c r="AB15618" s="59"/>
    </row>
    <row r="15619" spans="28:28">
      <c r="AB15619" s="126"/>
    </row>
    <row r="15620" spans="28:28">
      <c r="AB15620" s="59"/>
    </row>
    <row r="15621" spans="28:28">
      <c r="AB15621" s="59"/>
    </row>
    <row r="15622" spans="28:28">
      <c r="AB15622" s="59"/>
    </row>
    <row r="15623" spans="28:28">
      <c r="AB15623" s="126"/>
    </row>
    <row r="15624" spans="28:28">
      <c r="AB15624" s="126"/>
    </row>
    <row r="15625" spans="28:28">
      <c r="AB15625" s="59"/>
    </row>
    <row r="15626" spans="28:28">
      <c r="AB15626" s="126"/>
    </row>
    <row r="15627" spans="28:28">
      <c r="AB15627" s="59"/>
    </row>
    <row r="15628" spans="28:28">
      <c r="AB15628" s="126"/>
    </row>
    <row r="15629" spans="28:28">
      <c r="AB15629" s="59"/>
    </row>
    <row r="15630" spans="28:28">
      <c r="AB15630" s="126"/>
    </row>
    <row r="15631" spans="28:28">
      <c r="AB15631" s="59"/>
    </row>
    <row r="15632" spans="28:28">
      <c r="AB15632" s="126"/>
    </row>
    <row r="15633" spans="28:28">
      <c r="AB15633" s="59"/>
    </row>
    <row r="15634" spans="28:28">
      <c r="AB15634" s="126"/>
    </row>
    <row r="15635" spans="28:28">
      <c r="AB15635" s="59"/>
    </row>
    <row r="15636" spans="28:28">
      <c r="AB15636" s="59"/>
    </row>
    <row r="15637" spans="28:28">
      <c r="AB15637" s="59"/>
    </row>
    <row r="15638" spans="28:28">
      <c r="AB15638" s="126"/>
    </row>
    <row r="15639" spans="28:28">
      <c r="AB15639" s="126"/>
    </row>
    <row r="15640" spans="28:28">
      <c r="AB15640" s="59"/>
    </row>
    <row r="15641" spans="28:28">
      <c r="AB15641" s="126"/>
    </row>
    <row r="15642" spans="28:28">
      <c r="AB15642" s="59"/>
    </row>
    <row r="15643" spans="28:28">
      <c r="AB15643" s="126"/>
    </row>
    <row r="15644" spans="28:28">
      <c r="AB15644" s="59"/>
    </row>
    <row r="15645" spans="28:28">
      <c r="AB15645" s="126"/>
    </row>
    <row r="15646" spans="28:28">
      <c r="AB15646" s="59"/>
    </row>
    <row r="15647" spans="28:28">
      <c r="AB15647" s="126"/>
    </row>
    <row r="15648" spans="28:28">
      <c r="AB15648" s="59"/>
    </row>
    <row r="15649" spans="28:28">
      <c r="AB15649" s="126"/>
    </row>
    <row r="15650" spans="28:28">
      <c r="AB15650" s="59"/>
    </row>
    <row r="15651" spans="28:28">
      <c r="AB15651" s="59"/>
    </row>
    <row r="15652" spans="28:28">
      <c r="AB15652" s="59"/>
    </row>
    <row r="15653" spans="28:28">
      <c r="AB15653" s="126"/>
    </row>
    <row r="15654" spans="28:28">
      <c r="AB15654" s="126"/>
    </row>
    <row r="15655" spans="28:28">
      <c r="AB15655" s="59"/>
    </row>
    <row r="15656" spans="28:28">
      <c r="AB15656" s="126"/>
    </row>
    <row r="15657" spans="28:28">
      <c r="AB15657" s="59"/>
    </row>
    <row r="15658" spans="28:28">
      <c r="AB15658" s="126"/>
    </row>
    <row r="15659" spans="28:28">
      <c r="AB15659" s="59"/>
    </row>
    <row r="15660" spans="28:28">
      <c r="AB15660" s="126"/>
    </row>
    <row r="15661" spans="28:28">
      <c r="AB15661" s="59"/>
    </row>
    <row r="15662" spans="28:28">
      <c r="AB15662" s="126"/>
    </row>
    <row r="15663" spans="28:28">
      <c r="AB15663" s="59"/>
    </row>
    <row r="15664" spans="28:28">
      <c r="AB15664" s="126"/>
    </row>
    <row r="15665" spans="28:28">
      <c r="AB15665" s="59"/>
    </row>
    <row r="15666" spans="28:28">
      <c r="AB15666" s="59"/>
    </row>
    <row r="15667" spans="28:28">
      <c r="AB15667" s="59"/>
    </row>
    <row r="15668" spans="28:28">
      <c r="AB15668" s="126"/>
    </row>
    <row r="15669" spans="28:28">
      <c r="AB15669" s="126"/>
    </row>
    <row r="15670" spans="28:28">
      <c r="AB15670" s="59"/>
    </row>
    <row r="15671" spans="28:28">
      <c r="AB15671" s="126"/>
    </row>
    <row r="15672" spans="28:28">
      <c r="AB15672" s="59"/>
    </row>
    <row r="15673" spans="28:28">
      <c r="AB15673" s="126"/>
    </row>
    <row r="15674" spans="28:28">
      <c r="AB15674" s="59"/>
    </row>
    <row r="15675" spans="28:28">
      <c r="AB15675" s="126"/>
    </row>
    <row r="15676" spans="28:28">
      <c r="AB15676" s="59"/>
    </row>
    <row r="15677" spans="28:28">
      <c r="AB15677" s="126"/>
    </row>
    <row r="15678" spans="28:28">
      <c r="AB15678" s="59"/>
    </row>
    <row r="15679" spans="28:28">
      <c r="AB15679" s="126"/>
    </row>
    <row r="15680" spans="28:28">
      <c r="AB15680" s="59"/>
    </row>
    <row r="15681" spans="28:28">
      <c r="AB15681" s="59"/>
    </row>
    <row r="15682" spans="28:28">
      <c r="AB15682" s="59"/>
    </row>
    <row r="15683" spans="28:28">
      <c r="AB15683" s="126"/>
    </row>
    <row r="15684" spans="28:28">
      <c r="AB15684" s="126"/>
    </row>
    <row r="15685" spans="28:28">
      <c r="AB15685" s="59"/>
    </row>
    <row r="15686" spans="28:28">
      <c r="AB15686" s="126"/>
    </row>
    <row r="15687" spans="28:28">
      <c r="AB15687" s="59"/>
    </row>
    <row r="15688" spans="28:28">
      <c r="AB15688" s="126"/>
    </row>
    <row r="15689" spans="28:28">
      <c r="AB15689" s="59"/>
    </row>
    <row r="15690" spans="28:28">
      <c r="AB15690" s="126"/>
    </row>
    <row r="15691" spans="28:28">
      <c r="AB15691" s="59"/>
    </row>
    <row r="15692" spans="28:28">
      <c r="AB15692" s="126"/>
    </row>
    <row r="15693" spans="28:28">
      <c r="AB15693" s="59"/>
    </row>
    <row r="15694" spans="28:28">
      <c r="AB15694" s="126"/>
    </row>
    <row r="15695" spans="28:28">
      <c r="AB15695" s="59"/>
    </row>
    <row r="15696" spans="28:28">
      <c r="AB15696" s="59"/>
    </row>
    <row r="15697" spans="28:28">
      <c r="AB15697" s="59"/>
    </row>
    <row r="15698" spans="28:28">
      <c r="AB15698" s="126"/>
    </row>
    <row r="15699" spans="28:28">
      <c r="AB15699" s="126"/>
    </row>
    <row r="15700" spans="28:28">
      <c r="AB15700" s="59"/>
    </row>
    <row r="15701" spans="28:28">
      <c r="AB15701" s="126"/>
    </row>
    <row r="15702" spans="28:28">
      <c r="AB15702" s="59"/>
    </row>
    <row r="15703" spans="28:28">
      <c r="AB15703" s="126"/>
    </row>
    <row r="15704" spans="28:28">
      <c r="AB15704" s="59"/>
    </row>
    <row r="15705" spans="28:28">
      <c r="AB15705" s="126"/>
    </row>
    <row r="15706" spans="28:28">
      <c r="AB15706" s="59"/>
    </row>
    <row r="15707" spans="28:28">
      <c r="AB15707" s="126"/>
    </row>
    <row r="15708" spans="28:28">
      <c r="AB15708" s="59"/>
    </row>
    <row r="15709" spans="28:28">
      <c r="AB15709" s="126"/>
    </row>
    <row r="15710" spans="28:28">
      <c r="AB15710" s="59"/>
    </row>
    <row r="15711" spans="28:28">
      <c r="AB15711" s="59"/>
    </row>
    <row r="15712" spans="28:28">
      <c r="AB15712" s="59"/>
    </row>
    <row r="15713" spans="28:28">
      <c r="AB15713" s="126"/>
    </row>
    <row r="15714" spans="28:28">
      <c r="AB15714" s="126"/>
    </row>
    <row r="15715" spans="28:28">
      <c r="AB15715" s="59"/>
    </row>
    <row r="15716" spans="28:28">
      <c r="AB15716" s="126"/>
    </row>
    <row r="15717" spans="28:28">
      <c r="AB15717" s="59"/>
    </row>
    <row r="15718" spans="28:28">
      <c r="AB15718" s="126"/>
    </row>
    <row r="15719" spans="28:28">
      <c r="AB15719" s="59"/>
    </row>
    <row r="15720" spans="28:28">
      <c r="AB15720" s="126"/>
    </row>
    <row r="15721" spans="28:28">
      <c r="AB15721" s="59"/>
    </row>
    <row r="15722" spans="28:28">
      <c r="AB15722" s="126"/>
    </row>
    <row r="15723" spans="28:28">
      <c r="AB15723" s="59"/>
    </row>
    <row r="15724" spans="28:28">
      <c r="AB15724" s="126"/>
    </row>
    <row r="15725" spans="28:28">
      <c r="AB15725" s="59"/>
    </row>
    <row r="15726" spans="28:28">
      <c r="AB15726" s="59"/>
    </row>
    <row r="15727" spans="28:28">
      <c r="AB15727" s="59"/>
    </row>
    <row r="15728" spans="28:28">
      <c r="AB15728" s="126"/>
    </row>
    <row r="15729" spans="28:28">
      <c r="AB15729" s="126"/>
    </row>
    <row r="15730" spans="28:28">
      <c r="AB15730" s="59"/>
    </row>
    <row r="15731" spans="28:28">
      <c r="AB15731" s="126"/>
    </row>
    <row r="15732" spans="28:28">
      <c r="AB15732" s="59"/>
    </row>
    <row r="15733" spans="28:28">
      <c r="AB15733" s="126"/>
    </row>
    <row r="15734" spans="28:28">
      <c r="AB15734" s="59"/>
    </row>
    <row r="15735" spans="28:28">
      <c r="AB15735" s="126"/>
    </row>
    <row r="15736" spans="28:28">
      <c r="AB15736" s="59"/>
    </row>
    <row r="15737" spans="28:28">
      <c r="AB15737" s="126"/>
    </row>
    <row r="15738" spans="28:28">
      <c r="AB15738" s="59"/>
    </row>
    <row r="15739" spans="28:28">
      <c r="AB15739" s="126"/>
    </row>
    <row r="15740" spans="28:28">
      <c r="AB15740" s="59"/>
    </row>
    <row r="15741" spans="28:28">
      <c r="AB15741" s="59"/>
    </row>
    <row r="15742" spans="28:28">
      <c r="AB15742" s="59"/>
    </row>
    <row r="15743" spans="28:28">
      <c r="AB15743" s="126"/>
    </row>
    <row r="15744" spans="28:28">
      <c r="AB15744" s="126"/>
    </row>
    <row r="15745" spans="28:28">
      <c r="AB15745" s="59"/>
    </row>
    <row r="15746" spans="28:28">
      <c r="AB15746" s="126"/>
    </row>
    <row r="15747" spans="28:28">
      <c r="AB15747" s="59"/>
    </row>
    <row r="15748" spans="28:28">
      <c r="AB15748" s="126"/>
    </row>
    <row r="15749" spans="28:28">
      <c r="AB15749" s="59"/>
    </row>
    <row r="15750" spans="28:28">
      <c r="AB15750" s="126"/>
    </row>
    <row r="15751" spans="28:28">
      <c r="AB15751" s="59"/>
    </row>
    <row r="15752" spans="28:28">
      <c r="AB15752" s="126"/>
    </row>
    <row r="15753" spans="28:28">
      <c r="AB15753" s="59"/>
    </row>
    <row r="15754" spans="28:28">
      <c r="AB15754" s="126"/>
    </row>
    <row r="15755" spans="28:28">
      <c r="AB15755" s="59"/>
    </row>
    <row r="15756" spans="28:28">
      <c r="AB15756" s="59"/>
    </row>
    <row r="15757" spans="28:28">
      <c r="AB15757" s="59"/>
    </row>
    <row r="15758" spans="28:28">
      <c r="AB15758" s="126"/>
    </row>
    <row r="15759" spans="28:28">
      <c r="AB15759" s="126"/>
    </row>
    <row r="15760" spans="28:28">
      <c r="AB15760" s="59"/>
    </row>
    <row r="15761" spans="28:28">
      <c r="AB15761" s="126"/>
    </row>
    <row r="15762" spans="28:28">
      <c r="AB15762" s="59"/>
    </row>
    <row r="15763" spans="28:28">
      <c r="AB15763" s="126"/>
    </row>
    <row r="15764" spans="28:28">
      <c r="AB15764" s="59"/>
    </row>
    <row r="15765" spans="28:28">
      <c r="AB15765" s="126"/>
    </row>
    <row r="15766" spans="28:28">
      <c r="AB15766" s="59"/>
    </row>
    <row r="15767" spans="28:28">
      <c r="AB15767" s="126"/>
    </row>
    <row r="15768" spans="28:28">
      <c r="AB15768" s="59"/>
    </row>
    <row r="15769" spans="28:28">
      <c r="AB15769" s="126"/>
    </row>
    <row r="15770" spans="28:28">
      <c r="AB15770" s="59"/>
    </row>
    <row r="15771" spans="28:28">
      <c r="AB15771" s="59"/>
    </row>
    <row r="15772" spans="28:28">
      <c r="AB15772" s="59"/>
    </row>
    <row r="15773" spans="28:28">
      <c r="AB15773" s="126"/>
    </row>
    <row r="15774" spans="28:28">
      <c r="AB15774" s="126"/>
    </row>
    <row r="15775" spans="28:28">
      <c r="AB15775" s="59"/>
    </row>
    <row r="15776" spans="28:28">
      <c r="AB15776" s="126"/>
    </row>
    <row r="15777" spans="28:28">
      <c r="AB15777" s="59"/>
    </row>
    <row r="15778" spans="28:28">
      <c r="AB15778" s="126"/>
    </row>
    <row r="15779" spans="28:28">
      <c r="AB15779" s="59"/>
    </row>
    <row r="15780" spans="28:28">
      <c r="AB15780" s="126"/>
    </row>
    <row r="15781" spans="28:28">
      <c r="AB15781" s="59"/>
    </row>
    <row r="15782" spans="28:28">
      <c r="AB15782" s="126"/>
    </row>
    <row r="15783" spans="28:28">
      <c r="AB15783" s="59"/>
    </row>
    <row r="15784" spans="28:28">
      <c r="AB15784" s="126"/>
    </row>
    <row r="15785" spans="28:28">
      <c r="AB15785" s="59"/>
    </row>
    <row r="15786" spans="28:28">
      <c r="AB15786" s="59"/>
    </row>
    <row r="15787" spans="28:28">
      <c r="AB15787" s="59"/>
    </row>
    <row r="15788" spans="28:28">
      <c r="AB15788" s="126"/>
    </row>
    <row r="15789" spans="28:28">
      <c r="AB15789" s="126"/>
    </row>
    <row r="15790" spans="28:28">
      <c r="AB15790" s="59"/>
    </row>
    <row r="15791" spans="28:28">
      <c r="AB15791" s="126"/>
    </row>
    <row r="15792" spans="28:28">
      <c r="AB15792" s="59"/>
    </row>
    <row r="15793" spans="28:28">
      <c r="AB15793" s="126"/>
    </row>
    <row r="15794" spans="28:28">
      <c r="AB15794" s="59"/>
    </row>
    <row r="15795" spans="28:28">
      <c r="AB15795" s="126"/>
    </row>
    <row r="15796" spans="28:28">
      <c r="AB15796" s="59"/>
    </row>
    <row r="15797" spans="28:28">
      <c r="AB15797" s="126"/>
    </row>
    <row r="15798" spans="28:28">
      <c r="AB15798" s="59"/>
    </row>
    <row r="15799" spans="28:28">
      <c r="AB15799" s="126"/>
    </row>
    <row r="15800" spans="28:28">
      <c r="AB15800" s="59"/>
    </row>
    <row r="15801" spans="28:28">
      <c r="AB15801" s="59"/>
    </row>
    <row r="15802" spans="28:28">
      <c r="AB15802" s="59"/>
    </row>
    <row r="15803" spans="28:28">
      <c r="AB15803" s="126"/>
    </row>
    <row r="15804" spans="28:28">
      <c r="AB15804" s="126"/>
    </row>
    <row r="15805" spans="28:28">
      <c r="AB15805" s="59"/>
    </row>
    <row r="15806" spans="28:28">
      <c r="AB15806" s="126"/>
    </row>
    <row r="15807" spans="28:28">
      <c r="AB15807" s="59"/>
    </row>
    <row r="15808" spans="28:28">
      <c r="AB15808" s="126"/>
    </row>
    <row r="15809" spans="28:28">
      <c r="AB15809" s="59"/>
    </row>
    <row r="15810" spans="28:28">
      <c r="AB15810" s="126"/>
    </row>
    <row r="15811" spans="28:28">
      <c r="AB15811" s="59"/>
    </row>
    <row r="15812" spans="28:28">
      <c r="AB15812" s="126"/>
    </row>
    <row r="15813" spans="28:28">
      <c r="AB15813" s="59"/>
    </row>
    <row r="15814" spans="28:28">
      <c r="AB15814" s="126"/>
    </row>
    <row r="15815" spans="28:28">
      <c r="AB15815" s="59"/>
    </row>
    <row r="15816" spans="28:28">
      <c r="AB15816" s="59"/>
    </row>
    <row r="15817" spans="28:28">
      <c r="AB15817" s="59"/>
    </row>
    <row r="15818" spans="28:28">
      <c r="AB15818" s="126"/>
    </row>
    <row r="15819" spans="28:28">
      <c r="AB15819" s="126"/>
    </row>
    <row r="15820" spans="28:28">
      <c r="AB15820" s="59"/>
    </row>
    <row r="15821" spans="28:28">
      <c r="AB15821" s="126"/>
    </row>
    <row r="15822" spans="28:28">
      <c r="AB15822" s="59"/>
    </row>
    <row r="15823" spans="28:28">
      <c r="AB15823" s="126"/>
    </row>
    <row r="15824" spans="28:28">
      <c r="AB15824" s="59"/>
    </row>
    <row r="15825" spans="28:28">
      <c r="AB15825" s="126"/>
    </row>
    <row r="15826" spans="28:28">
      <c r="AB15826" s="59"/>
    </row>
    <row r="15827" spans="28:28">
      <c r="AB15827" s="126"/>
    </row>
    <row r="15828" spans="28:28">
      <c r="AB15828" s="59"/>
    </row>
    <row r="15829" spans="28:28">
      <c r="AB15829" s="126"/>
    </row>
    <row r="15830" spans="28:28">
      <c r="AB15830" s="59"/>
    </row>
    <row r="15831" spans="28:28">
      <c r="AB15831" s="59"/>
    </row>
    <row r="15832" spans="28:28">
      <c r="AB15832" s="59"/>
    </row>
    <row r="15833" spans="28:28">
      <c r="AB15833" s="126"/>
    </row>
    <row r="15834" spans="28:28">
      <c r="AB15834" s="126"/>
    </row>
    <row r="15835" spans="28:28">
      <c r="AB15835" s="59"/>
    </row>
    <row r="15836" spans="28:28">
      <c r="AB15836" s="126"/>
    </row>
    <row r="15837" spans="28:28">
      <c r="AB15837" s="59"/>
    </row>
    <row r="15838" spans="28:28">
      <c r="AB15838" s="126"/>
    </row>
    <row r="15839" spans="28:28">
      <c r="AB15839" s="59"/>
    </row>
    <row r="15840" spans="28:28">
      <c r="AB15840" s="126"/>
    </row>
    <row r="15841" spans="28:28">
      <c r="AB15841" s="59"/>
    </row>
    <row r="15842" spans="28:28">
      <c r="AB15842" s="126"/>
    </row>
    <row r="15843" spans="28:28">
      <c r="AB15843" s="59"/>
    </row>
    <row r="15844" spans="28:28">
      <c r="AB15844" s="126"/>
    </row>
    <row r="15845" spans="28:28">
      <c r="AB15845" s="59"/>
    </row>
    <row r="15846" spans="28:28">
      <c r="AB15846" s="59"/>
    </row>
    <row r="15847" spans="28:28">
      <c r="AB15847" s="59"/>
    </row>
    <row r="15848" spans="28:28">
      <c r="AB15848" s="126"/>
    </row>
    <row r="15849" spans="28:28">
      <c r="AB15849" s="126"/>
    </row>
    <row r="15850" spans="28:28">
      <c r="AB15850" s="59"/>
    </row>
    <row r="15851" spans="28:28">
      <c r="AB15851" s="126"/>
    </row>
    <row r="15852" spans="28:28">
      <c r="AB15852" s="59"/>
    </row>
    <row r="15853" spans="28:28">
      <c r="AB15853" s="126"/>
    </row>
    <row r="15854" spans="28:28">
      <c r="AB15854" s="59"/>
    </row>
    <row r="15855" spans="28:28">
      <c r="AB15855" s="126"/>
    </row>
    <row r="15856" spans="28:28">
      <c r="AB15856" s="59"/>
    </row>
    <row r="15857" spans="28:28">
      <c r="AB15857" s="126"/>
    </row>
    <row r="15858" spans="28:28">
      <c r="AB15858" s="59"/>
    </row>
    <row r="15859" spans="28:28">
      <c r="AB15859" s="126"/>
    </row>
    <row r="15860" spans="28:28">
      <c r="AB15860" s="59"/>
    </row>
    <row r="15861" spans="28:28">
      <c r="AB15861" s="59"/>
    </row>
    <row r="15862" spans="28:28">
      <c r="AB15862" s="59"/>
    </row>
    <row r="15863" spans="28:28">
      <c r="AB15863" s="126"/>
    </row>
    <row r="15864" spans="28:28">
      <c r="AB15864" s="126"/>
    </row>
    <row r="15865" spans="28:28">
      <c r="AB15865" s="59"/>
    </row>
    <row r="15866" spans="28:28">
      <c r="AB15866" s="126"/>
    </row>
    <row r="15867" spans="28:28">
      <c r="AB15867" s="59"/>
    </row>
    <row r="15868" spans="28:28">
      <c r="AB15868" s="126"/>
    </row>
    <row r="15869" spans="28:28">
      <c r="AB15869" s="59"/>
    </row>
    <row r="15870" spans="28:28">
      <c r="AB15870" s="126"/>
    </row>
    <row r="15871" spans="28:28">
      <c r="AB15871" s="59"/>
    </row>
    <row r="15872" spans="28:28">
      <c r="AB15872" s="126"/>
    </row>
    <row r="15873" spans="28:28">
      <c r="AB15873" s="59"/>
    </row>
    <row r="15874" spans="28:28">
      <c r="AB15874" s="126"/>
    </row>
    <row r="15875" spans="28:28">
      <c r="AB15875" s="59"/>
    </row>
    <row r="15876" spans="28:28">
      <c r="AB15876" s="59"/>
    </row>
    <row r="15877" spans="28:28">
      <c r="AB15877" s="59"/>
    </row>
    <row r="15878" spans="28:28">
      <c r="AB15878" s="126"/>
    </row>
    <row r="15879" spans="28:28">
      <c r="AB15879" s="126"/>
    </row>
    <row r="15880" spans="28:28">
      <c r="AB15880" s="59"/>
    </row>
    <row r="15881" spans="28:28">
      <c r="AB15881" s="126"/>
    </row>
    <row r="15882" spans="28:28">
      <c r="AB15882" s="59"/>
    </row>
    <row r="15883" spans="28:28">
      <c r="AB15883" s="126"/>
    </row>
    <row r="15884" spans="28:28">
      <c r="AB15884" s="59"/>
    </row>
    <row r="15885" spans="28:28">
      <c r="AB15885" s="126"/>
    </row>
    <row r="15886" spans="28:28">
      <c r="AB15886" s="59"/>
    </row>
    <row r="15887" spans="28:28">
      <c r="AB15887" s="126"/>
    </row>
    <row r="15888" spans="28:28">
      <c r="AB15888" s="59"/>
    </row>
    <row r="15889" spans="28:28">
      <c r="AB15889" s="126"/>
    </row>
    <row r="15890" spans="28:28">
      <c r="AB15890" s="59"/>
    </row>
    <row r="15891" spans="28:28">
      <c r="AB15891" s="59"/>
    </row>
    <row r="15892" spans="28:28">
      <c r="AB15892" s="59"/>
    </row>
    <row r="15893" spans="28:28">
      <c r="AB15893" s="126"/>
    </row>
    <row r="15894" spans="28:28">
      <c r="AB15894" s="126"/>
    </row>
    <row r="15895" spans="28:28">
      <c r="AB15895" s="59"/>
    </row>
    <row r="15896" spans="28:28">
      <c r="AB15896" s="126"/>
    </row>
    <row r="15897" spans="28:28">
      <c r="AB15897" s="59"/>
    </row>
    <row r="15898" spans="28:28">
      <c r="AB15898" s="126"/>
    </row>
    <row r="15899" spans="28:28">
      <c r="AB15899" s="59"/>
    </row>
    <row r="15900" spans="28:28">
      <c r="AB15900" s="126"/>
    </row>
    <row r="15901" spans="28:28">
      <c r="AB15901" s="59"/>
    </row>
    <row r="15902" spans="28:28">
      <c r="AB15902" s="126"/>
    </row>
    <row r="15903" spans="28:28">
      <c r="AB15903" s="59"/>
    </row>
    <row r="15904" spans="28:28">
      <c r="AB15904" s="126"/>
    </row>
    <row r="15905" spans="28:28">
      <c r="AB15905" s="59"/>
    </row>
    <row r="15906" spans="28:28">
      <c r="AB15906" s="59"/>
    </row>
    <row r="15907" spans="28:28">
      <c r="AB15907" s="59"/>
    </row>
    <row r="15908" spans="28:28">
      <c r="AB15908" s="126"/>
    </row>
    <row r="15909" spans="28:28">
      <c r="AB15909" s="126"/>
    </row>
    <row r="15910" spans="28:28">
      <c r="AB15910" s="59"/>
    </row>
    <row r="15911" spans="28:28">
      <c r="AB15911" s="126"/>
    </row>
    <row r="15912" spans="28:28">
      <c r="AB15912" s="59"/>
    </row>
    <row r="15913" spans="28:28">
      <c r="AB15913" s="126"/>
    </row>
    <row r="15914" spans="28:28">
      <c r="AB15914" s="59"/>
    </row>
    <row r="15915" spans="28:28">
      <c r="AB15915" s="126"/>
    </row>
    <row r="15916" spans="28:28">
      <c r="AB15916" s="59"/>
    </row>
    <row r="15917" spans="28:28">
      <c r="AB15917" s="126"/>
    </row>
    <row r="15918" spans="28:28">
      <c r="AB15918" s="59"/>
    </row>
    <row r="15919" spans="28:28">
      <c r="AB15919" s="126"/>
    </row>
    <row r="15920" spans="28:28">
      <c r="AB15920" s="59"/>
    </row>
    <row r="15921" spans="28:28">
      <c r="AB15921" s="59"/>
    </row>
    <row r="15922" spans="28:28">
      <c r="AB15922" s="59"/>
    </row>
    <row r="15923" spans="28:28">
      <c r="AB15923" s="126"/>
    </row>
    <row r="15924" spans="28:28">
      <c r="AB15924" s="126"/>
    </row>
    <row r="15925" spans="28:28">
      <c r="AB15925" s="59"/>
    </row>
    <row r="15926" spans="28:28">
      <c r="AB15926" s="126"/>
    </row>
    <row r="15927" spans="28:28">
      <c r="AB15927" s="59"/>
    </row>
    <row r="15928" spans="28:28">
      <c r="AB15928" s="126"/>
    </row>
    <row r="15929" spans="28:28">
      <c r="AB15929" s="59"/>
    </row>
    <row r="15930" spans="28:28">
      <c r="AB15930" s="126"/>
    </row>
    <row r="15931" spans="28:28">
      <c r="AB15931" s="59"/>
    </row>
    <row r="15932" spans="28:28">
      <c r="AB15932" s="126"/>
    </row>
    <row r="15933" spans="28:28">
      <c r="AB15933" s="59"/>
    </row>
    <row r="15934" spans="28:28">
      <c r="AB15934" s="126"/>
    </row>
    <row r="15935" spans="28:28">
      <c r="AB15935" s="59"/>
    </row>
    <row r="15936" spans="28:28">
      <c r="AB15936" s="59"/>
    </row>
    <row r="15937" spans="28:28">
      <c r="AB15937" s="59"/>
    </row>
    <row r="15938" spans="28:28">
      <c r="AB15938" s="126"/>
    </row>
    <row r="15939" spans="28:28">
      <c r="AB15939" s="126"/>
    </row>
    <row r="15940" spans="28:28">
      <c r="AB15940" s="59"/>
    </row>
    <row r="15941" spans="28:28">
      <c r="AB15941" s="126"/>
    </row>
    <row r="15942" spans="28:28">
      <c r="AB15942" s="59"/>
    </row>
    <row r="15943" spans="28:28">
      <c r="AB15943" s="126"/>
    </row>
    <row r="15944" spans="28:28">
      <c r="AB15944" s="59"/>
    </row>
    <row r="15945" spans="28:28">
      <c r="AB15945" s="126"/>
    </row>
    <row r="15946" spans="28:28">
      <c r="AB15946" s="59"/>
    </row>
    <row r="15947" spans="28:28">
      <c r="AB15947" s="126"/>
    </row>
    <row r="15948" spans="28:28">
      <c r="AB15948" s="59"/>
    </row>
    <row r="15949" spans="28:28">
      <c r="AB15949" s="126"/>
    </row>
    <row r="15950" spans="28:28">
      <c r="AB15950" s="59"/>
    </row>
    <row r="15951" spans="28:28">
      <c r="AB15951" s="59"/>
    </row>
    <row r="15952" spans="28:28">
      <c r="AB15952" s="59"/>
    </row>
    <row r="15953" spans="28:28">
      <c r="AB15953" s="126"/>
    </row>
    <row r="15954" spans="28:28">
      <c r="AB15954" s="126"/>
    </row>
    <row r="15955" spans="28:28">
      <c r="AB15955" s="59"/>
    </row>
    <row r="15956" spans="28:28">
      <c r="AB15956" s="126"/>
    </row>
    <row r="15957" spans="28:28">
      <c r="AB15957" s="59"/>
    </row>
    <row r="15958" spans="28:28">
      <c r="AB15958" s="126"/>
    </row>
    <row r="15959" spans="28:28">
      <c r="AB15959" s="59"/>
    </row>
    <row r="15960" spans="28:28">
      <c r="AB15960" s="126"/>
    </row>
    <row r="15961" spans="28:28">
      <c r="AB15961" s="59"/>
    </row>
    <row r="15962" spans="28:28">
      <c r="AB15962" s="126"/>
    </row>
    <row r="15963" spans="28:28">
      <c r="AB15963" s="59"/>
    </row>
    <row r="15964" spans="28:28">
      <c r="AB15964" s="126"/>
    </row>
    <row r="15965" spans="28:28">
      <c r="AB15965" s="59"/>
    </row>
    <row r="15966" spans="28:28">
      <c r="AB15966" s="59"/>
    </row>
    <row r="15967" spans="28:28">
      <c r="AB15967" s="59"/>
    </row>
    <row r="15968" spans="28:28">
      <c r="AB15968" s="126"/>
    </row>
    <row r="15969" spans="28:28">
      <c r="AB15969" s="126"/>
    </row>
    <row r="15970" spans="28:28">
      <c r="AB15970" s="59"/>
    </row>
    <row r="15971" spans="28:28">
      <c r="AB15971" s="126"/>
    </row>
    <row r="15972" spans="28:28">
      <c r="AB15972" s="59"/>
    </row>
    <row r="15973" spans="28:28">
      <c r="AB15973" s="126"/>
    </row>
    <row r="15974" spans="28:28">
      <c r="AB15974" s="59"/>
    </row>
    <row r="15975" spans="28:28">
      <c r="AB15975" s="126"/>
    </row>
    <row r="15976" spans="28:28">
      <c r="AB15976" s="59"/>
    </row>
    <row r="15977" spans="28:28">
      <c r="AB15977" s="126"/>
    </row>
    <row r="15978" spans="28:28">
      <c r="AB15978" s="59"/>
    </row>
    <row r="15979" spans="28:28">
      <c r="AB15979" s="126"/>
    </row>
    <row r="15980" spans="28:28">
      <c r="AB15980" s="59"/>
    </row>
    <row r="15981" spans="28:28">
      <c r="AB15981" s="59"/>
    </row>
    <row r="15982" spans="28:28">
      <c r="AB15982" s="59"/>
    </row>
    <row r="15983" spans="28:28">
      <c r="AB15983" s="126"/>
    </row>
    <row r="15984" spans="28:28">
      <c r="AB15984" s="126"/>
    </row>
    <row r="15985" spans="28:28">
      <c r="AB15985" s="59"/>
    </row>
    <row r="15986" spans="28:28">
      <c r="AB15986" s="126"/>
    </row>
    <row r="15987" spans="28:28">
      <c r="AB15987" s="59"/>
    </row>
    <row r="15988" spans="28:28">
      <c r="AB15988" s="126"/>
    </row>
    <row r="15989" spans="28:28">
      <c r="AB15989" s="59"/>
    </row>
    <row r="15990" spans="28:28">
      <c r="AB15990" s="126"/>
    </row>
    <row r="15991" spans="28:28">
      <c r="AB15991" s="59"/>
    </row>
    <row r="15992" spans="28:28">
      <c r="AB15992" s="126"/>
    </row>
    <row r="15993" spans="28:28">
      <c r="AB15993" s="59"/>
    </row>
    <row r="15994" spans="28:28">
      <c r="AB15994" s="126"/>
    </row>
    <row r="15995" spans="28:28">
      <c r="AB15995" s="59"/>
    </row>
    <row r="15996" spans="28:28">
      <c r="AB15996" s="59"/>
    </row>
    <row r="15997" spans="28:28">
      <c r="AB15997" s="59"/>
    </row>
    <row r="15998" spans="28:28">
      <c r="AB15998" s="126"/>
    </row>
    <row r="15999" spans="28:28">
      <c r="AB15999" s="126"/>
    </row>
    <row r="16000" spans="28:28">
      <c r="AB16000" s="59"/>
    </row>
    <row r="16001" spans="28:28">
      <c r="AB16001" s="126"/>
    </row>
    <row r="16002" spans="28:28">
      <c r="AB16002" s="59"/>
    </row>
    <row r="16003" spans="28:28">
      <c r="AB16003" s="126"/>
    </row>
    <row r="16004" spans="28:28">
      <c r="AB16004" s="59"/>
    </row>
    <row r="16005" spans="28:28">
      <c r="AB16005" s="126"/>
    </row>
    <row r="16006" spans="28:28">
      <c r="AB16006" s="59"/>
    </row>
    <row r="16007" spans="28:28">
      <c r="AB16007" s="126"/>
    </row>
    <row r="16008" spans="28:28">
      <c r="AB16008" s="59"/>
    </row>
    <row r="16009" spans="28:28">
      <c r="AB16009" s="126"/>
    </row>
    <row r="16010" spans="28:28">
      <c r="AB16010" s="59"/>
    </row>
    <row r="16011" spans="28:28">
      <c r="AB16011" s="59"/>
    </row>
    <row r="16012" spans="28:28">
      <c r="AB16012" s="59"/>
    </row>
    <row r="16013" spans="28:28">
      <c r="AB16013" s="126"/>
    </row>
    <row r="16014" spans="28:28">
      <c r="AB16014" s="126"/>
    </row>
    <row r="16015" spans="28:28">
      <c r="AB16015" s="59"/>
    </row>
    <row r="16016" spans="28:28">
      <c r="AB16016" s="126"/>
    </row>
    <row r="16017" spans="28:28">
      <c r="AB16017" s="59"/>
    </row>
    <row r="16018" spans="28:28">
      <c r="AB16018" s="126"/>
    </row>
    <row r="16019" spans="28:28">
      <c r="AB16019" s="59"/>
    </row>
    <row r="16020" spans="28:28">
      <c r="AB16020" s="126"/>
    </row>
    <row r="16021" spans="28:28">
      <c r="AB16021" s="59"/>
    </row>
    <row r="16022" spans="28:28">
      <c r="AB16022" s="126"/>
    </row>
    <row r="16023" spans="28:28">
      <c r="AB16023" s="59"/>
    </row>
    <row r="16024" spans="28:28">
      <c r="AB16024" s="126"/>
    </row>
    <row r="16025" spans="28:28">
      <c r="AB16025" s="59"/>
    </row>
    <row r="16026" spans="28:28">
      <c r="AB16026" s="59"/>
    </row>
    <row r="16027" spans="28:28">
      <c r="AB16027" s="59"/>
    </row>
    <row r="16028" spans="28:28">
      <c r="AB16028" s="126"/>
    </row>
    <row r="16029" spans="28:28">
      <c r="AB16029" s="126"/>
    </row>
    <row r="16030" spans="28:28">
      <c r="AB16030" s="59"/>
    </row>
    <row r="16031" spans="28:28">
      <c r="AB16031" s="126"/>
    </row>
    <row r="16032" spans="28:28">
      <c r="AB16032" s="59"/>
    </row>
    <row r="16033" spans="28:28">
      <c r="AB16033" s="126"/>
    </row>
    <row r="16034" spans="28:28">
      <c r="AB16034" s="59"/>
    </row>
    <row r="16035" spans="28:28">
      <c r="AB16035" s="126"/>
    </row>
    <row r="16036" spans="28:28">
      <c r="AB16036" s="59"/>
    </row>
    <row r="16037" spans="28:28">
      <c r="AB16037" s="126"/>
    </row>
    <row r="16038" spans="28:28">
      <c r="AB16038" s="59"/>
    </row>
    <row r="16039" spans="28:28">
      <c r="AB16039" s="126"/>
    </row>
    <row r="16040" spans="28:28">
      <c r="AB16040" s="59"/>
    </row>
    <row r="16041" spans="28:28">
      <c r="AB16041" s="59"/>
    </row>
    <row r="16042" spans="28:28">
      <c r="AB16042" s="59"/>
    </row>
    <row r="16043" spans="28:28">
      <c r="AB16043" s="126"/>
    </row>
    <row r="16044" spans="28:28">
      <c r="AB16044" s="126"/>
    </row>
    <row r="16045" spans="28:28">
      <c r="AB16045" s="59"/>
    </row>
    <row r="16046" spans="28:28">
      <c r="AB16046" s="126"/>
    </row>
    <row r="16047" spans="28:28">
      <c r="AB16047" s="59"/>
    </row>
    <row r="16048" spans="28:28">
      <c r="AB16048" s="126"/>
    </row>
    <row r="16049" spans="28:28">
      <c r="AB16049" s="59"/>
    </row>
    <row r="16050" spans="28:28">
      <c r="AB16050" s="126"/>
    </row>
    <row r="16051" spans="28:28">
      <c r="AB16051" s="59"/>
    </row>
    <row r="16052" spans="28:28">
      <c r="AB16052" s="126"/>
    </row>
    <row r="16053" spans="28:28">
      <c r="AB16053" s="59"/>
    </row>
    <row r="16054" spans="28:28">
      <c r="AB16054" s="126"/>
    </row>
    <row r="16055" spans="28:28">
      <c r="AB16055" s="59"/>
    </row>
    <row r="16056" spans="28:28">
      <c r="AB16056" s="59"/>
    </row>
    <row r="16057" spans="28:28">
      <c r="AB16057" s="59"/>
    </row>
    <row r="16058" spans="28:28">
      <c r="AB16058" s="126"/>
    </row>
    <row r="16059" spans="28:28">
      <c r="AB16059" s="126"/>
    </row>
    <row r="16060" spans="28:28">
      <c r="AB16060" s="59"/>
    </row>
    <row r="16061" spans="28:28">
      <c r="AB16061" s="126"/>
    </row>
    <row r="16062" spans="28:28">
      <c r="AB16062" s="59"/>
    </row>
    <row r="16063" spans="28:28">
      <c r="AB16063" s="126"/>
    </row>
    <row r="16064" spans="28:28">
      <c r="AB16064" s="59"/>
    </row>
    <row r="16065" spans="28:28">
      <c r="AB16065" s="126"/>
    </row>
    <row r="16066" spans="28:28">
      <c r="AB16066" s="59"/>
    </row>
    <row r="16067" spans="28:28">
      <c r="AB16067" s="126"/>
    </row>
    <row r="16068" spans="28:28">
      <c r="AB16068" s="59"/>
    </row>
    <row r="16069" spans="28:28">
      <c r="AB16069" s="126"/>
    </row>
    <row r="16070" spans="28:28">
      <c r="AB16070" s="59"/>
    </row>
    <row r="16071" spans="28:28">
      <c r="AB16071" s="59"/>
    </row>
    <row r="16072" spans="28:28">
      <c r="AB16072" s="59"/>
    </row>
    <row r="16073" spans="28:28">
      <c r="AB16073" s="126"/>
    </row>
    <row r="16074" spans="28:28">
      <c r="AB16074" s="126"/>
    </row>
    <row r="16075" spans="28:28">
      <c r="AB16075" s="59"/>
    </row>
    <row r="16076" spans="28:28">
      <c r="AB16076" s="126"/>
    </row>
    <row r="16077" spans="28:28">
      <c r="AB16077" s="59"/>
    </row>
    <row r="16078" spans="28:28">
      <c r="AB16078" s="126"/>
    </row>
    <row r="16079" spans="28:28">
      <c r="AB16079" s="59"/>
    </row>
    <row r="16080" spans="28:28">
      <c r="AB16080" s="126"/>
    </row>
    <row r="16081" spans="28:28">
      <c r="AB16081" s="59"/>
    </row>
    <row r="16082" spans="28:28">
      <c r="AB16082" s="126"/>
    </row>
    <row r="16083" spans="28:28">
      <c r="AB16083" s="59"/>
    </row>
    <row r="16084" spans="28:28">
      <c r="AB16084" s="126"/>
    </row>
    <row r="16085" spans="28:28">
      <c r="AB16085" s="59"/>
    </row>
    <row r="16086" spans="28:28">
      <c r="AB16086" s="59"/>
    </row>
    <row r="16087" spans="28:28">
      <c r="AB16087" s="59"/>
    </row>
    <row r="16088" spans="28:28">
      <c r="AB16088" s="126"/>
    </row>
    <row r="16089" spans="28:28">
      <c r="AB16089" s="126"/>
    </row>
    <row r="16090" spans="28:28">
      <c r="AB16090" s="59"/>
    </row>
    <row r="16091" spans="28:28">
      <c r="AB16091" s="126"/>
    </row>
    <row r="16092" spans="28:28">
      <c r="AB16092" s="59"/>
    </row>
    <row r="16093" spans="28:28">
      <c r="AB16093" s="126"/>
    </row>
    <row r="16094" spans="28:28">
      <c r="AB16094" s="59"/>
    </row>
    <row r="16095" spans="28:28">
      <c r="AB16095" s="126"/>
    </row>
    <row r="16096" spans="28:28">
      <c r="AB16096" s="59"/>
    </row>
    <row r="16097" spans="28:28">
      <c r="AB16097" s="126"/>
    </row>
    <row r="16098" spans="28:28">
      <c r="AB16098" s="59"/>
    </row>
    <row r="16099" spans="28:28">
      <c r="AB16099" s="126"/>
    </row>
    <row r="16100" spans="28:28">
      <c r="AB16100" s="59"/>
    </row>
    <row r="16101" spans="28:28">
      <c r="AB16101" s="59"/>
    </row>
    <row r="16102" spans="28:28">
      <c r="AB16102" s="59"/>
    </row>
    <row r="16103" spans="28:28">
      <c r="AB16103" s="126"/>
    </row>
    <row r="16104" spans="28:28">
      <c r="AB16104" s="126"/>
    </row>
    <row r="16105" spans="28:28">
      <c r="AB16105" s="59"/>
    </row>
    <row r="16106" spans="28:28">
      <c r="AB16106" s="126"/>
    </row>
    <row r="16107" spans="28:28">
      <c r="AB16107" s="59"/>
    </row>
    <row r="16108" spans="28:28">
      <c r="AB16108" s="126"/>
    </row>
    <row r="16109" spans="28:28">
      <c r="AB16109" s="59"/>
    </row>
    <row r="16110" spans="28:28">
      <c r="AB16110" s="126"/>
    </row>
    <row r="16111" spans="28:28">
      <c r="AB16111" s="59"/>
    </row>
    <row r="16112" spans="28:28">
      <c r="AB16112" s="126"/>
    </row>
    <row r="16113" spans="28:28">
      <c r="AB16113" s="59"/>
    </row>
    <row r="16114" spans="28:28">
      <c r="AB16114" s="126"/>
    </row>
    <row r="16115" spans="28:28">
      <c r="AB16115" s="59"/>
    </row>
    <row r="16116" spans="28:28">
      <c r="AB16116" s="59"/>
    </row>
    <row r="16117" spans="28:28">
      <c r="AB16117" s="59"/>
    </row>
    <row r="16118" spans="28:28">
      <c r="AB16118" s="126"/>
    </row>
    <row r="16119" spans="28:28">
      <c r="AB16119" s="126"/>
    </row>
    <row r="16120" spans="28:28">
      <c r="AB16120" s="59"/>
    </row>
    <row r="16121" spans="28:28">
      <c r="AB16121" s="126"/>
    </row>
    <row r="16122" spans="28:28">
      <c r="AB16122" s="59"/>
    </row>
    <row r="16123" spans="28:28">
      <c r="AB16123" s="126"/>
    </row>
    <row r="16124" spans="28:28">
      <c r="AB16124" s="59"/>
    </row>
    <row r="16125" spans="28:28">
      <c r="AB16125" s="126"/>
    </row>
    <row r="16126" spans="28:28">
      <c r="AB16126" s="59"/>
    </row>
    <row r="16127" spans="28:28">
      <c r="AB16127" s="126"/>
    </row>
    <row r="16128" spans="28:28">
      <c r="AB16128" s="59"/>
    </row>
    <row r="16129" spans="28:28">
      <c r="AB16129" s="126"/>
    </row>
    <row r="16130" spans="28:28">
      <c r="AB16130" s="59"/>
    </row>
    <row r="16131" spans="28:28">
      <c r="AB16131" s="59"/>
    </row>
    <row r="16132" spans="28:28">
      <c r="AB16132" s="59"/>
    </row>
    <row r="16133" spans="28:28">
      <c r="AB16133" s="126"/>
    </row>
    <row r="16134" spans="28:28">
      <c r="AB16134" s="126"/>
    </row>
    <row r="16135" spans="28:28">
      <c r="AB16135" s="59"/>
    </row>
    <row r="16136" spans="28:28">
      <c r="AB16136" s="126"/>
    </row>
    <row r="16137" spans="28:28">
      <c r="AB16137" s="59"/>
    </row>
    <row r="16138" spans="28:28">
      <c r="AB16138" s="126"/>
    </row>
    <row r="16139" spans="28:28">
      <c r="AB16139" s="59"/>
    </row>
    <row r="16140" spans="28:28">
      <c r="AB16140" s="126"/>
    </row>
    <row r="16141" spans="28:28">
      <c r="AB16141" s="59"/>
    </row>
    <row r="16142" spans="28:28">
      <c r="AB16142" s="126"/>
    </row>
    <row r="16143" spans="28:28">
      <c r="AB16143" s="59"/>
    </row>
    <row r="16144" spans="28:28">
      <c r="AB16144" s="126"/>
    </row>
    <row r="16145" spans="28:28">
      <c r="AB16145" s="59"/>
    </row>
    <row r="16146" spans="28:28">
      <c r="AB16146" s="59"/>
    </row>
    <row r="16147" spans="28:28">
      <c r="AB16147" s="59"/>
    </row>
    <row r="16148" spans="28:28">
      <c r="AB16148" s="126"/>
    </row>
    <row r="16149" spans="28:28">
      <c r="AB16149" s="126"/>
    </row>
    <row r="16150" spans="28:28">
      <c r="AB16150" s="59"/>
    </row>
    <row r="16151" spans="28:28">
      <c r="AB16151" s="126"/>
    </row>
    <row r="16152" spans="28:28">
      <c r="AB16152" s="59"/>
    </row>
    <row r="16153" spans="28:28">
      <c r="AB16153" s="126"/>
    </row>
    <row r="16154" spans="28:28">
      <c r="AB16154" s="59"/>
    </row>
    <row r="16155" spans="28:28">
      <c r="AB16155" s="126"/>
    </row>
    <row r="16156" spans="28:28">
      <c r="AB16156" s="59"/>
    </row>
    <row r="16157" spans="28:28">
      <c r="AB16157" s="126"/>
    </row>
    <row r="16158" spans="28:28">
      <c r="AB16158" s="59"/>
    </row>
    <row r="16159" spans="28:28">
      <c r="AB16159" s="126"/>
    </row>
    <row r="16160" spans="28:28">
      <c r="AB16160" s="59"/>
    </row>
    <row r="16161" spans="28:28">
      <c r="AB16161" s="59"/>
    </row>
    <row r="16162" spans="28:28">
      <c r="AB16162" s="59"/>
    </row>
    <row r="16163" spans="28:28">
      <c r="AB16163" s="126"/>
    </row>
    <row r="16164" spans="28:28">
      <c r="AB16164" s="126"/>
    </row>
    <row r="16165" spans="28:28">
      <c r="AB16165" s="59"/>
    </row>
    <row r="16166" spans="28:28">
      <c r="AB16166" s="126"/>
    </row>
    <row r="16167" spans="28:28">
      <c r="AB16167" s="59"/>
    </row>
    <row r="16168" spans="28:28">
      <c r="AB16168" s="126"/>
    </row>
    <row r="16169" spans="28:28">
      <c r="AB16169" s="59"/>
    </row>
    <row r="16170" spans="28:28">
      <c r="AB16170" s="126"/>
    </row>
    <row r="16171" spans="28:28">
      <c r="AB16171" s="59"/>
    </row>
    <row r="16172" spans="28:28">
      <c r="AB16172" s="126"/>
    </row>
    <row r="16173" spans="28:28">
      <c r="AB16173" s="59"/>
    </row>
    <row r="16174" spans="28:28">
      <c r="AB16174" s="126"/>
    </row>
    <row r="16175" spans="28:28">
      <c r="AB16175" s="59"/>
    </row>
    <row r="16176" spans="28:28">
      <c r="AB16176" s="59"/>
    </row>
    <row r="16177" spans="28:28">
      <c r="AB16177" s="59"/>
    </row>
    <row r="16178" spans="28:28">
      <c r="AB16178" s="126"/>
    </row>
    <row r="16179" spans="28:28">
      <c r="AB16179" s="126"/>
    </row>
    <row r="16180" spans="28:28">
      <c r="AB16180" s="59"/>
    </row>
    <row r="16181" spans="28:28">
      <c r="AB16181" s="126"/>
    </row>
    <row r="16182" spans="28:28">
      <c r="AB16182" s="59"/>
    </row>
    <row r="16183" spans="28:28">
      <c r="AB16183" s="126"/>
    </row>
    <row r="16184" spans="28:28">
      <c r="AB16184" s="59"/>
    </row>
    <row r="16185" spans="28:28">
      <c r="AB16185" s="126"/>
    </row>
    <row r="16186" spans="28:28">
      <c r="AB16186" s="59"/>
    </row>
    <row r="16187" spans="28:28">
      <c r="AB16187" s="126"/>
    </row>
    <row r="16188" spans="28:28">
      <c r="AB16188" s="59"/>
    </row>
    <row r="16189" spans="28:28">
      <c r="AB16189" s="126"/>
    </row>
    <row r="16190" spans="28:28">
      <c r="AB16190" s="59"/>
    </row>
    <row r="16191" spans="28:28">
      <c r="AB16191" s="59"/>
    </row>
    <row r="16192" spans="28:28">
      <c r="AB16192" s="59"/>
    </row>
    <row r="16193" spans="28:28">
      <c r="AB16193" s="126"/>
    </row>
    <row r="16194" spans="28:28">
      <c r="AB16194" s="126"/>
    </row>
    <row r="16195" spans="28:28">
      <c r="AB16195" s="59"/>
    </row>
    <row r="16196" spans="28:28">
      <c r="AB16196" s="126"/>
    </row>
    <row r="16197" spans="28:28">
      <c r="AB16197" s="59"/>
    </row>
    <row r="16198" spans="28:28">
      <c r="AB16198" s="126"/>
    </row>
    <row r="16199" spans="28:28">
      <c r="AB16199" s="59"/>
    </row>
    <row r="16200" spans="28:28">
      <c r="AB16200" s="126"/>
    </row>
    <row r="16201" spans="28:28">
      <c r="AB16201" s="59"/>
    </row>
    <row r="16202" spans="28:28">
      <c r="AB16202" s="126"/>
    </row>
    <row r="16203" spans="28:28">
      <c r="AB16203" s="59"/>
    </row>
    <row r="16204" spans="28:28">
      <c r="AB16204" s="126"/>
    </row>
    <row r="16205" spans="28:28">
      <c r="AB16205" s="59"/>
    </row>
    <row r="16206" spans="28:28">
      <c r="AB16206" s="59"/>
    </row>
    <row r="16207" spans="28:28">
      <c r="AB16207" s="59"/>
    </row>
    <row r="16208" spans="28:28">
      <c r="AB16208" s="126"/>
    </row>
    <row r="16209" spans="28:28">
      <c r="AB16209" s="126"/>
    </row>
    <row r="16210" spans="28:28">
      <c r="AB16210" s="59"/>
    </row>
    <row r="16211" spans="28:28">
      <c r="AB16211" s="126"/>
    </row>
    <row r="16212" spans="28:28">
      <c r="AB16212" s="59"/>
    </row>
    <row r="16213" spans="28:28">
      <c r="AB16213" s="126"/>
    </row>
    <row r="16214" spans="28:28">
      <c r="AB16214" s="59"/>
    </row>
    <row r="16215" spans="28:28">
      <c r="AB16215" s="126"/>
    </row>
    <row r="16216" spans="28:28">
      <c r="AB16216" s="59"/>
    </row>
    <row r="16217" spans="28:28">
      <c r="AB16217" s="126"/>
    </row>
    <row r="16218" spans="28:28">
      <c r="AB16218" s="59"/>
    </row>
    <row r="16219" spans="28:28">
      <c r="AB16219" s="126"/>
    </row>
    <row r="16220" spans="28:28">
      <c r="AB16220" s="59"/>
    </row>
    <row r="16221" spans="28:28">
      <c r="AB16221" s="59"/>
    </row>
    <row r="16222" spans="28:28">
      <c r="AB16222" s="59"/>
    </row>
    <row r="16223" spans="28:28">
      <c r="AB16223" s="126"/>
    </row>
    <row r="16224" spans="28:28">
      <c r="AB16224" s="126"/>
    </row>
    <row r="16225" spans="28:28">
      <c r="AB16225" s="59"/>
    </row>
    <row r="16226" spans="28:28">
      <c r="AB16226" s="126"/>
    </row>
    <row r="16227" spans="28:28">
      <c r="AB16227" s="59"/>
    </row>
    <row r="16228" spans="28:28">
      <c r="AB16228" s="126"/>
    </row>
    <row r="16229" spans="28:28">
      <c r="AB16229" s="59"/>
    </row>
    <row r="16230" spans="28:28">
      <c r="AB16230" s="126"/>
    </row>
    <row r="16231" spans="28:28">
      <c r="AB16231" s="59"/>
    </row>
    <row r="16232" spans="28:28">
      <c r="AB16232" s="126"/>
    </row>
    <row r="16233" spans="28:28">
      <c r="AB16233" s="59"/>
    </row>
    <row r="16234" spans="28:28">
      <c r="AB16234" s="126"/>
    </row>
    <row r="16235" spans="28:28">
      <c r="AB16235" s="59"/>
    </row>
    <row r="16236" spans="28:28">
      <c r="AB16236" s="59"/>
    </row>
    <row r="16237" spans="28:28">
      <c r="AB16237" s="59"/>
    </row>
    <row r="16238" spans="28:28">
      <c r="AB16238" s="126"/>
    </row>
    <row r="16239" spans="28:28">
      <c r="AB16239" s="126"/>
    </row>
    <row r="16240" spans="28:28">
      <c r="AB16240" s="59"/>
    </row>
    <row r="16241" spans="28:28">
      <c r="AB16241" s="126"/>
    </row>
    <row r="16242" spans="28:28">
      <c r="AB16242" s="59"/>
    </row>
    <row r="16243" spans="28:28">
      <c r="AB16243" s="126"/>
    </row>
    <row r="16244" spans="28:28">
      <c r="AB16244" s="59"/>
    </row>
    <row r="16245" spans="28:28">
      <c r="AB16245" s="126"/>
    </row>
    <row r="16246" spans="28:28">
      <c r="AB16246" s="59"/>
    </row>
    <row r="16247" spans="28:28">
      <c r="AB16247" s="126"/>
    </row>
    <row r="16248" spans="28:28">
      <c r="AB16248" s="59"/>
    </row>
    <row r="16249" spans="28:28">
      <c r="AB16249" s="126"/>
    </row>
    <row r="16250" spans="28:28">
      <c r="AB16250" s="59"/>
    </row>
    <row r="16251" spans="28:28">
      <c r="AB16251" s="59"/>
    </row>
    <row r="16252" spans="28:28">
      <c r="AB16252" s="59"/>
    </row>
    <row r="16253" spans="28:28">
      <c r="AB16253" s="126"/>
    </row>
    <row r="16254" spans="28:28">
      <c r="AB16254" s="126"/>
    </row>
    <row r="16255" spans="28:28">
      <c r="AB16255" s="59"/>
    </row>
    <row r="16256" spans="28:28">
      <c r="AB16256" s="126"/>
    </row>
    <row r="16257" spans="28:28">
      <c r="AB16257" s="59"/>
    </row>
    <row r="16258" spans="28:28">
      <c r="AB16258" s="126"/>
    </row>
    <row r="16259" spans="28:28">
      <c r="AB16259" s="59"/>
    </row>
    <row r="16260" spans="28:28">
      <c r="AB16260" s="126"/>
    </row>
    <row r="16261" spans="28:28">
      <c r="AB16261" s="59"/>
    </row>
    <row r="16262" spans="28:28">
      <c r="AB16262" s="126"/>
    </row>
    <row r="16263" spans="28:28">
      <c r="AB16263" s="59"/>
    </row>
    <row r="16264" spans="28:28">
      <c r="AB16264" s="126"/>
    </row>
    <row r="16265" spans="28:28">
      <c r="AB16265" s="59"/>
    </row>
    <row r="16266" spans="28:28">
      <c r="AB16266" s="59"/>
    </row>
    <row r="16267" spans="28:28">
      <c r="AB16267" s="59"/>
    </row>
    <row r="16268" spans="28:28">
      <c r="AB16268" s="126"/>
    </row>
    <row r="16269" spans="28:28">
      <c r="AB16269" s="126"/>
    </row>
    <row r="16270" spans="28:28">
      <c r="AB16270" s="59"/>
    </row>
    <row r="16271" spans="28:28">
      <c r="AB16271" s="126"/>
    </row>
    <row r="16272" spans="28:28">
      <c r="AB16272" s="59"/>
    </row>
    <row r="16273" spans="28:28">
      <c r="AB16273" s="126"/>
    </row>
    <row r="16274" spans="28:28">
      <c r="AB16274" s="59"/>
    </row>
    <row r="16275" spans="28:28">
      <c r="AB16275" s="126"/>
    </row>
    <row r="16276" spans="28:28">
      <c r="AB16276" s="59"/>
    </row>
    <row r="16277" spans="28:28">
      <c r="AB16277" s="126"/>
    </row>
    <row r="16278" spans="28:28">
      <c r="AB16278" s="59"/>
    </row>
    <row r="16279" spans="28:28">
      <c r="AB16279" s="126"/>
    </row>
    <row r="16280" spans="28:28">
      <c r="AB16280" s="59"/>
    </row>
    <row r="16281" spans="28:28">
      <c r="AB16281" s="59"/>
    </row>
    <row r="16282" spans="28:28">
      <c r="AB16282" s="59"/>
    </row>
    <row r="16283" spans="28:28">
      <c r="AB16283" s="126"/>
    </row>
    <row r="16284" spans="28:28">
      <c r="AB16284" s="126"/>
    </row>
    <row r="16285" spans="28:28">
      <c r="AB16285" s="59"/>
    </row>
    <row r="16286" spans="28:28">
      <c r="AB16286" s="126"/>
    </row>
    <row r="16287" spans="28:28">
      <c r="AB16287" s="59"/>
    </row>
    <row r="16288" spans="28:28">
      <c r="AB16288" s="126"/>
    </row>
    <row r="16289" spans="28:28">
      <c r="AB16289" s="59"/>
    </row>
    <row r="16290" spans="28:28">
      <c r="AB16290" s="126"/>
    </row>
    <row r="16291" spans="28:28">
      <c r="AB16291" s="59"/>
    </row>
    <row r="16292" spans="28:28">
      <c r="AB16292" s="126"/>
    </row>
    <row r="16293" spans="28:28">
      <c r="AB16293" s="59"/>
    </row>
    <row r="16294" spans="28:28">
      <c r="AB16294" s="126"/>
    </row>
    <row r="16295" spans="28:28">
      <c r="AB16295" s="59"/>
    </row>
    <row r="16296" spans="28:28">
      <c r="AB16296" s="59"/>
    </row>
    <row r="16297" spans="28:28">
      <c r="AB16297" s="59"/>
    </row>
    <row r="16298" spans="28:28">
      <c r="AB16298" s="126"/>
    </row>
    <row r="16299" spans="28:28">
      <c r="AB16299" s="126"/>
    </row>
    <row r="16300" spans="28:28">
      <c r="AB16300" s="59"/>
    </row>
    <row r="16301" spans="28:28">
      <c r="AB16301" s="126"/>
    </row>
    <row r="16302" spans="28:28">
      <c r="AB16302" s="59"/>
    </row>
    <row r="16303" spans="28:28">
      <c r="AB16303" s="126"/>
    </row>
    <row r="16304" spans="28:28">
      <c r="AB16304" s="59"/>
    </row>
    <row r="16305" spans="28:28">
      <c r="AB16305" s="126"/>
    </row>
    <row r="16306" spans="28:28">
      <c r="AB16306" s="59"/>
    </row>
    <row r="16307" spans="28:28">
      <c r="AB16307" s="126"/>
    </row>
    <row r="16308" spans="28:28">
      <c r="AB16308" s="59"/>
    </row>
    <row r="16309" spans="28:28">
      <c r="AB16309" s="126"/>
    </row>
    <row r="16310" spans="28:28">
      <c r="AB16310" s="59"/>
    </row>
    <row r="16311" spans="28:28">
      <c r="AB16311" s="59"/>
    </row>
    <row r="16312" spans="28:28">
      <c r="AB16312" s="59"/>
    </row>
    <row r="16313" spans="28:28">
      <c r="AB16313" s="126"/>
    </row>
    <row r="16314" spans="28:28">
      <c r="AB16314" s="126"/>
    </row>
    <row r="16315" spans="28:28">
      <c r="AB16315" s="59"/>
    </row>
    <row r="16316" spans="28:28">
      <c r="AB16316" s="126"/>
    </row>
    <row r="16317" spans="28:28">
      <c r="AB16317" s="59"/>
    </row>
    <row r="16318" spans="28:28">
      <c r="AB16318" s="126"/>
    </row>
    <row r="16319" spans="28:28">
      <c r="AB16319" s="59"/>
    </row>
    <row r="16320" spans="28:28">
      <c r="AB16320" s="126"/>
    </row>
    <row r="16321" spans="28:28">
      <c r="AB16321" s="59"/>
    </row>
    <row r="16322" spans="28:28">
      <c r="AB16322" s="126"/>
    </row>
    <row r="16323" spans="28:28">
      <c r="AB16323" s="59"/>
    </row>
    <row r="16324" spans="28:28">
      <c r="AB16324" s="126"/>
    </row>
    <row r="16325" spans="28:28">
      <c r="AB16325" s="59"/>
    </row>
    <row r="16326" spans="28:28">
      <c r="AB16326" s="59"/>
    </row>
    <row r="16327" spans="28:28">
      <c r="AB16327" s="59"/>
    </row>
    <row r="16328" spans="28:28">
      <c r="AB16328" s="126"/>
    </row>
    <row r="16329" spans="28:28">
      <c r="AB16329" s="126"/>
    </row>
    <row r="16330" spans="28:28">
      <c r="AB16330" s="59"/>
    </row>
    <row r="16331" spans="28:28">
      <c r="AB16331" s="126"/>
    </row>
    <row r="16332" spans="28:28">
      <c r="AB16332" s="59"/>
    </row>
    <row r="16333" spans="28:28">
      <c r="AB16333" s="126"/>
    </row>
    <row r="16334" spans="28:28">
      <c r="AB16334" s="59"/>
    </row>
    <row r="16335" spans="28:28">
      <c r="AB16335" s="126"/>
    </row>
    <row r="16336" spans="28:28">
      <c r="AB16336" s="59"/>
    </row>
    <row r="16337" spans="28:28">
      <c r="AB16337" s="126"/>
    </row>
    <row r="16338" spans="28:28">
      <c r="AB16338" s="59"/>
    </row>
    <row r="16339" spans="28:28">
      <c r="AB16339" s="126"/>
    </row>
    <row r="16340" spans="28:28">
      <c r="AB16340" s="59"/>
    </row>
    <row r="16341" spans="28:28">
      <c r="AB16341" s="59"/>
    </row>
    <row r="16342" spans="28:28">
      <c r="AB16342" s="59"/>
    </row>
    <row r="16343" spans="28:28">
      <c r="AB16343" s="126"/>
    </row>
    <row r="16344" spans="28:28">
      <c r="AB16344" s="126"/>
    </row>
    <row r="16345" spans="28:28">
      <c r="AB16345" s="59"/>
    </row>
    <row r="16346" spans="28:28">
      <c r="AB16346" s="126"/>
    </row>
    <row r="16347" spans="28:28">
      <c r="AB16347" s="59"/>
    </row>
    <row r="16348" spans="28:28">
      <c r="AB16348" s="126"/>
    </row>
    <row r="16349" spans="28:28">
      <c r="AB16349" s="59"/>
    </row>
    <row r="16350" spans="28:28">
      <c r="AB16350" s="126"/>
    </row>
    <row r="16351" spans="28:28">
      <c r="AB16351" s="59"/>
    </row>
    <row r="16352" spans="28:28">
      <c r="AB16352" s="126"/>
    </row>
    <row r="16353" spans="28:28">
      <c r="AB16353" s="59"/>
    </row>
    <row r="16354" spans="28:28">
      <c r="AB16354" s="126"/>
    </row>
    <row r="16355" spans="28:28">
      <c r="AB16355" s="59"/>
    </row>
    <row r="16356" spans="28:28">
      <c r="AB16356" s="59"/>
    </row>
    <row r="16357" spans="28:28">
      <c r="AB16357" s="59"/>
    </row>
    <row r="16358" spans="28:28">
      <c r="AB16358" s="126"/>
    </row>
    <row r="16359" spans="28:28">
      <c r="AB16359" s="126"/>
    </row>
    <row r="16360" spans="28:28">
      <c r="AB16360" s="59"/>
    </row>
    <row r="16361" spans="28:28">
      <c r="AB16361" s="126"/>
    </row>
    <row r="16362" spans="28:28">
      <c r="AB16362" s="59"/>
    </row>
    <row r="16363" spans="28:28">
      <c r="AB16363" s="126"/>
    </row>
    <row r="16364" spans="28:28">
      <c r="AB16364" s="59"/>
    </row>
    <row r="16365" spans="28:28">
      <c r="AB16365" s="126"/>
    </row>
    <row r="16366" spans="28:28">
      <c r="AB16366" s="59"/>
    </row>
    <row r="16367" spans="28:28">
      <c r="AB16367" s="126"/>
    </row>
    <row r="16368" spans="28:28">
      <c r="AB16368" s="59"/>
    </row>
    <row r="16369" spans="28:28">
      <c r="AB16369" s="126"/>
    </row>
    <row r="16370" spans="28:28">
      <c r="AB16370" s="59"/>
    </row>
    <row r="16371" spans="28:28">
      <c r="AB16371" s="59"/>
    </row>
    <row r="16372" spans="28:28">
      <c r="AB16372" s="59"/>
    </row>
    <row r="16373" spans="28:28">
      <c r="AB16373" s="126"/>
    </row>
    <row r="16374" spans="28:28">
      <c r="AB16374" s="126"/>
    </row>
    <row r="16375" spans="28:28">
      <c r="AB16375" s="59"/>
    </row>
    <row r="16376" spans="28:28">
      <c r="AB16376" s="126"/>
    </row>
    <row r="16377" spans="28:28">
      <c r="AB16377" s="59"/>
    </row>
    <row r="16378" spans="28:28">
      <c r="AB16378" s="126"/>
    </row>
    <row r="16379" spans="28:28">
      <c r="AB16379" s="59"/>
    </row>
    <row r="16380" spans="28:28">
      <c r="AB16380" s="126"/>
    </row>
    <row r="16381" spans="28:28">
      <c r="AB16381" s="59"/>
    </row>
    <row r="16382" spans="28:28">
      <c r="AB16382" s="126"/>
    </row>
    <row r="16383" spans="28:28">
      <c r="AB16383" s="59"/>
    </row>
    <row r="16384" spans="28:28">
      <c r="AB16384" s="126"/>
    </row>
    <row r="16385" spans="28:28">
      <c r="AB16385" s="59"/>
    </row>
    <row r="16386" spans="28:28">
      <c r="AB16386" s="59"/>
    </row>
    <row r="16387" spans="28:28">
      <c r="AB16387" s="59"/>
    </row>
    <row r="16388" spans="28:28">
      <c r="AB16388" s="126"/>
    </row>
    <row r="16389" spans="28:28">
      <c r="AB16389" s="126"/>
    </row>
    <row r="16390" spans="28:28">
      <c r="AB16390" s="59"/>
    </row>
    <row r="16391" spans="28:28">
      <c r="AB16391" s="126"/>
    </row>
    <row r="16392" spans="28:28">
      <c r="AB16392" s="59"/>
    </row>
    <row r="16393" spans="28:28">
      <c r="AB16393" s="126"/>
    </row>
    <row r="16394" spans="28:28">
      <c r="AB16394" s="59"/>
    </row>
    <row r="16395" spans="28:28">
      <c r="AB16395" s="126"/>
    </row>
    <row r="16396" spans="28:28">
      <c r="AB16396" s="59"/>
    </row>
    <row r="16397" spans="28:28">
      <c r="AB16397" s="126"/>
    </row>
    <row r="16398" spans="28:28">
      <c r="AB16398" s="59"/>
    </row>
    <row r="16399" spans="28:28">
      <c r="AB16399" s="126"/>
    </row>
    <row r="16400" spans="28:28">
      <c r="AB16400" s="59"/>
    </row>
    <row r="16401" spans="28:28">
      <c r="AB16401" s="59"/>
    </row>
    <row r="16402" spans="28:28">
      <c r="AB16402" s="59"/>
    </row>
    <row r="16403" spans="28:28">
      <c r="AB16403" s="126"/>
    </row>
    <row r="16404" spans="28:28">
      <c r="AB16404" s="126"/>
    </row>
    <row r="16405" spans="28:28">
      <c r="AB16405" s="59"/>
    </row>
    <row r="16406" spans="28:28">
      <c r="AB16406" s="126"/>
    </row>
    <row r="16407" spans="28:28">
      <c r="AB16407" s="59"/>
    </row>
    <row r="16408" spans="28:28">
      <c r="AB16408" s="126"/>
    </row>
    <row r="16409" spans="28:28">
      <c r="AB16409" s="59"/>
    </row>
    <row r="16410" spans="28:28">
      <c r="AB16410" s="126"/>
    </row>
    <row r="16411" spans="28:28">
      <c r="AB16411" s="59"/>
    </row>
    <row r="16412" spans="28:28">
      <c r="AB16412" s="126"/>
    </row>
    <row r="16413" spans="28:28">
      <c r="AB16413" s="59"/>
    </row>
    <row r="16414" spans="28:28">
      <c r="AB16414" s="126"/>
    </row>
    <row r="16415" spans="28:28">
      <c r="AB16415" s="59"/>
    </row>
    <row r="16416" spans="28:28">
      <c r="AB16416" s="59"/>
    </row>
    <row r="16417" spans="28:28">
      <c r="AB16417" s="59"/>
    </row>
    <row r="16418" spans="28:28">
      <c r="AB16418" s="126"/>
    </row>
    <row r="16419" spans="28:28">
      <c r="AB16419" s="126"/>
    </row>
    <row r="16420" spans="28:28">
      <c r="AB16420" s="59"/>
    </row>
    <row r="16421" spans="28:28">
      <c r="AB16421" s="126"/>
    </row>
    <row r="16422" spans="28:28">
      <c r="AB16422" s="59"/>
    </row>
    <row r="16423" spans="28:28">
      <c r="AB16423" s="126"/>
    </row>
    <row r="16424" spans="28:28">
      <c r="AB16424" s="59"/>
    </row>
    <row r="16425" spans="28:28">
      <c r="AB16425" s="126"/>
    </row>
    <row r="16426" spans="28:28">
      <c r="AB16426" s="59"/>
    </row>
    <row r="16427" spans="28:28">
      <c r="AB16427" s="126"/>
    </row>
    <row r="16428" spans="28:28">
      <c r="AB16428" s="59"/>
    </row>
    <row r="16429" spans="28:28">
      <c r="AB16429" s="126"/>
    </row>
    <row r="16430" spans="28:28">
      <c r="AB16430" s="59"/>
    </row>
    <row r="16431" spans="28:28">
      <c r="AB16431" s="59"/>
    </row>
    <row r="16432" spans="28:28">
      <c r="AB16432" s="59"/>
    </row>
    <row r="16433" spans="28:28">
      <c r="AB16433" s="126"/>
    </row>
    <row r="16434" spans="28:28">
      <c r="AB16434" s="126"/>
    </row>
    <row r="16435" spans="28:28">
      <c r="AB16435" s="59"/>
    </row>
    <row r="16436" spans="28:28">
      <c r="AB16436" s="126"/>
    </row>
    <row r="16437" spans="28:28">
      <c r="AB16437" s="59"/>
    </row>
    <row r="16438" spans="28:28">
      <c r="AB16438" s="126"/>
    </row>
    <row r="16439" spans="28:28">
      <c r="AB16439" s="59"/>
    </row>
    <row r="16440" spans="28:28">
      <c r="AB16440" s="126"/>
    </row>
    <row r="16441" spans="28:28">
      <c r="AB16441" s="59"/>
    </row>
    <row r="16442" spans="28:28">
      <c r="AB16442" s="126"/>
    </row>
    <row r="16443" spans="28:28">
      <c r="AB16443" s="59"/>
    </row>
    <row r="16444" spans="28:28">
      <c r="AB16444" s="126"/>
    </row>
    <row r="16445" spans="28:28">
      <c r="AB16445" s="59"/>
    </row>
    <row r="16446" spans="28:28">
      <c r="AB16446" s="59"/>
    </row>
    <row r="16447" spans="28:28">
      <c r="AB16447" s="59"/>
    </row>
    <row r="16448" spans="28:28">
      <c r="AB16448" s="126"/>
    </row>
    <row r="16449" spans="28:28">
      <c r="AB16449" s="126"/>
    </row>
    <row r="16450" spans="28:28">
      <c r="AB16450" s="59"/>
    </row>
    <row r="16451" spans="28:28">
      <c r="AB16451" s="126"/>
    </row>
    <row r="16452" spans="28:28">
      <c r="AB16452" s="59"/>
    </row>
    <row r="16453" spans="28:28">
      <c r="AB16453" s="126"/>
    </row>
    <row r="16454" spans="28:28">
      <c r="AB16454" s="59"/>
    </row>
    <row r="16455" spans="28:28">
      <c r="AB16455" s="126"/>
    </row>
    <row r="16456" spans="28:28">
      <c r="AB16456" s="59"/>
    </row>
    <row r="16457" spans="28:28">
      <c r="AB16457" s="126"/>
    </row>
    <row r="16458" spans="28:28">
      <c r="AB16458" s="59"/>
    </row>
    <row r="16459" spans="28:28">
      <c r="AB16459" s="126"/>
    </row>
    <row r="16460" spans="28:28">
      <c r="AB16460" s="59"/>
    </row>
    <row r="16461" spans="28:28">
      <c r="AB16461" s="59"/>
    </row>
    <row r="16462" spans="28:28">
      <c r="AB16462" s="59"/>
    </row>
    <row r="16463" spans="28:28">
      <c r="AB16463" s="126"/>
    </row>
    <row r="16464" spans="28:28">
      <c r="AB16464" s="126"/>
    </row>
    <row r="16465" spans="28:28">
      <c r="AB16465" s="59"/>
    </row>
    <row r="16466" spans="28:28">
      <c r="AB16466" s="126"/>
    </row>
    <row r="16467" spans="28:28">
      <c r="AB16467" s="59"/>
    </row>
    <row r="16468" spans="28:28">
      <c r="AB16468" s="126"/>
    </row>
    <row r="16469" spans="28:28">
      <c r="AB16469" s="59"/>
    </row>
    <row r="16470" spans="28:28">
      <c r="AB16470" s="126"/>
    </row>
    <row r="16471" spans="28:28">
      <c r="AB16471" s="59"/>
    </row>
    <row r="16472" spans="28:28">
      <c r="AB16472" s="126"/>
    </row>
    <row r="16473" spans="28:28">
      <c r="AB16473" s="59"/>
    </row>
    <row r="16474" spans="28:28">
      <c r="AB16474" s="126"/>
    </row>
    <row r="16475" spans="28:28">
      <c r="AB16475" s="59"/>
    </row>
    <row r="16476" spans="28:28">
      <c r="AB16476" s="59"/>
    </row>
    <row r="16477" spans="28:28">
      <c r="AB16477" s="59"/>
    </row>
    <row r="16478" spans="28:28">
      <c r="AB16478" s="126"/>
    </row>
    <row r="16479" spans="28:28">
      <c r="AB16479" s="126"/>
    </row>
    <row r="16480" spans="28:28">
      <c r="AB16480" s="59"/>
    </row>
    <row r="16481" spans="28:28">
      <c r="AB16481" s="126"/>
    </row>
    <row r="16482" spans="28:28">
      <c r="AB16482" s="59"/>
    </row>
    <row r="16483" spans="28:28">
      <c r="AB16483" s="126"/>
    </row>
    <row r="16484" spans="28:28">
      <c r="AB16484" s="59"/>
    </row>
    <row r="16485" spans="28:28">
      <c r="AB16485" s="126"/>
    </row>
    <row r="16486" spans="28:28">
      <c r="AB16486" s="59"/>
    </row>
    <row r="16487" spans="28:28">
      <c r="AB16487" s="126"/>
    </row>
    <row r="16488" spans="28:28">
      <c r="AB16488" s="59"/>
    </row>
    <row r="16489" spans="28:28">
      <c r="AB16489" s="126"/>
    </row>
    <row r="16490" spans="28:28">
      <c r="AB16490" s="59"/>
    </row>
    <row r="16491" spans="28:28">
      <c r="AB16491" s="59"/>
    </row>
    <row r="16492" spans="28:28">
      <c r="AB16492" s="59"/>
    </row>
    <row r="16493" spans="28:28">
      <c r="AB16493" s="126"/>
    </row>
    <row r="16494" spans="28:28">
      <c r="AB16494" s="126"/>
    </row>
    <row r="16495" spans="28:28">
      <c r="AB16495" s="59"/>
    </row>
    <row r="16496" spans="28:28">
      <c r="AB16496" s="126"/>
    </row>
    <row r="16497" spans="28:28">
      <c r="AB16497" s="59"/>
    </row>
    <row r="16498" spans="28:28">
      <c r="AB16498" s="126"/>
    </row>
    <row r="16499" spans="28:28">
      <c r="AB16499" s="59"/>
    </row>
    <row r="16500" spans="28:28">
      <c r="AB16500" s="126"/>
    </row>
    <row r="16501" spans="28:28">
      <c r="AB16501" s="59"/>
    </row>
    <row r="16502" spans="28:28">
      <c r="AB16502" s="126"/>
    </row>
    <row r="16503" spans="28:28">
      <c r="AB16503" s="59"/>
    </row>
    <row r="16504" spans="28:28">
      <c r="AB16504" s="126"/>
    </row>
    <row r="16505" spans="28:28">
      <c r="AB16505" s="59"/>
    </row>
    <row r="16506" spans="28:28">
      <c r="AB16506" s="59"/>
    </row>
    <row r="16507" spans="28:28">
      <c r="AB16507" s="59"/>
    </row>
    <row r="16508" spans="28:28">
      <c r="AB16508" s="126"/>
    </row>
    <row r="16509" spans="28:28">
      <c r="AB16509" s="126"/>
    </row>
    <row r="16510" spans="28:28">
      <c r="AB16510" s="59"/>
    </row>
    <row r="16511" spans="28:28">
      <c r="AB16511" s="126"/>
    </row>
    <row r="16512" spans="28:28">
      <c r="AB16512" s="59"/>
    </row>
    <row r="16513" spans="28:28">
      <c r="AB16513" s="126"/>
    </row>
    <row r="16514" spans="28:28">
      <c r="AB16514" s="59"/>
    </row>
    <row r="16515" spans="28:28">
      <c r="AB16515" s="126"/>
    </row>
    <row r="16516" spans="28:28">
      <c r="AB16516" s="59"/>
    </row>
    <row r="16517" spans="28:28">
      <c r="AB16517" s="126"/>
    </row>
    <row r="16518" spans="28:28">
      <c r="AB16518" s="59"/>
    </row>
    <row r="16519" spans="28:28">
      <c r="AB16519" s="126"/>
    </row>
    <row r="16520" spans="28:28">
      <c r="AB16520" s="59"/>
    </row>
    <row r="16521" spans="28:28">
      <c r="AB16521" s="59"/>
    </row>
    <row r="16522" spans="28:28">
      <c r="AB16522" s="59"/>
    </row>
    <row r="16523" spans="28:28">
      <c r="AB16523" s="126"/>
    </row>
    <row r="16524" spans="28:28">
      <c r="AB16524" s="126"/>
    </row>
    <row r="16525" spans="28:28">
      <c r="AB16525" s="59"/>
    </row>
    <row r="16526" spans="28:28">
      <c r="AB16526" s="126"/>
    </row>
    <row r="16527" spans="28:28">
      <c r="AB16527" s="59"/>
    </row>
    <row r="16528" spans="28:28">
      <c r="AB16528" s="126"/>
    </row>
    <row r="16529" spans="28:28">
      <c r="AB16529" s="59"/>
    </row>
    <row r="16530" spans="28:28">
      <c r="AB16530" s="126"/>
    </row>
    <row r="16531" spans="28:28">
      <c r="AB16531" s="59"/>
    </row>
    <row r="16532" spans="28:28">
      <c r="AB16532" s="126"/>
    </row>
    <row r="16533" spans="28:28">
      <c r="AB16533" s="59"/>
    </row>
    <row r="16534" spans="28:28">
      <c r="AB16534" s="126"/>
    </row>
    <row r="16535" spans="28:28">
      <c r="AB16535" s="59"/>
    </row>
    <row r="16536" spans="28:28">
      <c r="AB16536" s="59"/>
    </row>
    <row r="16537" spans="28:28">
      <c r="AB16537" s="59"/>
    </row>
    <row r="16538" spans="28:28">
      <c r="AB16538" s="126"/>
    </row>
    <row r="16539" spans="28:28">
      <c r="AB16539" s="126"/>
    </row>
    <row r="16540" spans="28:28">
      <c r="AB16540" s="59"/>
    </row>
    <row r="16541" spans="28:28">
      <c r="AB16541" s="126"/>
    </row>
    <row r="16542" spans="28:28">
      <c r="AB16542" s="59"/>
    </row>
    <row r="16543" spans="28:28">
      <c r="AB16543" s="126"/>
    </row>
    <row r="16544" spans="28:28">
      <c r="AB16544" s="59"/>
    </row>
    <row r="16545" spans="28:28">
      <c r="AB16545" s="126"/>
    </row>
    <row r="16546" spans="28:28">
      <c r="AB16546" s="59"/>
    </row>
    <row r="16547" spans="28:28">
      <c r="AB16547" s="126"/>
    </row>
    <row r="16548" spans="28:28">
      <c r="AB16548" s="59"/>
    </row>
    <row r="16549" spans="28:28">
      <c r="AB16549" s="126"/>
    </row>
    <row r="16550" spans="28:28">
      <c r="AB16550" s="59"/>
    </row>
    <row r="16551" spans="28:28">
      <c r="AB16551" s="59"/>
    </row>
    <row r="16552" spans="28:28">
      <c r="AB16552" s="59"/>
    </row>
    <row r="16553" spans="28:28">
      <c r="AB16553" s="126"/>
    </row>
    <row r="16554" spans="28:28">
      <c r="AB16554" s="126"/>
    </row>
    <row r="16555" spans="28:28">
      <c r="AB16555" s="59"/>
    </row>
    <row r="16556" spans="28:28">
      <c r="AB16556" s="126"/>
    </row>
    <row r="16557" spans="28:28">
      <c r="AB16557" s="59"/>
    </row>
    <row r="16558" spans="28:28">
      <c r="AB16558" s="126"/>
    </row>
    <row r="16559" spans="28:28">
      <c r="AB16559" s="59"/>
    </row>
    <row r="16560" spans="28:28">
      <c r="AB16560" s="126"/>
    </row>
    <row r="16561" spans="28:28">
      <c r="AB16561" s="59"/>
    </row>
    <row r="16562" spans="28:28">
      <c r="AB16562" s="126"/>
    </row>
    <row r="16563" spans="28:28">
      <c r="AB16563" s="59"/>
    </row>
    <row r="16564" spans="28:28">
      <c r="AB16564" s="126"/>
    </row>
    <row r="16565" spans="28:28">
      <c r="AB16565" s="59"/>
    </row>
    <row r="16566" spans="28:28">
      <c r="AB16566" s="59"/>
    </row>
    <row r="16567" spans="28:28">
      <c r="AB16567" s="59"/>
    </row>
    <row r="16568" spans="28:28">
      <c r="AB16568" s="126"/>
    </row>
    <row r="16569" spans="28:28">
      <c r="AB16569" s="126"/>
    </row>
    <row r="16570" spans="28:28">
      <c r="AB16570" s="59"/>
    </row>
    <row r="16571" spans="28:28">
      <c r="AB16571" s="126"/>
    </row>
    <row r="16572" spans="28:28">
      <c r="AB16572" s="59"/>
    </row>
    <row r="16573" spans="28:28">
      <c r="AB16573" s="126"/>
    </row>
    <row r="16574" spans="28:28">
      <c r="AB16574" s="59"/>
    </row>
    <row r="16575" spans="28:28">
      <c r="AB16575" s="126"/>
    </row>
    <row r="16576" spans="28:28">
      <c r="AB16576" s="59"/>
    </row>
    <row r="16577" spans="28:28">
      <c r="AB16577" s="126"/>
    </row>
    <row r="16578" spans="28:28">
      <c r="AB16578" s="59"/>
    </row>
    <row r="16579" spans="28:28">
      <c r="AB16579" s="126"/>
    </row>
    <row r="16580" spans="28:28">
      <c r="AB16580" s="59"/>
    </row>
    <row r="16581" spans="28:28">
      <c r="AB16581" s="59"/>
    </row>
    <row r="16582" spans="28:28">
      <c r="AB16582" s="59"/>
    </row>
    <row r="16583" spans="28:28">
      <c r="AB16583" s="126"/>
    </row>
    <row r="16584" spans="28:28">
      <c r="AB16584" s="126"/>
    </row>
    <row r="16585" spans="28:28">
      <c r="AB16585" s="59"/>
    </row>
    <row r="16586" spans="28:28">
      <c r="AB16586" s="126"/>
    </row>
    <row r="16587" spans="28:28">
      <c r="AB16587" s="59"/>
    </row>
    <row r="16588" spans="28:28">
      <c r="AB16588" s="126"/>
    </row>
    <row r="16589" spans="28:28">
      <c r="AB16589" s="59"/>
    </row>
    <row r="16590" spans="28:28">
      <c r="AB16590" s="126"/>
    </row>
    <row r="16591" spans="28:28">
      <c r="AB16591" s="59"/>
    </row>
    <row r="16592" spans="28:28">
      <c r="AB16592" s="126"/>
    </row>
    <row r="16593" spans="28:28">
      <c r="AB16593" s="59"/>
    </row>
    <row r="16594" spans="28:28">
      <c r="AB16594" s="126"/>
    </row>
    <row r="16595" spans="28:28">
      <c r="AB16595" s="59"/>
    </row>
    <row r="16596" spans="28:28">
      <c r="AB16596" s="59"/>
    </row>
    <row r="16597" spans="28:28">
      <c r="AB16597" s="59"/>
    </row>
    <row r="16598" spans="28:28">
      <c r="AB16598" s="126"/>
    </row>
    <row r="16599" spans="28:28">
      <c r="AB16599" s="126"/>
    </row>
    <row r="16600" spans="28:28">
      <c r="AB16600" s="59"/>
    </row>
    <row r="16601" spans="28:28">
      <c r="AB16601" s="126"/>
    </row>
    <row r="16602" spans="28:28">
      <c r="AB16602" s="59"/>
    </row>
    <row r="16603" spans="28:28">
      <c r="AB16603" s="126"/>
    </row>
    <row r="16604" spans="28:28">
      <c r="AB16604" s="59"/>
    </row>
    <row r="16605" spans="28:28">
      <c r="AB16605" s="126"/>
    </row>
    <row r="16606" spans="28:28">
      <c r="AB16606" s="59"/>
    </row>
    <row r="16607" spans="28:28">
      <c r="AB16607" s="126"/>
    </row>
    <row r="16608" spans="28:28">
      <c r="AB16608" s="59"/>
    </row>
    <row r="16609" spans="28:28">
      <c r="AB16609" s="126"/>
    </row>
    <row r="16610" spans="28:28">
      <c r="AB16610" s="59"/>
    </row>
    <row r="16611" spans="28:28">
      <c r="AB16611" s="59"/>
    </row>
    <row r="16612" spans="28:28">
      <c r="AB16612" s="59"/>
    </row>
    <row r="16613" spans="28:28">
      <c r="AB16613" s="126"/>
    </row>
    <row r="16614" spans="28:28">
      <c r="AB16614" s="126"/>
    </row>
    <row r="16615" spans="28:28">
      <c r="AB16615" s="59"/>
    </row>
    <row r="16616" spans="28:28">
      <c r="AB16616" s="126"/>
    </row>
    <row r="16617" spans="28:28">
      <c r="AB16617" s="59"/>
    </row>
    <row r="16618" spans="28:28">
      <c r="AB16618" s="126"/>
    </row>
    <row r="16619" spans="28:28">
      <c r="AB16619" s="59"/>
    </row>
    <row r="16620" spans="28:28">
      <c r="AB16620" s="126"/>
    </row>
    <row r="16621" spans="28:28">
      <c r="AB16621" s="59"/>
    </row>
    <row r="16622" spans="28:28">
      <c r="AB16622" s="126"/>
    </row>
    <row r="16623" spans="28:28">
      <c r="AB16623" s="59"/>
    </row>
    <row r="16624" spans="28:28">
      <c r="AB16624" s="126"/>
    </row>
    <row r="16625" spans="28:28">
      <c r="AB16625" s="59"/>
    </row>
    <row r="16626" spans="28:28">
      <c r="AB16626" s="59"/>
    </row>
    <row r="16627" spans="28:28">
      <c r="AB16627" s="59"/>
    </row>
    <row r="16628" spans="28:28">
      <c r="AB16628" s="126"/>
    </row>
    <row r="16629" spans="28:28">
      <c r="AB16629" s="126"/>
    </row>
    <row r="16630" spans="28:28">
      <c r="AB16630" s="59"/>
    </row>
    <row r="16631" spans="28:28">
      <c r="AB16631" s="126"/>
    </row>
    <row r="16632" spans="28:28">
      <c r="AB16632" s="59"/>
    </row>
    <row r="16633" spans="28:28">
      <c r="AB16633" s="126"/>
    </row>
    <row r="16634" spans="28:28">
      <c r="AB16634" s="59"/>
    </row>
    <row r="16635" spans="28:28">
      <c r="AB16635" s="126"/>
    </row>
    <row r="16636" spans="28:28">
      <c r="AB16636" s="59"/>
    </row>
    <row r="16637" spans="28:28">
      <c r="AB16637" s="126"/>
    </row>
    <row r="16638" spans="28:28">
      <c r="AB16638" s="59"/>
    </row>
    <row r="16639" spans="28:28">
      <c r="AB16639" s="126"/>
    </row>
    <row r="16640" spans="28:28">
      <c r="AB16640" s="59"/>
    </row>
    <row r="16641" spans="28:28">
      <c r="AB16641" s="59"/>
    </row>
    <row r="16642" spans="28:28">
      <c r="AB16642" s="59"/>
    </row>
    <row r="16643" spans="28:28">
      <c r="AB16643" s="126"/>
    </row>
    <row r="16644" spans="28:28">
      <c r="AB16644" s="126"/>
    </row>
    <row r="16645" spans="28:28">
      <c r="AB16645" s="59"/>
    </row>
    <row r="16646" spans="28:28">
      <c r="AB16646" s="126"/>
    </row>
    <row r="16647" spans="28:28">
      <c r="AB16647" s="59"/>
    </row>
    <row r="16648" spans="28:28">
      <c r="AB16648" s="126"/>
    </row>
    <row r="16649" spans="28:28">
      <c r="AB16649" s="59"/>
    </row>
    <row r="16650" spans="28:28">
      <c r="AB16650" s="126"/>
    </row>
    <row r="16651" spans="28:28">
      <c r="AB16651" s="59"/>
    </row>
    <row r="16652" spans="28:28">
      <c r="AB16652" s="126"/>
    </row>
    <row r="16653" spans="28:28">
      <c r="AB16653" s="59"/>
    </row>
    <row r="16654" spans="28:28">
      <c r="AB16654" s="126"/>
    </row>
    <row r="16655" spans="28:28">
      <c r="AB16655" s="59"/>
    </row>
    <row r="16656" spans="28:28">
      <c r="AB16656" s="59"/>
    </row>
    <row r="16657" spans="28:28">
      <c r="AB16657" s="59"/>
    </row>
    <row r="16658" spans="28:28">
      <c r="AB16658" s="126"/>
    </row>
    <row r="16659" spans="28:28">
      <c r="AB16659" s="126"/>
    </row>
    <row r="16660" spans="28:28">
      <c r="AB16660" s="59"/>
    </row>
    <row r="16661" spans="28:28">
      <c r="AB16661" s="126"/>
    </row>
    <row r="16662" spans="28:28">
      <c r="AB16662" s="59"/>
    </row>
    <row r="16663" spans="28:28">
      <c r="AB16663" s="126"/>
    </row>
    <row r="16664" spans="28:28">
      <c r="AB16664" s="59"/>
    </row>
    <row r="16665" spans="28:28">
      <c r="AB16665" s="126"/>
    </row>
    <row r="16666" spans="28:28">
      <c r="AB16666" s="59"/>
    </row>
    <row r="16667" spans="28:28">
      <c r="AB16667" s="126"/>
    </row>
    <row r="16668" spans="28:28">
      <c r="AB16668" s="59"/>
    </row>
    <row r="16669" spans="28:28">
      <c r="AB16669" s="126"/>
    </row>
    <row r="16670" spans="28:28">
      <c r="AB16670" s="59"/>
    </row>
    <row r="16671" spans="28:28">
      <c r="AB16671" s="59"/>
    </row>
    <row r="16672" spans="28:28">
      <c r="AB16672" s="59"/>
    </row>
    <row r="16673" spans="28:28">
      <c r="AB16673" s="126"/>
    </row>
    <row r="16674" spans="28:28">
      <c r="AB16674" s="126"/>
    </row>
    <row r="16675" spans="28:28">
      <c r="AB16675" s="59"/>
    </row>
    <row r="16676" spans="28:28">
      <c r="AB16676" s="126"/>
    </row>
    <row r="16677" spans="28:28">
      <c r="AB16677" s="59"/>
    </row>
    <row r="16678" spans="28:28">
      <c r="AB16678" s="126"/>
    </row>
    <row r="16679" spans="28:28">
      <c r="AB16679" s="59"/>
    </row>
    <row r="16680" spans="28:28">
      <c r="AB16680" s="126"/>
    </row>
    <row r="16681" spans="28:28">
      <c r="AB16681" s="59"/>
    </row>
    <row r="16682" spans="28:28">
      <c r="AB16682" s="126"/>
    </row>
    <row r="16683" spans="28:28">
      <c r="AB16683" s="59"/>
    </row>
    <row r="16684" spans="28:28">
      <c r="AB16684" s="126"/>
    </row>
    <row r="16685" spans="28:28">
      <c r="AB16685" s="59"/>
    </row>
    <row r="16686" spans="28:28">
      <c r="AB16686" s="59"/>
    </row>
    <row r="16687" spans="28:28">
      <c r="AB16687" s="59"/>
    </row>
    <row r="16688" spans="28:28">
      <c r="AB16688" s="126"/>
    </row>
    <row r="16689" spans="28:28">
      <c r="AB16689" s="126"/>
    </row>
    <row r="16690" spans="28:28">
      <c r="AB16690" s="59"/>
    </row>
    <row r="16691" spans="28:28">
      <c r="AB16691" s="126"/>
    </row>
    <row r="16692" spans="28:28">
      <c r="AB16692" s="59"/>
    </row>
    <row r="16693" spans="28:28">
      <c r="AB16693" s="126"/>
    </row>
    <row r="16694" spans="28:28">
      <c r="AB16694" s="59"/>
    </row>
    <row r="16695" spans="28:28">
      <c r="AB16695" s="126"/>
    </row>
    <row r="16696" spans="28:28">
      <c r="AB16696" s="59"/>
    </row>
    <row r="16697" spans="28:28">
      <c r="AB16697" s="126"/>
    </row>
    <row r="16698" spans="28:28">
      <c r="AB16698" s="59"/>
    </row>
    <row r="16699" spans="28:28">
      <c r="AB16699" s="126"/>
    </row>
    <row r="16700" spans="28:28">
      <c r="AB16700" s="59"/>
    </row>
    <row r="16701" spans="28:28">
      <c r="AB16701" s="59"/>
    </row>
    <row r="16702" spans="28:28">
      <c r="AB16702" s="59"/>
    </row>
    <row r="16703" spans="28:28">
      <c r="AB16703" s="126"/>
    </row>
    <row r="16704" spans="28:28">
      <c r="AB16704" s="126"/>
    </row>
    <row r="16705" spans="28:28">
      <c r="AB16705" s="59"/>
    </row>
    <row r="16706" spans="28:28">
      <c r="AB16706" s="126"/>
    </row>
    <row r="16707" spans="28:28">
      <c r="AB16707" s="59"/>
    </row>
    <row r="16708" spans="28:28">
      <c r="AB16708" s="126"/>
    </row>
    <row r="16709" spans="28:28">
      <c r="AB16709" s="59"/>
    </row>
    <row r="16710" spans="28:28">
      <c r="AB16710" s="126"/>
    </row>
    <row r="16711" spans="28:28">
      <c r="AB16711" s="59"/>
    </row>
    <row r="16712" spans="28:28">
      <c r="AB16712" s="126"/>
    </row>
    <row r="16713" spans="28:28">
      <c r="AB16713" s="59"/>
    </row>
    <row r="16714" spans="28:28">
      <c r="AB16714" s="126"/>
    </row>
    <row r="16715" spans="28:28">
      <c r="AB16715" s="59"/>
    </row>
    <row r="16716" spans="28:28">
      <c r="AB16716" s="59"/>
    </row>
    <row r="16717" spans="28:28">
      <c r="AB16717" s="59"/>
    </row>
    <row r="16718" spans="28:28">
      <c r="AB16718" s="126"/>
    </row>
    <row r="16719" spans="28:28">
      <c r="AB16719" s="126"/>
    </row>
    <row r="16720" spans="28:28">
      <c r="AB16720" s="59"/>
    </row>
    <row r="16721" spans="28:28">
      <c r="AB16721" s="126"/>
    </row>
    <row r="16722" spans="28:28">
      <c r="AB16722" s="59"/>
    </row>
    <row r="16723" spans="28:28">
      <c r="AB16723" s="126"/>
    </row>
    <row r="16724" spans="28:28">
      <c r="AB16724" s="59"/>
    </row>
    <row r="16725" spans="28:28">
      <c r="AB16725" s="126"/>
    </row>
    <row r="16726" spans="28:28">
      <c r="AB16726" s="59"/>
    </row>
    <row r="16727" spans="28:28">
      <c r="AB16727" s="126"/>
    </row>
    <row r="16728" spans="28:28">
      <c r="AB16728" s="59"/>
    </row>
    <row r="16729" spans="28:28">
      <c r="AB16729" s="126"/>
    </row>
    <row r="16730" spans="28:28">
      <c r="AB16730" s="59"/>
    </row>
    <row r="16731" spans="28:28">
      <c r="AB16731" s="59"/>
    </row>
    <row r="16732" spans="28:28">
      <c r="AB16732" s="59"/>
    </row>
    <row r="16733" spans="28:28">
      <c r="AB16733" s="126"/>
    </row>
    <row r="16734" spans="28:28">
      <c r="AB16734" s="126"/>
    </row>
    <row r="16735" spans="28:28">
      <c r="AB16735" s="59"/>
    </row>
    <row r="16736" spans="28:28">
      <c r="AB16736" s="126"/>
    </row>
    <row r="16737" spans="28:28">
      <c r="AB16737" s="59"/>
    </row>
    <row r="16738" spans="28:28">
      <c r="AB16738" s="126"/>
    </row>
    <row r="16739" spans="28:28">
      <c r="AB16739" s="59"/>
    </row>
    <row r="16740" spans="28:28">
      <c r="AB16740" s="126"/>
    </row>
    <row r="16741" spans="28:28">
      <c r="AB16741" s="59"/>
    </row>
    <row r="16742" spans="28:28">
      <c r="AB16742" s="126"/>
    </row>
    <row r="16743" spans="28:28">
      <c r="AB16743" s="59"/>
    </row>
    <row r="16744" spans="28:28">
      <c r="AB16744" s="126"/>
    </row>
    <row r="16745" spans="28:28">
      <c r="AB16745" s="59"/>
    </row>
    <row r="16746" spans="28:28">
      <c r="AB16746" s="59"/>
    </row>
    <row r="16747" spans="28:28">
      <c r="AB16747" s="59"/>
    </row>
    <row r="16748" spans="28:28">
      <c r="AB16748" s="126"/>
    </row>
    <row r="16749" spans="28:28">
      <c r="AB16749" s="126"/>
    </row>
    <row r="16750" spans="28:28">
      <c r="AB16750" s="59"/>
    </row>
    <row r="16751" spans="28:28">
      <c r="AB16751" s="126"/>
    </row>
    <row r="16752" spans="28:28">
      <c r="AB16752" s="59"/>
    </row>
    <row r="16753" spans="28:28">
      <c r="AB16753" s="126"/>
    </row>
    <row r="16754" spans="28:28">
      <c r="AB16754" s="59"/>
    </row>
    <row r="16755" spans="28:28">
      <c r="AB16755" s="126"/>
    </row>
    <row r="16756" spans="28:28">
      <c r="AB16756" s="59"/>
    </row>
    <row r="16757" spans="28:28">
      <c r="AB16757" s="126"/>
    </row>
    <row r="16758" spans="28:28">
      <c r="AB16758" s="59"/>
    </row>
    <row r="16759" spans="28:28">
      <c r="AB16759" s="126"/>
    </row>
    <row r="16760" spans="28:28">
      <c r="AB16760" s="59"/>
    </row>
    <row r="16761" spans="28:28">
      <c r="AB16761" s="59"/>
    </row>
    <row r="16762" spans="28:28">
      <c r="AB16762" s="59"/>
    </row>
    <row r="16763" spans="28:28">
      <c r="AB16763" s="126"/>
    </row>
    <row r="16764" spans="28:28">
      <c r="AB16764" s="126"/>
    </row>
    <row r="16765" spans="28:28">
      <c r="AB16765" s="59"/>
    </row>
    <row r="16766" spans="28:28">
      <c r="AB16766" s="126"/>
    </row>
    <row r="16767" spans="28:28">
      <c r="AB16767" s="59"/>
    </row>
    <row r="16768" spans="28:28">
      <c r="AB16768" s="126"/>
    </row>
    <row r="16769" spans="28:28">
      <c r="AB16769" s="59"/>
    </row>
    <row r="16770" spans="28:28">
      <c r="AB16770" s="126"/>
    </row>
    <row r="16771" spans="28:28">
      <c r="AB16771" s="59"/>
    </row>
    <row r="16772" spans="28:28">
      <c r="AB16772" s="126"/>
    </row>
    <row r="16773" spans="28:28">
      <c r="AB16773" s="59"/>
    </row>
    <row r="16774" spans="28:28">
      <c r="AB16774" s="126"/>
    </row>
    <row r="16775" spans="28:28">
      <c r="AB16775" s="59"/>
    </row>
    <row r="16776" spans="28:28">
      <c r="AB16776" s="59"/>
    </row>
    <row r="16777" spans="28:28">
      <c r="AB16777" s="59"/>
    </row>
    <row r="16778" spans="28:28">
      <c r="AB16778" s="126"/>
    </row>
    <row r="16779" spans="28:28">
      <c r="AB16779" s="126"/>
    </row>
    <row r="16780" spans="28:28">
      <c r="AB16780" s="59"/>
    </row>
    <row r="16781" spans="28:28">
      <c r="AB16781" s="126"/>
    </row>
    <row r="16782" spans="28:28">
      <c r="AB16782" s="59"/>
    </row>
    <row r="16783" spans="28:28">
      <c r="AB16783" s="126"/>
    </row>
    <row r="16784" spans="28:28">
      <c r="AB16784" s="59"/>
    </row>
    <row r="16785" spans="28:28">
      <c r="AB16785" s="126"/>
    </row>
    <row r="16786" spans="28:28">
      <c r="AB16786" s="59"/>
    </row>
    <row r="16787" spans="28:28">
      <c r="AB16787" s="126"/>
    </row>
    <row r="16788" spans="28:28">
      <c r="AB16788" s="59"/>
    </row>
    <row r="16789" spans="28:28">
      <c r="AB16789" s="126"/>
    </row>
    <row r="16790" spans="28:28">
      <c r="AB16790" s="59"/>
    </row>
    <row r="16791" spans="28:28">
      <c r="AB16791" s="59"/>
    </row>
    <row r="16792" spans="28:28">
      <c r="AB16792" s="59"/>
    </row>
    <row r="16793" spans="28:28">
      <c r="AB16793" s="126"/>
    </row>
    <row r="16794" spans="28:28">
      <c r="AB16794" s="126"/>
    </row>
    <row r="16795" spans="28:28">
      <c r="AB16795" s="59"/>
    </row>
    <row r="16796" spans="28:28">
      <c r="AB16796" s="126"/>
    </row>
    <row r="16797" spans="28:28">
      <c r="AB16797" s="59"/>
    </row>
    <row r="16798" spans="28:28">
      <c r="AB16798" s="126"/>
    </row>
    <row r="16799" spans="28:28">
      <c r="AB16799" s="59"/>
    </row>
    <row r="16800" spans="28:28">
      <c r="AB16800" s="126"/>
    </row>
    <row r="16801" spans="28:28">
      <c r="AB16801" s="59"/>
    </row>
    <row r="16802" spans="28:28">
      <c r="AB16802" s="126"/>
    </row>
    <row r="16803" spans="28:28">
      <c r="AB16803" s="59"/>
    </row>
    <row r="16804" spans="28:28">
      <c r="AB16804" s="126"/>
    </row>
    <row r="16805" spans="28:28">
      <c r="AB16805" s="59"/>
    </row>
    <row r="16806" spans="28:28">
      <c r="AB16806" s="59"/>
    </row>
    <row r="16807" spans="28:28">
      <c r="AB16807" s="59"/>
    </row>
    <row r="16808" spans="28:28">
      <c r="AB16808" s="126"/>
    </row>
    <row r="16809" spans="28:28">
      <c r="AB16809" s="126"/>
    </row>
    <row r="16810" spans="28:28">
      <c r="AB16810" s="59"/>
    </row>
    <row r="16811" spans="28:28">
      <c r="AB16811" s="126"/>
    </row>
    <row r="16812" spans="28:28">
      <c r="AB16812" s="59"/>
    </row>
    <row r="16813" spans="28:28">
      <c r="AB16813" s="126"/>
    </row>
    <row r="16814" spans="28:28">
      <c r="AB16814" s="59"/>
    </row>
    <row r="16815" spans="28:28">
      <c r="AB16815" s="126"/>
    </row>
    <row r="16816" spans="28:28">
      <c r="AB16816" s="59"/>
    </row>
    <row r="16817" spans="28:28">
      <c r="AB16817" s="126"/>
    </row>
    <row r="16818" spans="28:28">
      <c r="AB16818" s="59"/>
    </row>
    <row r="16819" spans="28:28">
      <c r="AB16819" s="126"/>
    </row>
    <row r="16820" spans="28:28">
      <c r="AB16820" s="59"/>
    </row>
    <row r="16821" spans="28:28">
      <c r="AB16821" s="59"/>
    </row>
    <row r="16822" spans="28:28">
      <c r="AB16822" s="59"/>
    </row>
    <row r="16823" spans="28:28">
      <c r="AB16823" s="126"/>
    </row>
    <row r="16824" spans="28:28">
      <c r="AB16824" s="126"/>
    </row>
    <row r="16825" spans="28:28">
      <c r="AB16825" s="59"/>
    </row>
    <row r="16826" spans="28:28">
      <c r="AB16826" s="126"/>
    </row>
    <row r="16827" spans="28:28">
      <c r="AB16827" s="59"/>
    </row>
    <row r="16828" spans="28:28">
      <c r="AB16828" s="126"/>
    </row>
    <row r="16829" spans="28:28">
      <c r="AB16829" s="59"/>
    </row>
    <row r="16830" spans="28:28">
      <c r="AB16830" s="126"/>
    </row>
    <row r="16831" spans="28:28">
      <c r="AB16831" s="59"/>
    </row>
    <row r="16832" spans="28:28">
      <c r="AB16832" s="126"/>
    </row>
    <row r="16833" spans="28:28">
      <c r="AB16833" s="59"/>
    </row>
    <row r="16834" spans="28:28">
      <c r="AB16834" s="126"/>
    </row>
    <row r="16835" spans="28:28">
      <c r="AB16835" s="59"/>
    </row>
    <row r="16836" spans="28:28">
      <c r="AB16836" s="59"/>
    </row>
    <row r="16837" spans="28:28">
      <c r="AB16837" s="59"/>
    </row>
    <row r="16838" spans="28:28">
      <c r="AB16838" s="126"/>
    </row>
    <row r="16839" spans="28:28">
      <c r="AB16839" s="126"/>
    </row>
    <row r="16840" spans="28:28">
      <c r="AB16840" s="59"/>
    </row>
    <row r="16841" spans="28:28">
      <c r="AB16841" s="126"/>
    </row>
    <row r="16842" spans="28:28">
      <c r="AB16842" s="59"/>
    </row>
    <row r="16843" spans="28:28">
      <c r="AB16843" s="126"/>
    </row>
    <row r="16844" spans="28:28">
      <c r="AB16844" s="59"/>
    </row>
    <row r="16845" spans="28:28">
      <c r="AB16845" s="126"/>
    </row>
    <row r="16846" spans="28:28">
      <c r="AB16846" s="59"/>
    </row>
    <row r="16847" spans="28:28">
      <c r="AB16847" s="126"/>
    </row>
    <row r="16848" spans="28:28">
      <c r="AB16848" s="59"/>
    </row>
    <row r="16849" spans="28:28">
      <c r="AB16849" s="126"/>
    </row>
    <row r="16850" spans="28:28">
      <c r="AB16850" s="59"/>
    </row>
    <row r="16851" spans="28:28">
      <c r="AB16851" s="59"/>
    </row>
    <row r="16852" spans="28:28">
      <c r="AB16852" s="59"/>
    </row>
    <row r="16853" spans="28:28">
      <c r="AB16853" s="126"/>
    </row>
    <row r="16854" spans="28:28">
      <c r="AB16854" s="126"/>
    </row>
    <row r="16855" spans="28:28">
      <c r="AB16855" s="59"/>
    </row>
    <row r="16856" spans="28:28">
      <c r="AB16856" s="126"/>
    </row>
    <row r="16857" spans="28:28">
      <c r="AB16857" s="59"/>
    </row>
    <row r="16858" spans="28:28">
      <c r="AB16858" s="126"/>
    </row>
    <row r="16859" spans="28:28">
      <c r="AB16859" s="59"/>
    </row>
    <row r="16860" spans="28:28">
      <c r="AB16860" s="126"/>
    </row>
    <row r="16861" spans="28:28">
      <c r="AB16861" s="59"/>
    </row>
    <row r="16862" spans="28:28">
      <c r="AB16862" s="126"/>
    </row>
    <row r="16863" spans="28:28">
      <c r="AB16863" s="59"/>
    </row>
    <row r="16864" spans="28:28">
      <c r="AB16864" s="126"/>
    </row>
    <row r="16865" spans="28:28">
      <c r="AB16865" s="59"/>
    </row>
    <row r="16866" spans="28:28">
      <c r="AB16866" s="59"/>
    </row>
    <row r="16867" spans="28:28">
      <c r="AB16867" s="59"/>
    </row>
    <row r="16868" spans="28:28">
      <c r="AB16868" s="126"/>
    </row>
    <row r="16869" spans="28:28">
      <c r="AB16869" s="126"/>
    </row>
    <row r="16870" spans="28:28">
      <c r="AB16870" s="59"/>
    </row>
    <row r="16871" spans="28:28">
      <c r="AB16871" s="126"/>
    </row>
    <row r="16872" spans="28:28">
      <c r="AB16872" s="59"/>
    </row>
    <row r="16873" spans="28:28">
      <c r="AB16873" s="126"/>
    </row>
    <row r="16874" spans="28:28">
      <c r="AB16874" s="59"/>
    </row>
    <row r="16875" spans="28:28">
      <c r="AB16875" s="126"/>
    </row>
    <row r="16876" spans="28:28">
      <c r="AB16876" s="59"/>
    </row>
    <row r="16877" spans="28:28">
      <c r="AB16877" s="126"/>
    </row>
    <row r="16878" spans="28:28">
      <c r="AB16878" s="59"/>
    </row>
    <row r="16879" spans="28:28">
      <c r="AB16879" s="126"/>
    </row>
    <row r="16880" spans="28:28">
      <c r="AB16880" s="59"/>
    </row>
    <row r="16881" spans="28:28">
      <c r="AB16881" s="59"/>
    </row>
    <row r="16882" spans="28:28">
      <c r="AB16882" s="59"/>
    </row>
    <row r="16883" spans="28:28">
      <c r="AB16883" s="126"/>
    </row>
    <row r="16884" spans="28:28">
      <c r="AB16884" s="126"/>
    </row>
    <row r="16885" spans="28:28">
      <c r="AB16885" s="59"/>
    </row>
    <row r="16886" spans="28:28">
      <c r="AB16886" s="126"/>
    </row>
    <row r="16887" spans="28:28">
      <c r="AB16887" s="59"/>
    </row>
    <row r="16888" spans="28:28">
      <c r="AB16888" s="126"/>
    </row>
    <row r="16889" spans="28:28">
      <c r="AB16889" s="59"/>
    </row>
    <row r="16890" spans="28:28">
      <c r="AB16890" s="126"/>
    </row>
    <row r="16891" spans="28:28">
      <c r="AB16891" s="59"/>
    </row>
    <row r="16892" spans="28:28">
      <c r="AB16892" s="126"/>
    </row>
    <row r="16893" spans="28:28">
      <c r="AB16893" s="59"/>
    </row>
    <row r="16894" spans="28:28">
      <c r="AB16894" s="126"/>
    </row>
    <row r="16895" spans="28:28">
      <c r="AB16895" s="59"/>
    </row>
    <row r="16896" spans="28:28">
      <c r="AB16896" s="59"/>
    </row>
    <row r="16897" spans="28:28">
      <c r="AB16897" s="59"/>
    </row>
    <row r="16898" spans="28:28">
      <c r="AB16898" s="126"/>
    </row>
    <row r="16899" spans="28:28">
      <c r="AB16899" s="126"/>
    </row>
    <row r="16900" spans="28:28">
      <c r="AB16900" s="59"/>
    </row>
    <row r="16901" spans="28:28">
      <c r="AB16901" s="126"/>
    </row>
    <row r="16902" spans="28:28">
      <c r="AB16902" s="59"/>
    </row>
    <row r="16903" spans="28:28">
      <c r="AB16903" s="126"/>
    </row>
    <row r="16904" spans="28:28">
      <c r="AB16904" s="59"/>
    </row>
    <row r="16905" spans="28:28">
      <c r="AB16905" s="126"/>
    </row>
    <row r="16906" spans="28:28">
      <c r="AB16906" s="59"/>
    </row>
    <row r="16907" spans="28:28">
      <c r="AB16907" s="126"/>
    </row>
    <row r="16908" spans="28:28">
      <c r="AB16908" s="59"/>
    </row>
    <row r="16909" spans="28:28">
      <c r="AB16909" s="126"/>
    </row>
    <row r="16910" spans="28:28">
      <c r="AB16910" s="59"/>
    </row>
    <row r="16911" spans="28:28">
      <c r="AB16911" s="59"/>
    </row>
    <row r="16912" spans="28:28">
      <c r="AB16912" s="59"/>
    </row>
    <row r="16913" spans="28:28">
      <c r="AB16913" s="126"/>
    </row>
    <row r="16914" spans="28:28">
      <c r="AB16914" s="126"/>
    </row>
    <row r="16915" spans="28:28">
      <c r="AB16915" s="59"/>
    </row>
    <row r="16916" spans="28:28">
      <c r="AB16916" s="126"/>
    </row>
    <row r="16917" spans="28:28">
      <c r="AB16917" s="59"/>
    </row>
    <row r="16918" spans="28:28">
      <c r="AB16918" s="126"/>
    </row>
    <row r="16919" spans="28:28">
      <c r="AB16919" s="59"/>
    </row>
    <row r="16920" spans="28:28">
      <c r="AB16920" s="126"/>
    </row>
    <row r="16921" spans="28:28">
      <c r="AB16921" s="59"/>
    </row>
    <row r="16922" spans="28:28">
      <c r="AB16922" s="126"/>
    </row>
    <row r="16923" spans="28:28">
      <c r="AB16923" s="59"/>
    </row>
    <row r="16924" spans="28:28">
      <c r="AB16924" s="126"/>
    </row>
    <row r="16925" spans="28:28">
      <c r="AB16925" s="59"/>
    </row>
    <row r="16926" spans="28:28">
      <c r="AB16926" s="59"/>
    </row>
    <row r="16927" spans="28:28">
      <c r="AB16927" s="59"/>
    </row>
    <row r="16928" spans="28:28">
      <c r="AB16928" s="126"/>
    </row>
    <row r="16929" spans="28:28">
      <c r="AB16929" s="126"/>
    </row>
    <row r="16930" spans="28:28">
      <c r="AB16930" s="59"/>
    </row>
    <row r="16931" spans="28:28">
      <c r="AB16931" s="126"/>
    </row>
    <row r="16932" spans="28:28">
      <c r="AB16932" s="59"/>
    </row>
    <row r="16933" spans="28:28">
      <c r="AB16933" s="126"/>
    </row>
    <row r="16934" spans="28:28">
      <c r="AB16934" s="59"/>
    </row>
    <row r="16935" spans="28:28">
      <c r="AB16935" s="126"/>
    </row>
    <row r="16936" spans="28:28">
      <c r="AB16936" s="59"/>
    </row>
    <row r="16937" spans="28:28">
      <c r="AB16937" s="126"/>
    </row>
    <row r="16938" spans="28:28">
      <c r="AB16938" s="59"/>
    </row>
    <row r="16939" spans="28:28">
      <c r="AB16939" s="126"/>
    </row>
    <row r="16940" spans="28:28">
      <c r="AB16940" s="59"/>
    </row>
    <row r="16941" spans="28:28">
      <c r="AB16941" s="59"/>
    </row>
    <row r="16942" spans="28:28">
      <c r="AB16942" s="59"/>
    </row>
    <row r="16943" spans="28:28">
      <c r="AB16943" s="126"/>
    </row>
    <row r="16944" spans="28:28">
      <c r="AB16944" s="126"/>
    </row>
    <row r="16945" spans="28:28">
      <c r="AB16945" s="59"/>
    </row>
    <row r="16946" spans="28:28">
      <c r="AB16946" s="126"/>
    </row>
    <row r="16947" spans="28:28">
      <c r="AB16947" s="59"/>
    </row>
    <row r="16948" spans="28:28">
      <c r="AB16948" s="126"/>
    </row>
    <row r="16949" spans="28:28">
      <c r="AB16949" s="59"/>
    </row>
    <row r="16950" spans="28:28">
      <c r="AB16950" s="126"/>
    </row>
    <row r="16951" spans="28:28">
      <c r="AB16951" s="59"/>
    </row>
    <row r="16952" spans="28:28">
      <c r="AB16952" s="126"/>
    </row>
    <row r="16953" spans="28:28">
      <c r="AB16953" s="59"/>
    </row>
    <row r="16954" spans="28:28">
      <c r="AB16954" s="126"/>
    </row>
    <row r="16955" spans="28:28">
      <c r="AB16955" s="59"/>
    </row>
    <row r="16956" spans="28:28">
      <c r="AB16956" s="59"/>
    </row>
    <row r="16957" spans="28:28">
      <c r="AB16957" s="59"/>
    </row>
    <row r="16958" spans="28:28">
      <c r="AB16958" s="126"/>
    </row>
    <row r="16959" spans="28:28">
      <c r="AB16959" s="126"/>
    </row>
    <row r="16960" spans="28:28">
      <c r="AB16960" s="59"/>
    </row>
    <row r="16961" spans="28:28">
      <c r="AB16961" s="126"/>
    </row>
    <row r="16962" spans="28:28">
      <c r="AB16962" s="59"/>
    </row>
    <row r="16963" spans="28:28">
      <c r="AB16963" s="126"/>
    </row>
    <row r="16964" spans="28:28">
      <c r="AB16964" s="59"/>
    </row>
    <row r="16965" spans="28:28">
      <c r="AB16965" s="126"/>
    </row>
    <row r="16966" spans="28:28">
      <c r="AB16966" s="59"/>
    </row>
    <row r="16967" spans="28:28">
      <c r="AB16967" s="126"/>
    </row>
    <row r="16968" spans="28:28">
      <c r="AB16968" s="59"/>
    </row>
    <row r="16969" spans="28:28">
      <c r="AB16969" s="126"/>
    </row>
    <row r="16970" spans="28:28">
      <c r="AB16970" s="59"/>
    </row>
    <row r="16971" spans="28:28">
      <c r="AB16971" s="59"/>
    </row>
    <row r="16972" spans="28:28">
      <c r="AB16972" s="59"/>
    </row>
    <row r="16973" spans="28:28">
      <c r="AB16973" s="126"/>
    </row>
    <row r="16974" spans="28:28">
      <c r="AB16974" s="126"/>
    </row>
    <row r="16975" spans="28:28">
      <c r="AB16975" s="59"/>
    </row>
    <row r="16976" spans="28:28">
      <c r="AB16976" s="126"/>
    </row>
    <row r="16977" spans="28:28">
      <c r="AB16977" s="59"/>
    </row>
    <row r="16978" spans="28:28">
      <c r="AB16978" s="126"/>
    </row>
    <row r="16979" spans="28:28">
      <c r="AB16979" s="59"/>
    </row>
    <row r="16980" spans="28:28">
      <c r="AB16980" s="126"/>
    </row>
    <row r="16981" spans="28:28">
      <c r="AB16981" s="59"/>
    </row>
    <row r="16982" spans="28:28">
      <c r="AB16982" s="126"/>
    </row>
    <row r="16983" spans="28:28">
      <c r="AB16983" s="59"/>
    </row>
    <row r="16984" spans="28:28">
      <c r="AB16984" s="126"/>
    </row>
    <row r="16985" spans="28:28">
      <c r="AB16985" s="59"/>
    </row>
    <row r="16986" spans="28:28">
      <c r="AB16986" s="59"/>
    </row>
    <row r="16987" spans="28:28">
      <c r="AB16987" s="59"/>
    </row>
    <row r="16988" spans="28:28">
      <c r="AB16988" s="126"/>
    </row>
    <row r="16989" spans="28:28">
      <c r="AB16989" s="126"/>
    </row>
    <row r="16990" spans="28:28">
      <c r="AB16990" s="59"/>
    </row>
    <row r="16991" spans="28:28">
      <c r="AB16991" s="126"/>
    </row>
    <row r="16992" spans="28:28">
      <c r="AB16992" s="59"/>
    </row>
    <row r="16993" spans="28:28">
      <c r="AB16993" s="126"/>
    </row>
    <row r="16994" spans="28:28">
      <c r="AB16994" s="59"/>
    </row>
    <row r="16995" spans="28:28">
      <c r="AB16995" s="126"/>
    </row>
    <row r="16996" spans="28:28">
      <c r="AB16996" s="59"/>
    </row>
    <row r="16997" spans="28:28">
      <c r="AB16997" s="126"/>
    </row>
    <row r="16998" spans="28:28">
      <c r="AB16998" s="59"/>
    </row>
    <row r="16999" spans="28:28">
      <c r="AB16999" s="126"/>
    </row>
    <row r="17000" spans="28:28">
      <c r="AB17000" s="59"/>
    </row>
    <row r="17001" spans="28:28">
      <c r="AB17001" s="59"/>
    </row>
    <row r="17002" spans="28:28">
      <c r="AB17002" s="59"/>
    </row>
    <row r="17003" spans="28:28">
      <c r="AB17003" s="126"/>
    </row>
    <row r="17004" spans="28:28">
      <c r="AB17004" s="126"/>
    </row>
    <row r="17005" spans="28:28">
      <c r="AB17005" s="59"/>
    </row>
    <row r="17006" spans="28:28">
      <c r="AB17006" s="126"/>
    </row>
    <row r="17007" spans="28:28">
      <c r="AB17007" s="59"/>
    </row>
    <row r="17008" spans="28:28">
      <c r="AB17008" s="126"/>
    </row>
    <row r="17009" spans="28:28">
      <c r="AB17009" s="59"/>
    </row>
    <row r="17010" spans="28:28">
      <c r="AB17010" s="126"/>
    </row>
    <row r="17011" spans="28:28">
      <c r="AB17011" s="59"/>
    </row>
    <row r="17012" spans="28:28">
      <c r="AB17012" s="126"/>
    </row>
    <row r="17013" spans="28:28">
      <c r="AB17013" s="59"/>
    </row>
    <row r="17014" spans="28:28">
      <c r="AB17014" s="126"/>
    </row>
    <row r="17015" spans="28:28">
      <c r="AB17015" s="59"/>
    </row>
    <row r="17016" spans="28:28">
      <c r="AB17016" s="59"/>
    </row>
    <row r="17017" spans="28:28">
      <c r="AB17017" s="59"/>
    </row>
    <row r="17018" spans="28:28">
      <c r="AB17018" s="126"/>
    </row>
    <row r="17019" spans="28:28">
      <c r="AB17019" s="126"/>
    </row>
    <row r="17020" spans="28:28">
      <c r="AB17020" s="59"/>
    </row>
    <row r="17021" spans="28:28">
      <c r="AB17021" s="126"/>
    </row>
    <row r="17022" spans="28:28">
      <c r="AB17022" s="59"/>
    </row>
    <row r="17023" spans="28:28">
      <c r="AB17023" s="126"/>
    </row>
    <row r="17024" spans="28:28">
      <c r="AB17024" s="59"/>
    </row>
    <row r="17025" spans="28:28">
      <c r="AB17025" s="126"/>
    </row>
    <row r="17026" spans="28:28">
      <c r="AB17026" s="59"/>
    </row>
    <row r="17027" spans="28:28">
      <c r="AB17027" s="126"/>
    </row>
    <row r="17028" spans="28:28">
      <c r="AB17028" s="59"/>
    </row>
    <row r="17029" spans="28:28">
      <c r="AB17029" s="126"/>
    </row>
    <row r="17030" spans="28:28">
      <c r="AB17030" s="59"/>
    </row>
    <row r="17031" spans="28:28">
      <c r="AB17031" s="59"/>
    </row>
    <row r="17032" spans="28:28">
      <c r="AB17032" s="59"/>
    </row>
    <row r="17033" spans="28:28">
      <c r="AB17033" s="126"/>
    </row>
    <row r="17034" spans="28:28">
      <c r="AB17034" s="126"/>
    </row>
    <row r="17035" spans="28:28">
      <c r="AB17035" s="59"/>
    </row>
    <row r="17036" spans="28:28">
      <c r="AB17036" s="126"/>
    </row>
    <row r="17037" spans="28:28">
      <c r="AB17037" s="59"/>
    </row>
    <row r="17038" spans="28:28">
      <c r="AB17038" s="126"/>
    </row>
    <row r="17039" spans="28:28">
      <c r="AB17039" s="59"/>
    </row>
    <row r="17040" spans="28:28">
      <c r="AB17040" s="126"/>
    </row>
    <row r="17041" spans="28:28">
      <c r="AB17041" s="59"/>
    </row>
    <row r="17042" spans="28:28">
      <c r="AB17042" s="126"/>
    </row>
    <row r="17043" spans="28:28">
      <c r="AB17043" s="59"/>
    </row>
    <row r="17044" spans="28:28">
      <c r="AB17044" s="126"/>
    </row>
    <row r="17045" spans="28:28">
      <c r="AB17045" s="59"/>
    </row>
    <row r="17046" spans="28:28">
      <c r="AB17046" s="59"/>
    </row>
    <row r="17047" spans="28:28">
      <c r="AB17047" s="59"/>
    </row>
    <row r="17048" spans="28:28">
      <c r="AB17048" s="126"/>
    </row>
    <row r="17049" spans="28:28">
      <c r="AB17049" s="126"/>
    </row>
    <row r="17050" spans="28:28">
      <c r="AB17050" s="59"/>
    </row>
    <row r="17051" spans="28:28">
      <c r="AB17051" s="126"/>
    </row>
    <row r="17052" spans="28:28">
      <c r="AB17052" s="59"/>
    </row>
    <row r="17053" spans="28:28">
      <c r="AB17053" s="126"/>
    </row>
    <row r="17054" spans="28:28">
      <c r="AB17054" s="59"/>
    </row>
    <row r="17055" spans="28:28">
      <c r="AB17055" s="126"/>
    </row>
    <row r="17056" spans="28:28">
      <c r="AB17056" s="59"/>
    </row>
    <row r="17057" spans="28:28">
      <c r="AB17057" s="126"/>
    </row>
    <row r="17058" spans="28:28">
      <c r="AB17058" s="59"/>
    </row>
    <row r="17059" spans="28:28">
      <c r="AB17059" s="126"/>
    </row>
    <row r="17060" spans="28:28">
      <c r="AB17060" s="59"/>
    </row>
    <row r="17061" spans="28:28">
      <c r="AB17061" s="59"/>
    </row>
    <row r="17062" spans="28:28">
      <c r="AB17062" s="59"/>
    </row>
    <row r="17063" spans="28:28">
      <c r="AB17063" s="126"/>
    </row>
    <row r="17064" spans="28:28">
      <c r="AB17064" s="126"/>
    </row>
    <row r="17065" spans="28:28">
      <c r="AB17065" s="59"/>
    </row>
    <row r="17066" spans="28:28">
      <c r="AB17066" s="126"/>
    </row>
    <row r="17067" spans="28:28">
      <c r="AB17067" s="59"/>
    </row>
    <row r="17068" spans="28:28">
      <c r="AB17068" s="126"/>
    </row>
    <row r="17069" spans="28:28">
      <c r="AB17069" s="59"/>
    </row>
    <row r="17070" spans="28:28">
      <c r="AB17070" s="126"/>
    </row>
    <row r="17071" spans="28:28">
      <c r="AB17071" s="59"/>
    </row>
    <row r="17072" spans="28:28">
      <c r="AB17072" s="126"/>
    </row>
    <row r="17073" spans="28:28">
      <c r="AB17073" s="59"/>
    </row>
    <row r="17074" spans="28:28">
      <c r="AB17074" s="126"/>
    </row>
    <row r="17075" spans="28:28">
      <c r="AB17075" s="59"/>
    </row>
    <row r="17076" spans="28:28">
      <c r="AB17076" s="59"/>
    </row>
    <row r="17077" spans="28:28">
      <c r="AB17077" s="59"/>
    </row>
    <row r="17078" spans="28:28">
      <c r="AB17078" s="126"/>
    </row>
    <row r="17079" spans="28:28">
      <c r="AB17079" s="126"/>
    </row>
    <row r="17080" spans="28:28">
      <c r="AB17080" s="59"/>
    </row>
    <row r="17081" spans="28:28">
      <c r="AB17081" s="126"/>
    </row>
    <row r="17082" spans="28:28">
      <c r="AB17082" s="59"/>
    </row>
    <row r="17083" spans="28:28">
      <c r="AB17083" s="126"/>
    </row>
    <row r="17084" spans="28:28">
      <c r="AB17084" s="59"/>
    </row>
    <row r="17085" spans="28:28">
      <c r="AB17085" s="126"/>
    </row>
    <row r="17086" spans="28:28">
      <c r="AB17086" s="59"/>
    </row>
    <row r="17087" spans="28:28">
      <c r="AB17087" s="126"/>
    </row>
    <row r="17088" spans="28:28">
      <c r="AB17088" s="59"/>
    </row>
    <row r="17089" spans="28:28">
      <c r="AB17089" s="126"/>
    </row>
    <row r="17090" spans="28:28">
      <c r="AB17090" s="59"/>
    </row>
    <row r="17091" spans="28:28">
      <c r="AB17091" s="59"/>
    </row>
    <row r="17092" spans="28:28">
      <c r="AB17092" s="59"/>
    </row>
    <row r="17093" spans="28:28">
      <c r="AB17093" s="126"/>
    </row>
    <row r="17094" spans="28:28">
      <c r="AB17094" s="126"/>
    </row>
    <row r="17095" spans="28:28">
      <c r="AB17095" s="59"/>
    </row>
    <row r="17096" spans="28:28">
      <c r="AB17096" s="126"/>
    </row>
    <row r="17097" spans="28:28">
      <c r="AB17097" s="59"/>
    </row>
    <row r="17098" spans="28:28">
      <c r="AB17098" s="126"/>
    </row>
    <row r="17099" spans="28:28">
      <c r="AB17099" s="59"/>
    </row>
    <row r="17100" spans="28:28">
      <c r="AB17100" s="126"/>
    </row>
    <row r="17101" spans="28:28">
      <c r="AB17101" s="59"/>
    </row>
    <row r="17102" spans="28:28">
      <c r="AB17102" s="126"/>
    </row>
    <row r="17103" spans="28:28">
      <c r="AB17103" s="59"/>
    </row>
    <row r="17104" spans="28:28">
      <c r="AB17104" s="126"/>
    </row>
    <row r="17105" spans="28:28">
      <c r="AB17105" s="59"/>
    </row>
    <row r="17106" spans="28:28">
      <c r="AB17106" s="59"/>
    </row>
    <row r="17107" spans="28:28">
      <c r="AB17107" s="59"/>
    </row>
    <row r="17108" spans="28:28">
      <c r="AB17108" s="126"/>
    </row>
    <row r="17109" spans="28:28">
      <c r="AB17109" s="126"/>
    </row>
    <row r="17110" spans="28:28">
      <c r="AB17110" s="59"/>
    </row>
    <row r="17111" spans="28:28">
      <c r="AB17111" s="126"/>
    </row>
    <row r="17112" spans="28:28">
      <c r="AB17112" s="59"/>
    </row>
    <row r="17113" spans="28:28">
      <c r="AB17113" s="126"/>
    </row>
    <row r="17114" spans="28:28">
      <c r="AB17114" s="59"/>
    </row>
    <row r="17115" spans="28:28">
      <c r="AB17115" s="126"/>
    </row>
    <row r="17116" spans="28:28">
      <c r="AB17116" s="59"/>
    </row>
    <row r="17117" spans="28:28">
      <c r="AB17117" s="126"/>
    </row>
    <row r="17118" spans="28:28">
      <c r="AB17118" s="59"/>
    </row>
    <row r="17119" spans="28:28">
      <c r="AB17119" s="126"/>
    </row>
    <row r="17120" spans="28:28">
      <c r="AB17120" s="59"/>
    </row>
    <row r="17121" spans="28:28">
      <c r="AB17121" s="59"/>
    </row>
    <row r="17122" spans="28:28">
      <c r="AB17122" s="59"/>
    </row>
    <row r="17123" spans="28:28">
      <c r="AB17123" s="126"/>
    </row>
    <row r="17124" spans="28:28">
      <c r="AB17124" s="126"/>
    </row>
    <row r="17125" spans="28:28">
      <c r="AB17125" s="59"/>
    </row>
    <row r="17126" spans="28:28">
      <c r="AB17126" s="126"/>
    </row>
    <row r="17127" spans="28:28">
      <c r="AB17127" s="59"/>
    </row>
    <row r="17128" spans="28:28">
      <c r="AB17128" s="126"/>
    </row>
    <row r="17129" spans="28:28">
      <c r="AB17129" s="59"/>
    </row>
    <row r="17130" spans="28:28">
      <c r="AB17130" s="126"/>
    </row>
    <row r="17131" spans="28:28">
      <c r="AB17131" s="59"/>
    </row>
    <row r="17132" spans="28:28">
      <c r="AB17132" s="126"/>
    </row>
    <row r="17133" spans="28:28">
      <c r="AB17133" s="59"/>
    </row>
    <row r="17134" spans="28:28">
      <c r="AB17134" s="126"/>
    </row>
    <row r="17135" spans="28:28">
      <c r="AB17135" s="59"/>
    </row>
    <row r="17136" spans="28:28">
      <c r="AB17136" s="59"/>
    </row>
    <row r="17137" spans="28:28">
      <c r="AB17137" s="59"/>
    </row>
    <row r="17138" spans="28:28">
      <c r="AB17138" s="126"/>
    </row>
    <row r="17139" spans="28:28">
      <c r="AB17139" s="126"/>
    </row>
    <row r="17140" spans="28:28">
      <c r="AB17140" s="59"/>
    </row>
    <row r="17141" spans="28:28">
      <c r="AB17141" s="126"/>
    </row>
    <row r="17142" spans="28:28">
      <c r="AB17142" s="59"/>
    </row>
    <row r="17143" spans="28:28">
      <c r="AB17143" s="126"/>
    </row>
    <row r="17144" spans="28:28">
      <c r="AB17144" s="59"/>
    </row>
    <row r="17145" spans="28:28">
      <c r="AB17145" s="126"/>
    </row>
    <row r="17146" spans="28:28">
      <c r="AB17146" s="59"/>
    </row>
    <row r="17147" spans="28:28">
      <c r="AB17147" s="126"/>
    </row>
    <row r="17148" spans="28:28">
      <c r="AB17148" s="59"/>
    </row>
    <row r="17149" spans="28:28">
      <c r="AB17149" s="126"/>
    </row>
    <row r="17150" spans="28:28">
      <c r="AB17150" s="59"/>
    </row>
    <row r="17151" spans="28:28">
      <c r="AB17151" s="59"/>
    </row>
    <row r="17152" spans="28:28">
      <c r="AB17152" s="59"/>
    </row>
    <row r="17153" spans="28:28">
      <c r="AB17153" s="126"/>
    </row>
    <row r="17154" spans="28:28">
      <c r="AB17154" s="126"/>
    </row>
    <row r="17155" spans="28:28">
      <c r="AB17155" s="59"/>
    </row>
    <row r="17156" spans="28:28">
      <c r="AB17156" s="126"/>
    </row>
    <row r="17157" spans="28:28">
      <c r="AB17157" s="59"/>
    </row>
    <row r="17158" spans="28:28">
      <c r="AB17158" s="126"/>
    </row>
    <row r="17159" spans="28:28">
      <c r="AB17159" s="59"/>
    </row>
    <row r="17160" spans="28:28">
      <c r="AB17160" s="126"/>
    </row>
    <row r="17161" spans="28:28">
      <c r="AB17161" s="59"/>
    </row>
    <row r="17162" spans="28:28">
      <c r="AB17162" s="126"/>
    </row>
    <row r="17163" spans="28:28">
      <c r="AB17163" s="59"/>
    </row>
    <row r="17164" spans="28:28">
      <c r="AB17164" s="126"/>
    </row>
    <row r="17165" spans="28:28">
      <c r="AB17165" s="59"/>
    </row>
    <row r="17166" spans="28:28">
      <c r="AB17166" s="59"/>
    </row>
    <row r="17167" spans="28:28">
      <c r="AB17167" s="59"/>
    </row>
    <row r="17168" spans="28:28">
      <c r="AB17168" s="126"/>
    </row>
    <row r="17169" spans="28:28">
      <c r="AB17169" s="126"/>
    </row>
    <row r="17170" spans="28:28">
      <c r="AB17170" s="59"/>
    </row>
    <row r="17171" spans="28:28">
      <c r="AB17171" s="126"/>
    </row>
    <row r="17172" spans="28:28">
      <c r="AB17172" s="59"/>
    </row>
    <row r="17173" spans="28:28">
      <c r="AB17173" s="126"/>
    </row>
    <row r="17174" spans="28:28">
      <c r="AB17174" s="59"/>
    </row>
    <row r="17175" spans="28:28">
      <c r="AB17175" s="126"/>
    </row>
    <row r="17176" spans="28:28">
      <c r="AB17176" s="59"/>
    </row>
    <row r="17177" spans="28:28">
      <c r="AB17177" s="126"/>
    </row>
    <row r="17178" spans="28:28">
      <c r="AB17178" s="59"/>
    </row>
    <row r="17179" spans="28:28">
      <c r="AB17179" s="126"/>
    </row>
    <row r="17180" spans="28:28">
      <c r="AB17180" s="59"/>
    </row>
    <row r="17181" spans="28:28">
      <c r="AB17181" s="59"/>
    </row>
    <row r="17182" spans="28:28">
      <c r="AB17182" s="59"/>
    </row>
    <row r="17183" spans="28:28">
      <c r="AB17183" s="126"/>
    </row>
    <row r="17184" spans="28:28">
      <c r="AB17184" s="126"/>
    </row>
    <row r="17185" spans="28:28">
      <c r="AB17185" s="59"/>
    </row>
    <row r="17186" spans="28:28">
      <c r="AB17186" s="126"/>
    </row>
    <row r="17187" spans="28:28">
      <c r="AB17187" s="59"/>
    </row>
    <row r="17188" spans="28:28">
      <c r="AB17188" s="126"/>
    </row>
    <row r="17189" spans="28:28">
      <c r="AB17189" s="59"/>
    </row>
    <row r="17190" spans="28:28">
      <c r="AB17190" s="126"/>
    </row>
    <row r="17191" spans="28:28">
      <c r="AB17191" s="59"/>
    </row>
    <row r="17192" spans="28:28">
      <c r="AB17192" s="126"/>
    </row>
    <row r="17193" spans="28:28">
      <c r="AB17193" s="59"/>
    </row>
    <row r="17194" spans="28:28">
      <c r="AB17194" s="126"/>
    </row>
    <row r="17195" spans="28:28">
      <c r="AB17195" s="59"/>
    </row>
    <row r="17196" spans="28:28">
      <c r="AB17196" s="59"/>
    </row>
    <row r="17197" spans="28:28">
      <c r="AB17197" s="59"/>
    </row>
    <row r="17198" spans="28:28">
      <c r="AB17198" s="126"/>
    </row>
    <row r="17199" spans="28:28">
      <c r="AB17199" s="126"/>
    </row>
    <row r="17200" spans="28:28">
      <c r="AB17200" s="59"/>
    </row>
    <row r="17201" spans="28:28">
      <c r="AB17201" s="126"/>
    </row>
    <row r="17202" spans="28:28">
      <c r="AB17202" s="59"/>
    </row>
    <row r="17203" spans="28:28">
      <c r="AB17203" s="126"/>
    </row>
    <row r="17204" spans="28:28">
      <c r="AB17204" s="59"/>
    </row>
    <row r="17205" spans="28:28">
      <c r="AB17205" s="126"/>
    </row>
    <row r="17206" spans="28:28">
      <c r="AB17206" s="59"/>
    </row>
    <row r="17207" spans="28:28">
      <c r="AB17207" s="126"/>
    </row>
    <row r="17208" spans="28:28">
      <c r="AB17208" s="59"/>
    </row>
    <row r="17209" spans="28:28">
      <c r="AB17209" s="126"/>
    </row>
    <row r="17210" spans="28:28">
      <c r="AB17210" s="59"/>
    </row>
    <row r="17211" spans="28:28">
      <c r="AB17211" s="59"/>
    </row>
    <row r="17212" spans="28:28">
      <c r="AB17212" s="59"/>
    </row>
    <row r="17213" spans="28:28">
      <c r="AB17213" s="126"/>
    </row>
    <row r="17214" spans="28:28">
      <c r="AB17214" s="126"/>
    </row>
    <row r="17215" spans="28:28">
      <c r="AB17215" s="59"/>
    </row>
    <row r="17216" spans="28:28">
      <c r="AB17216" s="126"/>
    </row>
    <row r="17217" spans="28:28">
      <c r="AB17217" s="59"/>
    </row>
    <row r="17218" spans="28:28">
      <c r="AB17218" s="126"/>
    </row>
    <row r="17219" spans="28:28">
      <c r="AB17219" s="59"/>
    </row>
    <row r="17220" spans="28:28">
      <c r="AB17220" s="126"/>
    </row>
    <row r="17221" spans="28:28">
      <c r="AB17221" s="59"/>
    </row>
    <row r="17222" spans="28:28">
      <c r="AB17222" s="126"/>
    </row>
    <row r="17223" spans="28:28">
      <c r="AB17223" s="59"/>
    </row>
    <row r="17224" spans="28:28">
      <c r="AB17224" s="126"/>
    </row>
    <row r="17225" spans="28:28">
      <c r="AB17225" s="59"/>
    </row>
    <row r="17226" spans="28:28">
      <c r="AB17226" s="59"/>
    </row>
    <row r="17227" spans="28:28">
      <c r="AB17227" s="59"/>
    </row>
    <row r="17228" spans="28:28">
      <c r="AB17228" s="126"/>
    </row>
    <row r="17229" spans="28:28">
      <c r="AB17229" s="126"/>
    </row>
    <row r="17230" spans="28:28">
      <c r="AB17230" s="59"/>
    </row>
    <row r="17231" spans="28:28">
      <c r="AB17231" s="126"/>
    </row>
    <row r="17232" spans="28:28">
      <c r="AB17232" s="59"/>
    </row>
    <row r="17233" spans="28:28">
      <c r="AB17233" s="126"/>
    </row>
    <row r="17234" spans="28:28">
      <c r="AB17234" s="59"/>
    </row>
    <row r="17235" spans="28:28">
      <c r="AB17235" s="126"/>
    </row>
    <row r="17236" spans="28:28">
      <c r="AB17236" s="59"/>
    </row>
    <row r="17237" spans="28:28">
      <c r="AB17237" s="126"/>
    </row>
    <row r="17238" spans="28:28">
      <c r="AB17238" s="59"/>
    </row>
    <row r="17239" spans="28:28">
      <c r="AB17239" s="126"/>
    </row>
    <row r="17240" spans="28:28">
      <c r="AB17240" s="59"/>
    </row>
    <row r="17241" spans="28:28">
      <c r="AB17241" s="59"/>
    </row>
    <row r="17242" spans="28:28">
      <c r="AB17242" s="59"/>
    </row>
    <row r="17243" spans="28:28">
      <c r="AB17243" s="126"/>
    </row>
    <row r="17244" spans="28:28">
      <c r="AB17244" s="126"/>
    </row>
    <row r="17245" spans="28:28">
      <c r="AB17245" s="59"/>
    </row>
    <row r="17246" spans="28:28">
      <c r="AB17246" s="126"/>
    </row>
    <row r="17247" spans="28:28">
      <c r="AB17247" s="59"/>
    </row>
    <row r="17248" spans="28:28">
      <c r="AB17248" s="126"/>
    </row>
    <row r="17249" spans="28:28">
      <c r="AB17249" s="59"/>
    </row>
    <row r="17250" spans="28:28">
      <c r="AB17250" s="126"/>
    </row>
    <row r="17251" spans="28:28">
      <c r="AB17251" s="59"/>
    </row>
    <row r="17252" spans="28:28">
      <c r="AB17252" s="126"/>
    </row>
    <row r="17253" spans="28:28">
      <c r="AB17253" s="59"/>
    </row>
    <row r="17254" spans="28:28">
      <c r="AB17254" s="126"/>
    </row>
    <row r="17255" spans="28:28">
      <c r="AB17255" s="59"/>
    </row>
    <row r="17256" spans="28:28">
      <c r="AB17256" s="59"/>
    </row>
    <row r="17257" spans="28:28">
      <c r="AB17257" s="59"/>
    </row>
    <row r="17258" spans="28:28">
      <c r="AB17258" s="126"/>
    </row>
    <row r="17259" spans="28:28">
      <c r="AB17259" s="126"/>
    </row>
    <row r="17260" spans="28:28">
      <c r="AB17260" s="59"/>
    </row>
    <row r="17261" spans="28:28">
      <c r="AB17261" s="126"/>
    </row>
    <row r="17262" spans="28:28">
      <c r="AB17262" s="59"/>
    </row>
    <row r="17263" spans="28:28">
      <c r="AB17263" s="126"/>
    </row>
    <row r="17264" spans="28:28">
      <c r="AB17264" s="59"/>
    </row>
    <row r="17265" spans="28:28">
      <c r="AB17265" s="126"/>
    </row>
    <row r="17266" spans="28:28">
      <c r="AB17266" s="59"/>
    </row>
    <row r="17267" spans="28:28">
      <c r="AB17267" s="126"/>
    </row>
    <row r="17268" spans="28:28">
      <c r="AB17268" s="59"/>
    </row>
    <row r="17269" spans="28:28">
      <c r="AB17269" s="126"/>
    </row>
    <row r="17270" spans="28:28">
      <c r="AB17270" s="59"/>
    </row>
    <row r="17271" spans="28:28">
      <c r="AB17271" s="59"/>
    </row>
    <row r="17272" spans="28:28">
      <c r="AB17272" s="59"/>
    </row>
    <row r="17273" spans="28:28">
      <c r="AB17273" s="126"/>
    </row>
    <row r="17274" spans="28:28">
      <c r="AB17274" s="126"/>
    </row>
    <row r="17275" spans="28:28">
      <c r="AB17275" s="59"/>
    </row>
    <row r="17276" spans="28:28">
      <c r="AB17276" s="126"/>
    </row>
    <row r="17277" spans="28:28">
      <c r="AB17277" s="59"/>
    </row>
    <row r="17278" spans="28:28">
      <c r="AB17278" s="126"/>
    </row>
    <row r="17279" spans="28:28">
      <c r="AB17279" s="59"/>
    </row>
    <row r="17280" spans="28:28">
      <c r="AB17280" s="126"/>
    </row>
    <row r="17281" spans="28:28">
      <c r="AB17281" s="59"/>
    </row>
    <row r="17282" spans="28:28">
      <c r="AB17282" s="126"/>
    </row>
    <row r="17283" spans="28:28">
      <c r="AB17283" s="59"/>
    </row>
    <row r="17284" spans="28:28">
      <c r="AB17284" s="126"/>
    </row>
    <row r="17285" spans="28:28">
      <c r="AB17285" s="59"/>
    </row>
    <row r="17286" spans="28:28">
      <c r="AB17286" s="59"/>
    </row>
    <row r="17287" spans="28:28">
      <c r="AB17287" s="59"/>
    </row>
    <row r="17288" spans="28:28">
      <c r="AB17288" s="126"/>
    </row>
    <row r="17289" spans="28:28">
      <c r="AB17289" s="126"/>
    </row>
    <row r="17290" spans="28:28">
      <c r="AB17290" s="59"/>
    </row>
    <row r="17291" spans="28:28">
      <c r="AB17291" s="126"/>
    </row>
    <row r="17292" spans="28:28">
      <c r="AB17292" s="59"/>
    </row>
    <row r="17293" spans="28:28">
      <c r="AB17293" s="126"/>
    </row>
    <row r="17294" spans="28:28">
      <c r="AB17294" s="59"/>
    </row>
    <row r="17295" spans="28:28">
      <c r="AB17295" s="126"/>
    </row>
    <row r="17296" spans="28:28">
      <c r="AB17296" s="59"/>
    </row>
    <row r="17297" spans="28:28">
      <c r="AB17297" s="126"/>
    </row>
    <row r="17298" spans="28:28">
      <c r="AB17298" s="59"/>
    </row>
    <row r="17299" spans="28:28">
      <c r="AB17299" s="126"/>
    </row>
    <row r="17300" spans="28:28">
      <c r="AB17300" s="59"/>
    </row>
    <row r="17301" spans="28:28">
      <c r="AB17301" s="59"/>
    </row>
    <row r="17302" spans="28:28">
      <c r="AB17302" s="59"/>
    </row>
    <row r="17303" spans="28:28">
      <c r="AB17303" s="126"/>
    </row>
    <row r="17304" spans="28:28">
      <c r="AB17304" s="126"/>
    </row>
    <row r="17305" spans="28:28">
      <c r="AB17305" s="59"/>
    </row>
    <row r="17306" spans="28:28">
      <c r="AB17306" s="126"/>
    </row>
    <row r="17307" spans="28:28">
      <c r="AB17307" s="59"/>
    </row>
    <row r="17308" spans="28:28">
      <c r="AB17308" s="126"/>
    </row>
    <row r="17309" spans="28:28">
      <c r="AB17309" s="59"/>
    </row>
    <row r="17310" spans="28:28">
      <c r="AB17310" s="126"/>
    </row>
    <row r="17311" spans="28:28">
      <c r="AB17311" s="59"/>
    </row>
    <row r="17312" spans="28:28">
      <c r="AB17312" s="126"/>
    </row>
    <row r="17313" spans="28:28">
      <c r="AB17313" s="59"/>
    </row>
    <row r="17314" spans="28:28">
      <c r="AB17314" s="126"/>
    </row>
    <row r="17315" spans="28:28">
      <c r="AB17315" s="59"/>
    </row>
    <row r="17316" spans="28:28">
      <c r="AB17316" s="59"/>
    </row>
    <row r="17317" spans="28:28">
      <c r="AB17317" s="59"/>
    </row>
    <row r="17318" spans="28:28">
      <c r="AB17318" s="126"/>
    </row>
    <row r="17319" spans="28:28">
      <c r="AB17319" s="126"/>
    </row>
    <row r="17320" spans="28:28">
      <c r="AB17320" s="59"/>
    </row>
    <row r="17321" spans="28:28">
      <c r="AB17321" s="126"/>
    </row>
    <row r="17322" spans="28:28">
      <c r="AB17322" s="59"/>
    </row>
    <row r="17323" spans="28:28">
      <c r="AB17323" s="126"/>
    </row>
    <row r="17324" spans="28:28">
      <c r="AB17324" s="59"/>
    </row>
    <row r="17325" spans="28:28">
      <c r="AB17325" s="126"/>
    </row>
    <row r="17326" spans="28:28">
      <c r="AB17326" s="59"/>
    </row>
    <row r="17327" spans="28:28">
      <c r="AB17327" s="126"/>
    </row>
    <row r="17328" spans="28:28">
      <c r="AB17328" s="59"/>
    </row>
    <row r="17329" spans="28:28">
      <c r="AB17329" s="126"/>
    </row>
    <row r="17330" spans="28:28">
      <c r="AB17330" s="59"/>
    </row>
    <row r="17331" spans="28:28">
      <c r="AB17331" s="59"/>
    </row>
    <row r="17332" spans="28:28">
      <c r="AB17332" s="59"/>
    </row>
    <row r="17333" spans="28:28">
      <c r="AB17333" s="126"/>
    </row>
    <row r="17334" spans="28:28">
      <c r="AB17334" s="126"/>
    </row>
    <row r="17335" spans="28:28">
      <c r="AB17335" s="59"/>
    </row>
    <row r="17336" spans="28:28">
      <c r="AB17336" s="126"/>
    </row>
    <row r="17337" spans="28:28">
      <c r="AB17337" s="59"/>
    </row>
    <row r="17338" spans="28:28">
      <c r="AB17338" s="126"/>
    </row>
    <row r="17339" spans="28:28">
      <c r="AB17339" s="59"/>
    </row>
    <row r="17340" spans="28:28">
      <c r="AB17340" s="126"/>
    </row>
    <row r="17341" spans="28:28">
      <c r="AB17341" s="59"/>
    </row>
    <row r="17342" spans="28:28">
      <c r="AB17342" s="126"/>
    </row>
    <row r="17343" spans="28:28">
      <c r="AB17343" s="59"/>
    </row>
    <row r="17344" spans="28:28">
      <c r="AB17344" s="126"/>
    </row>
    <row r="17345" spans="28:28">
      <c r="AB17345" s="59"/>
    </row>
    <row r="17346" spans="28:28">
      <c r="AB17346" s="59"/>
    </row>
    <row r="17347" spans="28:28">
      <c r="AB17347" s="59"/>
    </row>
    <row r="17348" spans="28:28">
      <c r="AB17348" s="126"/>
    </row>
    <row r="17349" spans="28:28">
      <c r="AB17349" s="126"/>
    </row>
    <row r="17350" spans="28:28">
      <c r="AB17350" s="59"/>
    </row>
    <row r="17351" spans="28:28">
      <c r="AB17351" s="126"/>
    </row>
    <row r="17352" spans="28:28">
      <c r="AB17352" s="59"/>
    </row>
    <row r="17353" spans="28:28">
      <c r="AB17353" s="126"/>
    </row>
    <row r="17354" spans="28:28">
      <c r="AB17354" s="59"/>
    </row>
    <row r="17355" spans="28:28">
      <c r="AB17355" s="126"/>
    </row>
    <row r="17356" spans="28:28">
      <c r="AB17356" s="59"/>
    </row>
    <row r="17357" spans="28:28">
      <c r="AB17357" s="126"/>
    </row>
    <row r="17358" spans="28:28">
      <c r="AB17358" s="59"/>
    </row>
    <row r="17359" spans="28:28">
      <c r="AB17359" s="126"/>
    </row>
    <row r="17360" spans="28:28">
      <c r="AB17360" s="59"/>
    </row>
    <row r="17361" spans="28:28">
      <c r="AB17361" s="59"/>
    </row>
    <row r="17362" spans="28:28">
      <c r="AB17362" s="59"/>
    </row>
    <row r="17363" spans="28:28">
      <c r="AB17363" s="126"/>
    </row>
    <row r="17364" spans="28:28">
      <c r="AB17364" s="126"/>
    </row>
    <row r="17365" spans="28:28">
      <c r="AB17365" s="59"/>
    </row>
    <row r="17366" spans="28:28">
      <c r="AB17366" s="126"/>
    </row>
    <row r="17367" spans="28:28">
      <c r="AB17367" s="59"/>
    </row>
    <row r="17368" spans="28:28">
      <c r="AB17368" s="126"/>
    </row>
    <row r="17369" spans="28:28">
      <c r="AB17369" s="59"/>
    </row>
    <row r="17370" spans="28:28">
      <c r="AB17370" s="126"/>
    </row>
    <row r="17371" spans="28:28">
      <c r="AB17371" s="59"/>
    </row>
    <row r="17372" spans="28:28">
      <c r="AB17372" s="126"/>
    </row>
    <row r="17373" spans="28:28">
      <c r="AB17373" s="59"/>
    </row>
    <row r="17374" spans="28:28">
      <c r="AB17374" s="126"/>
    </row>
    <row r="17375" spans="28:28">
      <c r="AB17375" s="59"/>
    </row>
    <row r="17376" spans="28:28">
      <c r="AB17376" s="59"/>
    </row>
    <row r="17377" spans="28:28">
      <c r="AB17377" s="59"/>
    </row>
    <row r="17378" spans="28:28">
      <c r="AB17378" s="126"/>
    </row>
    <row r="17379" spans="28:28">
      <c r="AB17379" s="126"/>
    </row>
    <row r="17380" spans="28:28">
      <c r="AB17380" s="59"/>
    </row>
    <row r="17381" spans="28:28">
      <c r="AB17381" s="126"/>
    </row>
    <row r="17382" spans="28:28">
      <c r="AB17382" s="59"/>
    </row>
    <row r="17383" spans="28:28">
      <c r="AB17383" s="126"/>
    </row>
    <row r="17384" spans="28:28">
      <c r="AB17384" s="59"/>
    </row>
    <row r="17385" spans="28:28">
      <c r="AB17385" s="126"/>
    </row>
    <row r="17386" spans="28:28">
      <c r="AB17386" s="59"/>
    </row>
    <row r="17387" spans="28:28">
      <c r="AB17387" s="126"/>
    </row>
    <row r="17388" spans="28:28">
      <c r="AB17388" s="59"/>
    </row>
    <row r="17389" spans="28:28">
      <c r="AB17389" s="126"/>
    </row>
    <row r="17390" spans="28:28">
      <c r="AB17390" s="59"/>
    </row>
    <row r="17391" spans="28:28">
      <c r="AB17391" s="59"/>
    </row>
    <row r="17392" spans="28:28">
      <c r="AB17392" s="59"/>
    </row>
    <row r="17393" spans="28:28">
      <c r="AB17393" s="126"/>
    </row>
    <row r="17394" spans="28:28">
      <c r="AB17394" s="126"/>
    </row>
    <row r="17395" spans="28:28">
      <c r="AB17395" s="59"/>
    </row>
    <row r="17396" spans="28:28">
      <c r="AB17396" s="126"/>
    </row>
    <row r="17397" spans="28:28">
      <c r="AB17397" s="59"/>
    </row>
    <row r="17398" spans="28:28">
      <c r="AB17398" s="126"/>
    </row>
    <row r="17399" spans="28:28">
      <c r="AB17399" s="59"/>
    </row>
    <row r="17400" spans="28:28">
      <c r="AB17400" s="126"/>
    </row>
    <row r="17401" spans="28:28">
      <c r="AB17401" s="59"/>
    </row>
    <row r="17402" spans="28:28">
      <c r="AB17402" s="126"/>
    </row>
    <row r="17403" spans="28:28">
      <c r="AB17403" s="59"/>
    </row>
    <row r="17404" spans="28:28">
      <c r="AB17404" s="126"/>
    </row>
    <row r="17405" spans="28:28">
      <c r="AB17405" s="59"/>
    </row>
    <row r="17406" spans="28:28">
      <c r="AB17406" s="59"/>
    </row>
    <row r="17407" spans="28:28">
      <c r="AB17407" s="59"/>
    </row>
    <row r="17408" spans="28:28">
      <c r="AB17408" s="126"/>
    </row>
    <row r="17409" spans="28:28">
      <c r="AB17409" s="126"/>
    </row>
    <row r="17410" spans="28:28">
      <c r="AB17410" s="59"/>
    </row>
    <row r="17411" spans="28:28">
      <c r="AB17411" s="126"/>
    </row>
    <row r="17412" spans="28:28">
      <c r="AB17412" s="59"/>
    </row>
    <row r="17413" spans="28:28">
      <c r="AB17413" s="126"/>
    </row>
    <row r="17414" spans="28:28">
      <c r="AB17414" s="59"/>
    </row>
    <row r="17415" spans="28:28">
      <c r="AB17415" s="126"/>
    </row>
    <row r="17416" spans="28:28">
      <c r="AB17416" s="59"/>
    </row>
    <row r="17417" spans="28:28">
      <c r="AB17417" s="126"/>
    </row>
    <row r="17418" spans="28:28">
      <c r="AB17418" s="59"/>
    </row>
    <row r="17419" spans="28:28">
      <c r="AB17419" s="126"/>
    </row>
    <row r="17420" spans="28:28">
      <c r="AB17420" s="59"/>
    </row>
    <row r="17421" spans="28:28">
      <c r="AB17421" s="59"/>
    </row>
    <row r="17422" spans="28:28">
      <c r="AB17422" s="59"/>
    </row>
    <row r="17423" spans="28:28">
      <c r="AB17423" s="126"/>
    </row>
    <row r="17424" spans="28:28">
      <c r="AB17424" s="126"/>
    </row>
    <row r="17425" spans="28:28">
      <c r="AB17425" s="59"/>
    </row>
    <row r="17426" spans="28:28">
      <c r="AB17426" s="126"/>
    </row>
    <row r="17427" spans="28:28">
      <c r="AB17427" s="59"/>
    </row>
    <row r="17428" spans="28:28">
      <c r="AB17428" s="126"/>
    </row>
    <row r="17429" spans="28:28">
      <c r="AB17429" s="59"/>
    </row>
    <row r="17430" spans="28:28">
      <c r="AB17430" s="126"/>
    </row>
    <row r="17431" spans="28:28">
      <c r="AB17431" s="59"/>
    </row>
    <row r="17432" spans="28:28">
      <c r="AB17432" s="126"/>
    </row>
    <row r="17433" spans="28:28">
      <c r="AB17433" s="59"/>
    </row>
    <row r="17434" spans="28:28">
      <c r="AB17434" s="126"/>
    </row>
    <row r="17435" spans="28:28">
      <c r="AB17435" s="59"/>
    </row>
    <row r="17436" spans="28:28">
      <c r="AB17436" s="59"/>
    </row>
    <row r="17437" spans="28:28">
      <c r="AB17437" s="59"/>
    </row>
    <row r="17438" spans="28:28">
      <c r="AB17438" s="126"/>
    </row>
    <row r="17439" spans="28:28">
      <c r="AB17439" s="126"/>
    </row>
    <row r="17440" spans="28:28">
      <c r="AB17440" s="59"/>
    </row>
    <row r="17441" spans="28:28">
      <c r="AB17441" s="126"/>
    </row>
    <row r="17442" spans="28:28">
      <c r="AB17442" s="59"/>
    </row>
    <row r="17443" spans="28:28">
      <c r="AB17443" s="126"/>
    </row>
    <row r="17444" spans="28:28">
      <c r="AB17444" s="59"/>
    </row>
    <row r="17445" spans="28:28">
      <c r="AB17445" s="126"/>
    </row>
    <row r="17446" spans="28:28">
      <c r="AB17446" s="59"/>
    </row>
    <row r="17447" spans="28:28">
      <c r="AB17447" s="126"/>
    </row>
    <row r="17448" spans="28:28">
      <c r="AB17448" s="59"/>
    </row>
    <row r="17449" spans="28:28">
      <c r="AB17449" s="126"/>
    </row>
    <row r="17450" spans="28:28">
      <c r="AB17450" s="59"/>
    </row>
    <row r="17451" spans="28:28">
      <c r="AB17451" s="59"/>
    </row>
    <row r="17452" spans="28:28">
      <c r="AB17452" s="59"/>
    </row>
    <row r="17453" spans="28:28">
      <c r="AB17453" s="126"/>
    </row>
    <row r="17454" spans="28:28">
      <c r="AB17454" s="126"/>
    </row>
    <row r="17455" spans="28:28">
      <c r="AB17455" s="59"/>
    </row>
    <row r="17456" spans="28:28">
      <c r="AB17456" s="126"/>
    </row>
    <row r="17457" spans="28:28">
      <c r="AB17457" s="59"/>
    </row>
    <row r="17458" spans="28:28">
      <c r="AB17458" s="126"/>
    </row>
    <row r="17459" spans="28:28">
      <c r="AB17459" s="59"/>
    </row>
    <row r="17460" spans="28:28">
      <c r="AB17460" s="126"/>
    </row>
    <row r="17461" spans="28:28">
      <c r="AB17461" s="59"/>
    </row>
    <row r="17462" spans="28:28">
      <c r="AB17462" s="126"/>
    </row>
    <row r="17463" spans="28:28">
      <c r="AB17463" s="59"/>
    </row>
    <row r="17464" spans="28:28">
      <c r="AB17464" s="126"/>
    </row>
    <row r="17465" spans="28:28">
      <c r="AB17465" s="59"/>
    </row>
    <row r="17466" spans="28:28">
      <c r="AB17466" s="59"/>
    </row>
    <row r="17467" spans="28:28">
      <c r="AB17467" s="59"/>
    </row>
    <row r="17468" spans="28:28">
      <c r="AB17468" s="126"/>
    </row>
    <row r="17469" spans="28:28">
      <c r="AB17469" s="126"/>
    </row>
    <row r="17470" spans="28:28">
      <c r="AB17470" s="59"/>
    </row>
    <row r="17471" spans="28:28">
      <c r="AB17471" s="126"/>
    </row>
    <row r="17472" spans="28:28">
      <c r="AB17472" s="59"/>
    </row>
    <row r="17473" spans="28:28">
      <c r="AB17473" s="126"/>
    </row>
    <row r="17474" spans="28:28">
      <c r="AB17474" s="59"/>
    </row>
    <row r="17475" spans="28:28">
      <c r="AB17475" s="126"/>
    </row>
    <row r="17476" spans="28:28">
      <c r="AB17476" s="59"/>
    </row>
    <row r="17477" spans="28:28">
      <c r="AB17477" s="126"/>
    </row>
    <row r="17478" spans="28:28">
      <c r="AB17478" s="59"/>
    </row>
    <row r="17479" spans="28:28">
      <c r="AB17479" s="126"/>
    </row>
    <row r="17480" spans="28:28">
      <c r="AB17480" s="59"/>
    </row>
    <row r="17481" spans="28:28">
      <c r="AB17481" s="59"/>
    </row>
    <row r="17482" spans="28:28">
      <c r="AB17482" s="59"/>
    </row>
    <row r="17483" spans="28:28">
      <c r="AB17483" s="126"/>
    </row>
    <row r="17484" spans="28:28">
      <c r="AB17484" s="126"/>
    </row>
    <row r="17485" spans="28:28">
      <c r="AB17485" s="59"/>
    </row>
    <row r="17486" spans="28:28">
      <c r="AB17486" s="126"/>
    </row>
    <row r="17487" spans="28:28">
      <c r="AB17487" s="59"/>
    </row>
    <row r="17488" spans="28:28">
      <c r="AB17488" s="126"/>
    </row>
    <row r="17489" spans="28:28">
      <c r="AB17489" s="59"/>
    </row>
    <row r="17490" spans="28:28">
      <c r="AB17490" s="126"/>
    </row>
    <row r="17491" spans="28:28">
      <c r="AB17491" s="59"/>
    </row>
    <row r="17492" spans="28:28">
      <c r="AB17492" s="126"/>
    </row>
    <row r="17493" spans="28:28">
      <c r="AB17493" s="59"/>
    </row>
    <row r="17494" spans="28:28">
      <c r="AB17494" s="126"/>
    </row>
    <row r="17495" spans="28:28">
      <c r="AB17495" s="59"/>
    </row>
    <row r="17496" spans="28:28">
      <c r="AB17496" s="59"/>
    </row>
    <row r="17497" spans="28:28">
      <c r="AB17497" s="59"/>
    </row>
    <row r="17498" spans="28:28">
      <c r="AB17498" s="126"/>
    </row>
    <row r="17499" spans="28:28">
      <c r="AB17499" s="126"/>
    </row>
    <row r="17500" spans="28:28">
      <c r="AB17500" s="59"/>
    </row>
    <row r="17501" spans="28:28">
      <c r="AB17501" s="126"/>
    </row>
    <row r="17502" spans="28:28">
      <c r="AB17502" s="59"/>
    </row>
    <row r="17503" spans="28:28">
      <c r="AB17503" s="126"/>
    </row>
    <row r="17504" spans="28:28">
      <c r="AB17504" s="59"/>
    </row>
    <row r="17505" spans="28:28">
      <c r="AB17505" s="126"/>
    </row>
    <row r="17506" spans="28:28">
      <c r="AB17506" s="59"/>
    </row>
    <row r="17507" spans="28:28">
      <c r="AB17507" s="126"/>
    </row>
    <row r="17508" spans="28:28">
      <c r="AB17508" s="59"/>
    </row>
    <row r="17509" spans="28:28">
      <c r="AB17509" s="126"/>
    </row>
    <row r="17510" spans="28:28">
      <c r="AB17510" s="59"/>
    </row>
    <row r="17511" spans="28:28">
      <c r="AB17511" s="59"/>
    </row>
    <row r="17512" spans="28:28">
      <c r="AB17512" s="59"/>
    </row>
    <row r="17513" spans="28:28">
      <c r="AB17513" s="126"/>
    </row>
    <row r="17514" spans="28:28">
      <c r="AB17514" s="126"/>
    </row>
    <row r="17515" spans="28:28">
      <c r="AB17515" s="59"/>
    </row>
    <row r="17516" spans="28:28">
      <c r="AB17516" s="126"/>
    </row>
    <row r="17517" spans="28:28">
      <c r="AB17517" s="59"/>
    </row>
    <row r="17518" spans="28:28">
      <c r="AB17518" s="126"/>
    </row>
    <row r="17519" spans="28:28">
      <c r="AB17519" s="59"/>
    </row>
    <row r="17520" spans="28:28">
      <c r="AB17520" s="126"/>
    </row>
    <row r="17521" spans="28:28">
      <c r="AB17521" s="59"/>
    </row>
    <row r="17522" spans="28:28">
      <c r="AB17522" s="126"/>
    </row>
    <row r="17523" spans="28:28">
      <c r="AB17523" s="59"/>
    </row>
    <row r="17524" spans="28:28">
      <c r="AB17524" s="126"/>
    </row>
    <row r="17525" spans="28:28">
      <c r="AB17525" s="59"/>
    </row>
    <row r="17526" spans="28:28">
      <c r="AB17526" s="59"/>
    </row>
    <row r="17527" spans="28:28">
      <c r="AB17527" s="59"/>
    </row>
    <row r="17528" spans="28:28">
      <c r="AB17528" s="126"/>
    </row>
    <row r="17529" spans="28:28">
      <c r="AB17529" s="126"/>
    </row>
    <row r="17530" spans="28:28">
      <c r="AB17530" s="59"/>
    </row>
    <row r="17531" spans="28:28">
      <c r="AB17531" s="126"/>
    </row>
    <row r="17532" spans="28:28">
      <c r="AB17532" s="59"/>
    </row>
    <row r="17533" spans="28:28">
      <c r="AB17533" s="126"/>
    </row>
    <row r="17534" spans="28:28">
      <c r="AB17534" s="59"/>
    </row>
    <row r="17535" spans="28:28">
      <c r="AB17535" s="126"/>
    </row>
    <row r="17536" spans="28:28">
      <c r="AB17536" s="59"/>
    </row>
    <row r="17537" spans="28:28">
      <c r="AB17537" s="126"/>
    </row>
    <row r="17538" spans="28:28">
      <c r="AB17538" s="59"/>
    </row>
    <row r="17539" spans="28:28">
      <c r="AB17539" s="126"/>
    </row>
    <row r="17540" spans="28:28">
      <c r="AB17540" s="59"/>
    </row>
    <row r="17541" spans="28:28">
      <c r="AB17541" s="59"/>
    </row>
    <row r="17542" spans="28:28">
      <c r="AB17542" s="59"/>
    </row>
    <row r="17543" spans="28:28">
      <c r="AB17543" s="126"/>
    </row>
    <row r="17544" spans="28:28">
      <c r="AB17544" s="126"/>
    </row>
    <row r="17545" spans="28:28">
      <c r="AB17545" s="59"/>
    </row>
    <row r="17546" spans="28:28">
      <c r="AB17546" s="126"/>
    </row>
    <row r="17547" spans="28:28">
      <c r="AB17547" s="59"/>
    </row>
    <row r="17548" spans="28:28">
      <c r="AB17548" s="126"/>
    </row>
    <row r="17549" spans="28:28">
      <c r="AB17549" s="59"/>
    </row>
    <row r="17550" spans="28:28">
      <c r="AB17550" s="126"/>
    </row>
    <row r="17551" spans="28:28">
      <c r="AB17551" s="59"/>
    </row>
    <row r="17552" spans="28:28">
      <c r="AB17552" s="126"/>
    </row>
    <row r="17553" spans="28:28">
      <c r="AB17553" s="59"/>
    </row>
    <row r="17554" spans="28:28">
      <c r="AB17554" s="126"/>
    </row>
    <row r="17555" spans="28:28">
      <c r="AB17555" s="59"/>
    </row>
    <row r="17556" spans="28:28">
      <c r="AB17556" s="59"/>
    </row>
    <row r="17557" spans="28:28">
      <c r="AB17557" s="59"/>
    </row>
    <row r="17558" spans="28:28">
      <c r="AB17558" s="126"/>
    </row>
    <row r="17559" spans="28:28">
      <c r="AB17559" s="126"/>
    </row>
    <row r="17560" spans="28:28">
      <c r="AB17560" s="59"/>
    </row>
    <row r="17561" spans="28:28">
      <c r="AB17561" s="126"/>
    </row>
    <row r="17562" spans="28:28">
      <c r="AB17562" s="59"/>
    </row>
    <row r="17563" spans="28:28">
      <c r="AB17563" s="126"/>
    </row>
    <row r="17564" spans="28:28">
      <c r="AB17564" s="59"/>
    </row>
    <row r="17565" spans="28:28">
      <c r="AB17565" s="126"/>
    </row>
    <row r="17566" spans="28:28">
      <c r="AB17566" s="59"/>
    </row>
    <row r="17567" spans="28:28">
      <c r="AB17567" s="126"/>
    </row>
    <row r="17568" spans="28:28">
      <c r="AB17568" s="59"/>
    </row>
    <row r="17569" spans="28:28">
      <c r="AB17569" s="126"/>
    </row>
    <row r="17570" spans="28:28">
      <c r="AB17570" s="59"/>
    </row>
    <row r="17571" spans="28:28">
      <c r="AB17571" s="59"/>
    </row>
    <row r="17572" spans="28:28">
      <c r="AB17572" s="59"/>
    </row>
    <row r="17573" spans="28:28">
      <c r="AB17573" s="126"/>
    </row>
    <row r="17574" spans="28:28">
      <c r="AB17574" s="126"/>
    </row>
    <row r="17575" spans="28:28">
      <c r="AB17575" s="59"/>
    </row>
    <row r="17576" spans="28:28">
      <c r="AB17576" s="126"/>
    </row>
    <row r="17577" spans="28:28">
      <c r="AB17577" s="59"/>
    </row>
    <row r="17578" spans="28:28">
      <c r="AB17578" s="126"/>
    </row>
    <row r="17579" spans="28:28">
      <c r="AB17579" s="59"/>
    </row>
    <row r="17580" spans="28:28">
      <c r="AB17580" s="126"/>
    </row>
    <row r="17581" spans="28:28">
      <c r="AB17581" s="59"/>
    </row>
    <row r="17582" spans="28:28">
      <c r="AB17582" s="126"/>
    </row>
    <row r="17583" spans="28:28">
      <c r="AB17583" s="59"/>
    </row>
    <row r="17584" spans="28:28">
      <c r="AB17584" s="126"/>
    </row>
    <row r="17585" spans="28:28">
      <c r="AB17585" s="59"/>
    </row>
    <row r="17586" spans="28:28">
      <c r="AB17586" s="59"/>
    </row>
    <row r="17587" spans="28:28">
      <c r="AB17587" s="59"/>
    </row>
    <row r="17588" spans="28:28">
      <c r="AB17588" s="126"/>
    </row>
    <row r="17589" spans="28:28">
      <c r="AB17589" s="126"/>
    </row>
    <row r="17590" spans="28:28">
      <c r="AB17590" s="59"/>
    </row>
    <row r="17591" spans="28:28">
      <c r="AB17591" s="126"/>
    </row>
    <row r="17592" spans="28:28">
      <c r="AB17592" s="59"/>
    </row>
    <row r="17593" spans="28:28">
      <c r="AB17593" s="126"/>
    </row>
    <row r="17594" spans="28:28">
      <c r="AB17594" s="59"/>
    </row>
    <row r="17595" spans="28:28">
      <c r="AB17595" s="126"/>
    </row>
    <row r="17596" spans="28:28">
      <c r="AB17596" s="59"/>
    </row>
    <row r="17597" spans="28:28">
      <c r="AB17597" s="126"/>
    </row>
    <row r="17598" spans="28:28">
      <c r="AB17598" s="59"/>
    </row>
    <row r="17599" spans="28:28">
      <c r="AB17599" s="126"/>
    </row>
    <row r="17600" spans="28:28">
      <c r="AB17600" s="59"/>
    </row>
    <row r="17601" spans="28:28">
      <c r="AB17601" s="59"/>
    </row>
    <row r="17602" spans="28:28">
      <c r="AB17602" s="59"/>
    </row>
    <row r="17603" spans="28:28">
      <c r="AB17603" s="126"/>
    </row>
    <row r="17604" spans="28:28">
      <c r="AB17604" s="126"/>
    </row>
    <row r="17605" spans="28:28">
      <c r="AB17605" s="59"/>
    </row>
    <row r="17606" spans="28:28">
      <c r="AB17606" s="126"/>
    </row>
    <row r="17607" spans="28:28">
      <c r="AB17607" s="59"/>
    </row>
    <row r="17608" spans="28:28">
      <c r="AB17608" s="126"/>
    </row>
    <row r="17609" spans="28:28">
      <c r="AB17609" s="59"/>
    </row>
    <row r="17610" spans="28:28">
      <c r="AB17610" s="126"/>
    </row>
    <row r="17611" spans="28:28">
      <c r="AB17611" s="59"/>
    </row>
    <row r="17612" spans="28:28">
      <c r="AB17612" s="126"/>
    </row>
    <row r="17613" spans="28:28">
      <c r="AB17613" s="59"/>
    </row>
    <row r="17614" spans="28:28">
      <c r="AB17614" s="126"/>
    </row>
    <row r="17615" spans="28:28">
      <c r="AB17615" s="59"/>
    </row>
    <row r="17616" spans="28:28">
      <c r="AB17616" s="59"/>
    </row>
    <row r="17617" spans="28:28">
      <c r="AB17617" s="59"/>
    </row>
    <row r="17618" spans="28:28">
      <c r="AB17618" s="126"/>
    </row>
    <row r="17619" spans="28:28">
      <c r="AB17619" s="126"/>
    </row>
    <row r="17620" spans="28:28">
      <c r="AB17620" s="59"/>
    </row>
    <row r="17621" spans="28:28">
      <c r="AB17621" s="126"/>
    </row>
    <row r="17622" spans="28:28">
      <c r="AB17622" s="59"/>
    </row>
    <row r="17623" spans="28:28">
      <c r="AB17623" s="126"/>
    </row>
    <row r="17624" spans="28:28">
      <c r="AB17624" s="59"/>
    </row>
    <row r="17625" spans="28:28">
      <c r="AB17625" s="126"/>
    </row>
    <row r="17626" spans="28:28">
      <c r="AB17626" s="59"/>
    </row>
    <row r="17627" spans="28:28">
      <c r="AB17627" s="126"/>
    </row>
    <row r="17628" spans="28:28">
      <c r="AB17628" s="59"/>
    </row>
    <row r="17629" spans="28:28">
      <c r="AB17629" s="126"/>
    </row>
    <row r="17630" spans="28:28">
      <c r="AB17630" s="59"/>
    </row>
    <row r="17631" spans="28:28">
      <c r="AB17631" s="59"/>
    </row>
    <row r="17632" spans="28:28">
      <c r="AB17632" s="59"/>
    </row>
    <row r="17633" spans="28:28">
      <c r="AB17633" s="126"/>
    </row>
    <row r="17634" spans="28:28">
      <c r="AB17634" s="126"/>
    </row>
    <row r="17635" spans="28:28">
      <c r="AB17635" s="59"/>
    </row>
    <row r="17636" spans="28:28">
      <c r="AB17636" s="126"/>
    </row>
    <row r="17637" spans="28:28">
      <c r="AB17637" s="59"/>
    </row>
    <row r="17638" spans="28:28">
      <c r="AB17638" s="126"/>
    </row>
    <row r="17639" spans="28:28">
      <c r="AB17639" s="59"/>
    </row>
    <row r="17640" spans="28:28">
      <c r="AB17640" s="126"/>
    </row>
    <row r="17641" spans="28:28">
      <c r="AB17641" s="59"/>
    </row>
    <row r="17642" spans="28:28">
      <c r="AB17642" s="126"/>
    </row>
    <row r="17643" spans="28:28">
      <c r="AB17643" s="59"/>
    </row>
    <row r="17644" spans="28:28">
      <c r="AB17644" s="126"/>
    </row>
    <row r="17645" spans="28:28">
      <c r="AB17645" s="59"/>
    </row>
    <row r="17646" spans="28:28">
      <c r="AB17646" s="59"/>
    </row>
    <row r="17647" spans="28:28">
      <c r="AB17647" s="59"/>
    </row>
    <row r="17648" spans="28:28">
      <c r="AB17648" s="126"/>
    </row>
    <row r="17649" spans="28:28">
      <c r="AB17649" s="126"/>
    </row>
    <row r="17650" spans="28:28">
      <c r="AB17650" s="59"/>
    </row>
    <row r="17651" spans="28:28">
      <c r="AB17651" s="126"/>
    </row>
    <row r="17652" spans="28:28">
      <c r="AB17652" s="59"/>
    </row>
    <row r="17653" spans="28:28">
      <c r="AB17653" s="126"/>
    </row>
    <row r="17654" spans="28:28">
      <c r="AB17654" s="59"/>
    </row>
    <row r="17655" spans="28:28">
      <c r="AB17655" s="126"/>
    </row>
    <row r="17656" spans="28:28">
      <c r="AB17656" s="59"/>
    </row>
    <row r="17657" spans="28:28">
      <c r="AB17657" s="126"/>
    </row>
    <row r="17658" spans="28:28">
      <c r="AB17658" s="59"/>
    </row>
    <row r="17659" spans="28:28">
      <c r="AB17659" s="126"/>
    </row>
    <row r="17660" spans="28:28">
      <c r="AB17660" s="59"/>
    </row>
    <row r="17661" spans="28:28">
      <c r="AB17661" s="59"/>
    </row>
    <row r="17662" spans="28:28">
      <c r="AB17662" s="59"/>
    </row>
    <row r="17663" spans="28:28">
      <c r="AB17663" s="126"/>
    </row>
    <row r="17664" spans="28:28">
      <c r="AB17664" s="126"/>
    </row>
    <row r="17665" spans="28:28">
      <c r="AB17665" s="59"/>
    </row>
    <row r="17666" spans="28:28">
      <c r="AB17666" s="126"/>
    </row>
    <row r="17667" spans="28:28">
      <c r="AB17667" s="59"/>
    </row>
    <row r="17668" spans="28:28">
      <c r="AB17668" s="126"/>
    </row>
    <row r="17669" spans="28:28">
      <c r="AB17669" s="59"/>
    </row>
    <row r="17670" spans="28:28">
      <c r="AB17670" s="126"/>
    </row>
    <row r="17671" spans="28:28">
      <c r="AB17671" s="59"/>
    </row>
    <row r="17672" spans="28:28">
      <c r="AB17672" s="126"/>
    </row>
    <row r="17673" spans="28:28">
      <c r="AB17673" s="59"/>
    </row>
    <row r="17674" spans="28:28">
      <c r="AB17674" s="126"/>
    </row>
    <row r="17675" spans="28:28">
      <c r="AB17675" s="59"/>
    </row>
    <row r="17676" spans="28:28">
      <c r="AB17676" s="59"/>
    </row>
    <row r="17677" spans="28:28">
      <c r="AB17677" s="59"/>
    </row>
    <row r="17678" spans="28:28">
      <c r="AB17678" s="126"/>
    </row>
    <row r="17679" spans="28:28">
      <c r="AB17679" s="126"/>
    </row>
    <row r="17680" spans="28:28">
      <c r="AB17680" s="59"/>
    </row>
    <row r="17681" spans="28:28">
      <c r="AB17681" s="126"/>
    </row>
    <row r="17682" spans="28:28">
      <c r="AB17682" s="59"/>
    </row>
    <row r="17683" spans="28:28">
      <c r="AB17683" s="126"/>
    </row>
    <row r="17684" spans="28:28">
      <c r="AB17684" s="59"/>
    </row>
    <row r="17685" spans="28:28">
      <c r="AB17685" s="126"/>
    </row>
    <row r="17686" spans="28:28">
      <c r="AB17686" s="59"/>
    </row>
    <row r="17687" spans="28:28">
      <c r="AB17687" s="126"/>
    </row>
    <row r="17688" spans="28:28">
      <c r="AB17688" s="59"/>
    </row>
    <row r="17689" spans="28:28">
      <c r="AB17689" s="126"/>
    </row>
    <row r="17690" spans="28:28">
      <c r="AB17690" s="59"/>
    </row>
    <row r="17691" spans="28:28">
      <c r="AB17691" s="59"/>
    </row>
    <row r="17692" spans="28:28">
      <c r="AB17692" s="59"/>
    </row>
    <row r="17693" spans="28:28">
      <c r="AB17693" s="126"/>
    </row>
    <row r="17694" spans="28:28">
      <c r="AB17694" s="126"/>
    </row>
    <row r="17695" spans="28:28">
      <c r="AB17695" s="59"/>
    </row>
    <row r="17696" spans="28:28">
      <c r="AB17696" s="126"/>
    </row>
    <row r="17697" spans="28:28">
      <c r="AB17697" s="59"/>
    </row>
    <row r="17698" spans="28:28">
      <c r="AB17698" s="126"/>
    </row>
    <row r="17699" spans="28:28">
      <c r="AB17699" s="59"/>
    </row>
    <row r="17700" spans="28:28">
      <c r="AB17700" s="126"/>
    </row>
    <row r="17701" spans="28:28">
      <c r="AB17701" s="59"/>
    </row>
    <row r="17702" spans="28:28">
      <c r="AB17702" s="126"/>
    </row>
    <row r="17703" spans="28:28">
      <c r="AB17703" s="59"/>
    </row>
    <row r="17704" spans="28:28">
      <c r="AB17704" s="126"/>
    </row>
    <row r="17705" spans="28:28">
      <c r="AB17705" s="59"/>
    </row>
    <row r="17706" spans="28:28">
      <c r="AB17706" s="59"/>
    </row>
    <row r="17707" spans="28:28">
      <c r="AB17707" s="59"/>
    </row>
    <row r="17708" spans="28:28">
      <c r="AB17708" s="126"/>
    </row>
    <row r="17709" spans="28:28">
      <c r="AB17709" s="126"/>
    </row>
    <row r="17710" spans="28:28">
      <c r="AB17710" s="59"/>
    </row>
    <row r="17711" spans="28:28">
      <c r="AB17711" s="126"/>
    </row>
    <row r="17712" spans="28:28">
      <c r="AB17712" s="59"/>
    </row>
    <row r="17713" spans="28:28">
      <c r="AB17713" s="126"/>
    </row>
    <row r="17714" spans="28:28">
      <c r="AB17714" s="59"/>
    </row>
    <row r="17715" spans="28:28">
      <c r="AB17715" s="126"/>
    </row>
    <row r="17716" spans="28:28">
      <c r="AB17716" s="59"/>
    </row>
    <row r="17717" spans="28:28">
      <c r="AB17717" s="126"/>
    </row>
    <row r="17718" spans="28:28">
      <c r="AB17718" s="59"/>
    </row>
    <row r="17719" spans="28:28">
      <c r="AB17719" s="126"/>
    </row>
    <row r="17720" spans="28:28">
      <c r="AB17720" s="59"/>
    </row>
    <row r="17721" spans="28:28">
      <c r="AB17721" s="59"/>
    </row>
    <row r="17722" spans="28:28">
      <c r="AB17722" s="59"/>
    </row>
    <row r="17723" spans="28:28">
      <c r="AB17723" s="126"/>
    </row>
    <row r="17724" spans="28:28">
      <c r="AB17724" s="126"/>
    </row>
    <row r="17725" spans="28:28">
      <c r="AB17725" s="59"/>
    </row>
    <row r="17726" spans="28:28">
      <c r="AB17726" s="126"/>
    </row>
    <row r="17727" spans="28:28">
      <c r="AB17727" s="59"/>
    </row>
    <row r="17728" spans="28:28">
      <c r="AB17728" s="126"/>
    </row>
    <row r="17729" spans="28:28">
      <c r="AB17729" s="59"/>
    </row>
    <row r="17730" spans="28:28">
      <c r="AB17730" s="126"/>
    </row>
    <row r="17731" spans="28:28">
      <c r="AB17731" s="59"/>
    </row>
    <row r="17732" spans="28:28">
      <c r="AB17732" s="126"/>
    </row>
    <row r="17733" spans="28:28">
      <c r="AB17733" s="59"/>
    </row>
    <row r="17734" spans="28:28">
      <c r="AB17734" s="126"/>
    </row>
    <row r="17735" spans="28:28">
      <c r="AB17735" s="59"/>
    </row>
    <row r="17736" spans="28:28">
      <c r="AB17736" s="59"/>
    </row>
    <row r="17737" spans="28:28">
      <c r="AB17737" s="59"/>
    </row>
    <row r="17738" spans="28:28">
      <c r="AB17738" s="126"/>
    </row>
    <row r="17739" spans="28:28">
      <c r="AB17739" s="126"/>
    </row>
    <row r="17740" spans="28:28">
      <c r="AB17740" s="59"/>
    </row>
    <row r="17741" spans="28:28">
      <c r="AB17741" s="126"/>
    </row>
    <row r="17742" spans="28:28">
      <c r="AB17742" s="59"/>
    </row>
    <row r="17743" spans="28:28">
      <c r="AB17743" s="126"/>
    </row>
    <row r="17744" spans="28:28">
      <c r="AB17744" s="59"/>
    </row>
    <row r="17745" spans="28:28">
      <c r="AB17745" s="126"/>
    </row>
    <row r="17746" spans="28:28">
      <c r="AB17746" s="59"/>
    </row>
    <row r="17747" spans="28:28">
      <c r="AB17747" s="126"/>
    </row>
    <row r="17748" spans="28:28">
      <c r="AB17748" s="59"/>
    </row>
    <row r="17749" spans="28:28">
      <c r="AB17749" s="126"/>
    </row>
    <row r="17750" spans="28:28">
      <c r="AB17750" s="59"/>
    </row>
    <row r="17751" spans="28:28">
      <c r="AB17751" s="59"/>
    </row>
    <row r="17752" spans="28:28">
      <c r="AB17752" s="59"/>
    </row>
    <row r="17753" spans="28:28">
      <c r="AB17753" s="126"/>
    </row>
    <row r="17754" spans="28:28">
      <c r="AB17754" s="126"/>
    </row>
    <row r="17755" spans="28:28">
      <c r="AB17755" s="59"/>
    </row>
    <row r="17756" spans="28:28">
      <c r="AB17756" s="126"/>
    </row>
    <row r="17757" spans="28:28">
      <c r="AB17757" s="59"/>
    </row>
    <row r="17758" spans="28:28">
      <c r="AB17758" s="126"/>
    </row>
    <row r="17759" spans="28:28">
      <c r="AB17759" s="59"/>
    </row>
    <row r="17760" spans="28:28">
      <c r="AB17760" s="126"/>
    </row>
    <row r="17761" spans="28:28">
      <c r="AB17761" s="59"/>
    </row>
    <row r="17762" spans="28:28">
      <c r="AB17762" s="126"/>
    </row>
    <row r="17763" spans="28:28">
      <c r="AB17763" s="59"/>
    </row>
    <row r="17764" spans="28:28">
      <c r="AB17764" s="126"/>
    </row>
    <row r="17765" spans="28:28">
      <c r="AB17765" s="59"/>
    </row>
    <row r="17766" spans="28:28">
      <c r="AB17766" s="59"/>
    </row>
    <row r="17767" spans="28:28">
      <c r="AB17767" s="59"/>
    </row>
    <row r="17768" spans="28:28">
      <c r="AB17768" s="126"/>
    </row>
    <row r="17769" spans="28:28">
      <c r="AB17769" s="126"/>
    </row>
    <row r="17770" spans="28:28">
      <c r="AB17770" s="59"/>
    </row>
    <row r="17771" spans="28:28">
      <c r="AB17771" s="126"/>
    </row>
    <row r="17772" spans="28:28">
      <c r="AB17772" s="59"/>
    </row>
    <row r="17773" spans="28:28">
      <c r="AB17773" s="126"/>
    </row>
    <row r="17774" spans="28:28">
      <c r="AB17774" s="59"/>
    </row>
    <row r="17775" spans="28:28">
      <c r="AB17775" s="126"/>
    </row>
    <row r="17776" spans="28:28">
      <c r="AB17776" s="59"/>
    </row>
    <row r="17777" spans="28:28">
      <c r="AB17777" s="126"/>
    </row>
    <row r="17778" spans="28:28">
      <c r="AB17778" s="59"/>
    </row>
    <row r="17779" spans="28:28">
      <c r="AB17779" s="126"/>
    </row>
    <row r="17780" spans="28:28">
      <c r="AB17780" s="59"/>
    </row>
    <row r="17781" spans="28:28">
      <c r="AB17781" s="59"/>
    </row>
    <row r="17782" spans="28:28">
      <c r="AB17782" s="59"/>
    </row>
    <row r="17783" spans="28:28">
      <c r="AB17783" s="126"/>
    </row>
    <row r="17784" spans="28:28">
      <c r="AB17784" s="126"/>
    </row>
    <row r="17785" spans="28:28">
      <c r="AB17785" s="59"/>
    </row>
    <row r="17786" spans="28:28">
      <c r="AB17786" s="126"/>
    </row>
    <row r="17787" spans="28:28">
      <c r="AB17787" s="59"/>
    </row>
    <row r="17788" spans="28:28">
      <c r="AB17788" s="126"/>
    </row>
    <row r="17789" spans="28:28">
      <c r="AB17789" s="59"/>
    </row>
    <row r="17790" spans="28:28">
      <c r="AB17790" s="126"/>
    </row>
    <row r="17791" spans="28:28">
      <c r="AB17791" s="59"/>
    </row>
    <row r="17792" spans="28:28">
      <c r="AB17792" s="126"/>
    </row>
    <row r="17793" spans="28:28">
      <c r="AB17793" s="59"/>
    </row>
    <row r="17794" spans="28:28">
      <c r="AB17794" s="126"/>
    </row>
    <row r="17795" spans="28:28">
      <c r="AB17795" s="59"/>
    </row>
    <row r="17796" spans="28:28">
      <c r="AB17796" s="59"/>
    </row>
    <row r="17797" spans="28:28">
      <c r="AB17797" s="59"/>
    </row>
    <row r="17798" spans="28:28">
      <c r="AB17798" s="126"/>
    </row>
    <row r="17799" spans="28:28">
      <c r="AB17799" s="126"/>
    </row>
    <row r="17800" spans="28:28">
      <c r="AB17800" s="59"/>
    </row>
    <row r="17801" spans="28:28">
      <c r="AB17801" s="126"/>
    </row>
    <row r="17802" spans="28:28">
      <c r="AB17802" s="59"/>
    </row>
    <row r="17803" spans="28:28">
      <c r="AB17803" s="126"/>
    </row>
    <row r="17804" spans="28:28">
      <c r="AB17804" s="59"/>
    </row>
    <row r="17805" spans="28:28">
      <c r="AB17805" s="126"/>
    </row>
    <row r="17806" spans="28:28">
      <c r="AB17806" s="59"/>
    </row>
    <row r="17807" spans="28:28">
      <c r="AB17807" s="126"/>
    </row>
    <row r="17808" spans="28:28">
      <c r="AB17808" s="59"/>
    </row>
    <row r="17809" spans="28:28">
      <c r="AB17809" s="126"/>
    </row>
    <row r="17810" spans="28:28">
      <c r="AB17810" s="59"/>
    </row>
    <row r="17811" spans="28:28">
      <c r="AB17811" s="59"/>
    </row>
    <row r="17812" spans="28:28">
      <c r="AB17812" s="59"/>
    </row>
    <row r="17813" spans="28:28">
      <c r="AB17813" s="126"/>
    </row>
    <row r="17814" spans="28:28">
      <c r="AB17814" s="126"/>
    </row>
    <row r="17815" spans="28:28">
      <c r="AB17815" s="59"/>
    </row>
    <row r="17816" spans="28:28">
      <c r="AB17816" s="126"/>
    </row>
    <row r="17817" spans="28:28">
      <c r="AB17817" s="59"/>
    </row>
    <row r="17818" spans="28:28">
      <c r="AB17818" s="126"/>
    </row>
    <row r="17819" spans="28:28">
      <c r="AB17819" s="59"/>
    </row>
    <row r="17820" spans="28:28">
      <c r="AB17820" s="126"/>
    </row>
    <row r="17821" spans="28:28">
      <c r="AB17821" s="59"/>
    </row>
    <row r="17822" spans="28:28">
      <c r="AB17822" s="126"/>
    </row>
    <row r="17823" spans="28:28">
      <c r="AB17823" s="59"/>
    </row>
    <row r="17824" spans="28:28">
      <c r="AB17824" s="126"/>
    </row>
    <row r="17825" spans="28:28">
      <c r="AB17825" s="59"/>
    </row>
    <row r="17826" spans="28:28">
      <c r="AB17826" s="59"/>
    </row>
    <row r="17827" spans="28:28">
      <c r="AB17827" s="59"/>
    </row>
    <row r="17828" spans="28:28">
      <c r="AB17828" s="126"/>
    </row>
    <row r="17829" spans="28:28">
      <c r="AB17829" s="126"/>
    </row>
    <row r="17830" spans="28:28">
      <c r="AB17830" s="59"/>
    </row>
    <row r="17831" spans="28:28">
      <c r="AB17831" s="126"/>
    </row>
    <row r="17832" spans="28:28">
      <c r="AB17832" s="59"/>
    </row>
    <row r="17833" spans="28:28">
      <c r="AB17833" s="126"/>
    </row>
    <row r="17834" spans="28:28">
      <c r="AB17834" s="59"/>
    </row>
    <row r="17835" spans="28:28">
      <c r="AB17835" s="126"/>
    </row>
    <row r="17836" spans="28:28">
      <c r="AB17836" s="59"/>
    </row>
    <row r="17837" spans="28:28">
      <c r="AB17837" s="126"/>
    </row>
    <row r="17838" spans="28:28">
      <c r="AB17838" s="59"/>
    </row>
    <row r="17839" spans="28:28">
      <c r="AB17839" s="126"/>
    </row>
    <row r="17840" spans="28:28">
      <c r="AB17840" s="59"/>
    </row>
    <row r="17841" spans="28:28">
      <c r="AB17841" s="59"/>
    </row>
    <row r="17842" spans="28:28">
      <c r="AB17842" s="59"/>
    </row>
    <row r="17843" spans="28:28">
      <c r="AB17843" s="126"/>
    </row>
    <row r="17844" spans="28:28">
      <c r="AB17844" s="126"/>
    </row>
    <row r="17845" spans="28:28">
      <c r="AB17845" s="59"/>
    </row>
    <row r="17846" spans="28:28">
      <c r="AB17846" s="126"/>
    </row>
    <row r="17847" spans="28:28">
      <c r="AB17847" s="59"/>
    </row>
    <row r="17848" spans="28:28">
      <c r="AB17848" s="126"/>
    </row>
    <row r="17849" spans="28:28">
      <c r="AB17849" s="59"/>
    </row>
    <row r="17850" spans="28:28">
      <c r="AB17850" s="126"/>
    </row>
    <row r="17851" spans="28:28">
      <c r="AB17851" s="59"/>
    </row>
    <row r="17852" spans="28:28">
      <c r="AB17852" s="126"/>
    </row>
    <row r="17853" spans="28:28">
      <c r="AB17853" s="59"/>
    </row>
    <row r="17854" spans="28:28">
      <c r="AB17854" s="126"/>
    </row>
    <row r="17855" spans="28:28">
      <c r="AB17855" s="59"/>
    </row>
    <row r="17856" spans="28:28">
      <c r="AB17856" s="59"/>
    </row>
    <row r="17857" spans="28:28">
      <c r="AB17857" s="59"/>
    </row>
    <row r="17858" spans="28:28">
      <c r="AB17858" s="126"/>
    </row>
    <row r="17859" spans="28:28">
      <c r="AB17859" s="126"/>
    </row>
    <row r="17860" spans="28:28">
      <c r="AB17860" s="59"/>
    </row>
    <row r="17861" spans="28:28">
      <c r="AB17861" s="126"/>
    </row>
    <row r="17862" spans="28:28">
      <c r="AB17862" s="59"/>
    </row>
    <row r="17863" spans="28:28">
      <c r="AB17863" s="126"/>
    </row>
    <row r="17864" spans="28:28">
      <c r="AB17864" s="59"/>
    </row>
    <row r="17865" spans="28:28">
      <c r="AB17865" s="126"/>
    </row>
    <row r="17866" spans="28:28">
      <c r="AB17866" s="59"/>
    </row>
    <row r="17867" spans="28:28">
      <c r="AB17867" s="126"/>
    </row>
    <row r="17868" spans="28:28">
      <c r="AB17868" s="59"/>
    </row>
    <row r="17869" spans="28:28">
      <c r="AB17869" s="126"/>
    </row>
    <row r="17870" spans="28:28">
      <c r="AB17870" s="59"/>
    </row>
    <row r="17871" spans="28:28">
      <c r="AB17871" s="59"/>
    </row>
    <row r="17872" spans="28:28">
      <c r="AB17872" s="59"/>
    </row>
    <row r="17873" spans="28:28">
      <c r="AB17873" s="126"/>
    </row>
    <row r="17874" spans="28:28">
      <c r="AB17874" s="126"/>
    </row>
    <row r="17875" spans="28:28">
      <c r="AB17875" s="59"/>
    </row>
    <row r="17876" spans="28:28">
      <c r="AB17876" s="126"/>
    </row>
    <row r="17877" spans="28:28">
      <c r="AB17877" s="59"/>
    </row>
    <row r="17878" spans="28:28">
      <c r="AB17878" s="126"/>
    </row>
    <row r="17879" spans="28:28">
      <c r="AB17879" s="59"/>
    </row>
    <row r="17880" spans="28:28">
      <c r="AB17880" s="126"/>
    </row>
    <row r="17881" spans="28:28">
      <c r="AB17881" s="59"/>
    </row>
    <row r="17882" spans="28:28">
      <c r="AB17882" s="126"/>
    </row>
    <row r="17883" spans="28:28">
      <c r="AB17883" s="59"/>
    </row>
    <row r="17884" spans="28:28">
      <c r="AB17884" s="126"/>
    </row>
    <row r="17885" spans="28:28">
      <c r="AB17885" s="59"/>
    </row>
    <row r="17886" spans="28:28">
      <c r="AB17886" s="59"/>
    </row>
    <row r="17887" spans="28:28">
      <c r="AB17887" s="59"/>
    </row>
    <row r="17888" spans="28:28">
      <c r="AB17888" s="126"/>
    </row>
    <row r="17889" spans="28:28">
      <c r="AB17889" s="126"/>
    </row>
    <row r="17890" spans="28:28">
      <c r="AB17890" s="59"/>
    </row>
    <row r="17891" spans="28:28">
      <c r="AB17891" s="126"/>
    </row>
    <row r="17892" spans="28:28">
      <c r="AB17892" s="59"/>
    </row>
    <row r="17893" spans="28:28">
      <c r="AB17893" s="126"/>
    </row>
    <row r="17894" spans="28:28">
      <c r="AB17894" s="59"/>
    </row>
    <row r="17895" spans="28:28">
      <c r="AB17895" s="126"/>
    </row>
    <row r="17896" spans="28:28">
      <c r="AB17896" s="59"/>
    </row>
    <row r="17897" spans="28:28">
      <c r="AB17897" s="126"/>
    </row>
    <row r="17898" spans="28:28">
      <c r="AB17898" s="59"/>
    </row>
    <row r="17899" spans="28:28">
      <c r="AB17899" s="126"/>
    </row>
    <row r="17900" spans="28:28">
      <c r="AB17900" s="59"/>
    </row>
    <row r="17901" spans="28:28">
      <c r="AB17901" s="59"/>
    </row>
    <row r="17902" spans="28:28">
      <c r="AB17902" s="59"/>
    </row>
    <row r="17903" spans="28:28">
      <c r="AB17903" s="126"/>
    </row>
    <row r="17904" spans="28:28">
      <c r="AB17904" s="126"/>
    </row>
    <row r="17905" spans="28:28">
      <c r="AB17905" s="59"/>
    </row>
    <row r="17906" spans="28:28">
      <c r="AB17906" s="126"/>
    </row>
    <row r="17907" spans="28:28">
      <c r="AB17907" s="59"/>
    </row>
    <row r="17908" spans="28:28">
      <c r="AB17908" s="126"/>
    </row>
    <row r="17909" spans="28:28">
      <c r="AB17909" s="59"/>
    </row>
    <row r="17910" spans="28:28">
      <c r="AB17910" s="126"/>
    </row>
    <row r="17911" spans="28:28">
      <c r="AB17911" s="59"/>
    </row>
    <row r="17912" spans="28:28">
      <c r="AB17912" s="126"/>
    </row>
    <row r="17913" spans="28:28">
      <c r="AB17913" s="59"/>
    </row>
    <row r="17914" spans="28:28">
      <c r="AB17914" s="126"/>
    </row>
    <row r="17915" spans="28:28">
      <c r="AB17915" s="59"/>
    </row>
    <row r="17916" spans="28:28">
      <c r="AB17916" s="59"/>
    </row>
    <row r="17917" spans="28:28">
      <c r="AB17917" s="59"/>
    </row>
    <row r="17918" spans="28:28">
      <c r="AB17918" s="126"/>
    </row>
    <row r="17919" spans="28:28">
      <c r="AB17919" s="126"/>
    </row>
    <row r="17920" spans="28:28">
      <c r="AB17920" s="59"/>
    </row>
    <row r="17921" spans="28:28">
      <c r="AB17921" s="126"/>
    </row>
    <row r="17922" spans="28:28">
      <c r="AB17922" s="59"/>
    </row>
    <row r="17923" spans="28:28">
      <c r="AB17923" s="126"/>
    </row>
    <row r="17924" spans="28:28">
      <c r="AB17924" s="59"/>
    </row>
    <row r="17925" spans="28:28">
      <c r="AB17925" s="126"/>
    </row>
    <row r="17926" spans="28:28">
      <c r="AB17926" s="59"/>
    </row>
    <row r="17927" spans="28:28">
      <c r="AB17927" s="126"/>
    </row>
    <row r="17928" spans="28:28">
      <c r="AB17928" s="59"/>
    </row>
    <row r="17929" spans="28:28">
      <c r="AB17929" s="126"/>
    </row>
    <row r="17930" spans="28:28">
      <c r="AB17930" s="59"/>
    </row>
    <row r="17931" spans="28:28">
      <c r="AB17931" s="59"/>
    </row>
    <row r="17932" spans="28:28">
      <c r="AB17932" s="59"/>
    </row>
    <row r="17933" spans="28:28">
      <c r="AB17933" s="126"/>
    </row>
    <row r="17934" spans="28:28">
      <c r="AB17934" s="126"/>
    </row>
    <row r="17935" spans="28:28">
      <c r="AB17935" s="59"/>
    </row>
    <row r="17936" spans="28:28">
      <c r="AB17936" s="126"/>
    </row>
    <row r="17937" spans="28:28">
      <c r="AB17937" s="59"/>
    </row>
    <row r="17938" spans="28:28">
      <c r="AB17938" s="126"/>
    </row>
    <row r="17939" spans="28:28">
      <c r="AB17939" s="59"/>
    </row>
    <row r="17940" spans="28:28">
      <c r="AB17940" s="126"/>
    </row>
    <row r="17941" spans="28:28">
      <c r="AB17941" s="59"/>
    </row>
    <row r="17942" spans="28:28">
      <c r="AB17942" s="126"/>
    </row>
    <row r="17943" spans="28:28">
      <c r="AB17943" s="59"/>
    </row>
    <row r="17944" spans="28:28">
      <c r="AB17944" s="126"/>
    </row>
    <row r="17945" spans="28:28">
      <c r="AB17945" s="59"/>
    </row>
    <row r="17946" spans="28:28">
      <c r="AB17946" s="59"/>
    </row>
    <row r="17947" spans="28:28">
      <c r="AB17947" s="59"/>
    </row>
    <row r="17948" spans="28:28">
      <c r="AB17948" s="126"/>
    </row>
    <row r="17949" spans="28:28">
      <c r="AB17949" s="126"/>
    </row>
    <row r="17950" spans="28:28">
      <c r="AB17950" s="59"/>
    </row>
    <row r="17951" spans="28:28">
      <c r="AB17951" s="126"/>
    </row>
    <row r="17952" spans="28:28">
      <c r="AB17952" s="59"/>
    </row>
    <row r="17953" spans="28:28">
      <c r="AB17953" s="126"/>
    </row>
    <row r="17954" spans="28:28">
      <c r="AB17954" s="59"/>
    </row>
    <row r="17955" spans="28:28">
      <c r="AB17955" s="126"/>
    </row>
    <row r="17956" spans="28:28">
      <c r="AB17956" s="59"/>
    </row>
    <row r="17957" spans="28:28">
      <c r="AB17957" s="126"/>
    </row>
    <row r="17958" spans="28:28">
      <c r="AB17958" s="59"/>
    </row>
    <row r="17959" spans="28:28">
      <c r="AB17959" s="126"/>
    </row>
    <row r="17960" spans="28:28">
      <c r="AB17960" s="59"/>
    </row>
    <row r="17961" spans="28:28">
      <c r="AB17961" s="59"/>
    </row>
    <row r="17962" spans="28:28">
      <c r="AB17962" s="59"/>
    </row>
    <row r="17963" spans="28:28">
      <c r="AB17963" s="126"/>
    </row>
    <row r="17964" spans="28:28">
      <c r="AB17964" s="126"/>
    </row>
    <row r="17965" spans="28:28">
      <c r="AB17965" s="59"/>
    </row>
    <row r="17966" spans="28:28">
      <c r="AB17966" s="126"/>
    </row>
    <row r="17967" spans="28:28">
      <c r="AB17967" s="59"/>
    </row>
    <row r="17968" spans="28:28">
      <c r="AB17968" s="126"/>
    </row>
    <row r="17969" spans="28:28">
      <c r="AB17969" s="59"/>
    </row>
    <row r="17970" spans="28:28">
      <c r="AB17970" s="126"/>
    </row>
    <row r="17971" spans="28:28">
      <c r="AB17971" s="59"/>
    </row>
    <row r="17972" spans="28:28">
      <c r="AB17972" s="126"/>
    </row>
    <row r="17973" spans="28:28">
      <c r="AB17973" s="59"/>
    </row>
    <row r="17974" spans="28:28">
      <c r="AB17974" s="126"/>
    </row>
    <row r="17975" spans="28:28">
      <c r="AB17975" s="59"/>
    </row>
    <row r="17976" spans="28:28">
      <c r="AB17976" s="59"/>
    </row>
    <row r="17977" spans="28:28">
      <c r="AB17977" s="59"/>
    </row>
    <row r="17978" spans="28:28">
      <c r="AB17978" s="126"/>
    </row>
    <row r="17979" spans="28:28">
      <c r="AB17979" s="126"/>
    </row>
    <row r="17980" spans="28:28">
      <c r="AB17980" s="59"/>
    </row>
    <row r="17981" spans="28:28">
      <c r="AB17981" s="126"/>
    </row>
    <row r="17982" spans="28:28">
      <c r="AB17982" s="59"/>
    </row>
    <row r="17983" spans="28:28">
      <c r="AB17983" s="126"/>
    </row>
    <row r="17984" spans="28:28">
      <c r="AB17984" s="59"/>
    </row>
    <row r="17985" spans="28:28">
      <c r="AB17985" s="126"/>
    </row>
    <row r="17986" spans="28:28">
      <c r="AB17986" s="59"/>
    </row>
    <row r="17987" spans="28:28">
      <c r="AB17987" s="126"/>
    </row>
    <row r="17988" spans="28:28">
      <c r="AB17988" s="59"/>
    </row>
    <row r="17989" spans="28:28">
      <c r="AB17989" s="126"/>
    </row>
    <row r="17990" spans="28:28">
      <c r="AB17990" s="59"/>
    </row>
    <row r="17991" spans="28:28">
      <c r="AB17991" s="59"/>
    </row>
    <row r="17992" spans="28:28">
      <c r="AB17992" s="59"/>
    </row>
    <row r="17993" spans="28:28">
      <c r="AB17993" s="126"/>
    </row>
    <row r="17994" spans="28:28">
      <c r="AB17994" s="126"/>
    </row>
    <row r="17995" spans="28:28">
      <c r="AB17995" s="59"/>
    </row>
    <row r="17996" spans="28:28">
      <c r="AB17996" s="126"/>
    </row>
    <row r="17997" spans="28:28">
      <c r="AB17997" s="59"/>
    </row>
    <row r="17998" spans="28:28">
      <c r="AB17998" s="126"/>
    </row>
    <row r="17999" spans="28:28">
      <c r="AB17999" s="59"/>
    </row>
    <row r="18000" spans="28:28">
      <c r="AB18000" s="126"/>
    </row>
    <row r="18001" spans="28:28">
      <c r="AB18001" s="59"/>
    </row>
    <row r="18002" spans="28:28">
      <c r="AB18002" s="126"/>
    </row>
    <row r="18003" spans="28:28">
      <c r="AB18003" s="59"/>
    </row>
    <row r="18004" spans="28:28">
      <c r="AB18004" s="126"/>
    </row>
    <row r="18005" spans="28:28">
      <c r="AB18005" s="59"/>
    </row>
    <row r="18006" spans="28:28">
      <c r="AB18006" s="59"/>
    </row>
    <row r="18007" spans="28:28">
      <c r="AB18007" s="59"/>
    </row>
    <row r="18008" spans="28:28">
      <c r="AB18008" s="126"/>
    </row>
    <row r="18009" spans="28:28">
      <c r="AB18009" s="126"/>
    </row>
    <row r="18010" spans="28:28">
      <c r="AB18010" s="59"/>
    </row>
    <row r="18011" spans="28:28">
      <c r="AB18011" s="126"/>
    </row>
    <row r="18012" spans="28:28">
      <c r="AB18012" s="59"/>
    </row>
    <row r="18013" spans="28:28">
      <c r="AB18013" s="126"/>
    </row>
    <row r="18014" spans="28:28">
      <c r="AB18014" s="59"/>
    </row>
    <row r="18015" spans="28:28">
      <c r="AB18015" s="126"/>
    </row>
    <row r="18016" spans="28:28">
      <c r="AB18016" s="59"/>
    </row>
    <row r="18017" spans="28:28">
      <c r="AB18017" s="126"/>
    </row>
    <row r="18018" spans="28:28">
      <c r="AB18018" s="59"/>
    </row>
    <row r="18019" spans="28:28">
      <c r="AB18019" s="126"/>
    </row>
    <row r="18020" spans="28:28">
      <c r="AB18020" s="59"/>
    </row>
    <row r="18021" spans="28:28">
      <c r="AB18021" s="59"/>
    </row>
    <row r="18022" spans="28:28">
      <c r="AB18022" s="59"/>
    </row>
    <row r="18023" spans="28:28">
      <c r="AB18023" s="126"/>
    </row>
    <row r="18024" spans="28:28">
      <c r="AB18024" s="126"/>
    </row>
    <row r="18025" spans="28:28">
      <c r="AB18025" s="59"/>
    </row>
    <row r="18026" spans="28:28">
      <c r="AB18026" s="126"/>
    </row>
    <row r="18027" spans="28:28">
      <c r="AB18027" s="59"/>
    </row>
    <row r="18028" spans="28:28">
      <c r="AB18028" s="126"/>
    </row>
    <row r="18029" spans="28:28">
      <c r="AB18029" s="59"/>
    </row>
    <row r="18030" spans="28:28">
      <c r="AB18030" s="126"/>
    </row>
    <row r="18031" spans="28:28">
      <c r="AB18031" s="59"/>
    </row>
    <row r="18032" spans="28:28">
      <c r="AB18032" s="126"/>
    </row>
    <row r="18033" spans="28:28">
      <c r="AB18033" s="59"/>
    </row>
    <row r="18034" spans="28:28">
      <c r="AB18034" s="126"/>
    </row>
    <row r="18035" spans="28:28">
      <c r="AB18035" s="59"/>
    </row>
    <row r="18036" spans="28:28">
      <c r="AB18036" s="59"/>
    </row>
    <row r="18037" spans="28:28">
      <c r="AB18037" s="59"/>
    </row>
    <row r="18038" spans="28:28">
      <c r="AB18038" s="126"/>
    </row>
    <row r="18039" spans="28:28">
      <c r="AB18039" s="126"/>
    </row>
    <row r="18040" spans="28:28">
      <c r="AB18040" s="59"/>
    </row>
    <row r="18041" spans="28:28">
      <c r="AB18041" s="126"/>
    </row>
    <row r="18042" spans="28:28">
      <c r="AB18042" s="59"/>
    </row>
    <row r="18043" spans="28:28">
      <c r="AB18043" s="126"/>
    </row>
    <row r="18044" spans="28:28">
      <c r="AB18044" s="59"/>
    </row>
    <row r="18045" spans="28:28">
      <c r="AB18045" s="126"/>
    </row>
    <row r="18046" spans="28:28">
      <c r="AB18046" s="59"/>
    </row>
    <row r="18047" spans="28:28">
      <c r="AB18047" s="126"/>
    </row>
    <row r="18048" spans="28:28">
      <c r="AB18048" s="59"/>
    </row>
    <row r="18049" spans="28:28">
      <c r="AB18049" s="126"/>
    </row>
    <row r="18050" spans="28:28">
      <c r="AB18050" s="59"/>
    </row>
    <row r="18051" spans="28:28">
      <c r="AB18051" s="59"/>
    </row>
    <row r="18052" spans="28:28">
      <c r="AB18052" s="59"/>
    </row>
    <row r="18053" spans="28:28">
      <c r="AB18053" s="126"/>
    </row>
    <row r="18054" spans="28:28">
      <c r="AB18054" s="126"/>
    </row>
    <row r="18055" spans="28:28">
      <c r="AB18055" s="59"/>
    </row>
    <row r="18056" spans="28:28">
      <c r="AB18056" s="126"/>
    </row>
    <row r="18057" spans="28:28">
      <c r="AB18057" s="59"/>
    </row>
    <row r="18058" spans="28:28">
      <c r="AB18058" s="126"/>
    </row>
    <row r="18059" spans="28:28">
      <c r="AB18059" s="59"/>
    </row>
    <row r="18060" spans="28:28">
      <c r="AB18060" s="126"/>
    </row>
    <row r="18061" spans="28:28">
      <c r="AB18061" s="59"/>
    </row>
    <row r="18062" spans="28:28">
      <c r="AB18062" s="126"/>
    </row>
    <row r="18063" spans="28:28">
      <c r="AB18063" s="59"/>
    </row>
    <row r="18064" spans="28:28">
      <c r="AB18064" s="126"/>
    </row>
    <row r="18065" spans="28:28">
      <c r="AB18065" s="59"/>
    </row>
    <row r="18066" spans="28:28">
      <c r="AB18066" s="59"/>
    </row>
    <row r="18067" spans="28:28">
      <c r="AB18067" s="59"/>
    </row>
    <row r="18068" spans="28:28">
      <c r="AB18068" s="126"/>
    </row>
    <row r="18069" spans="28:28">
      <c r="AB18069" s="126"/>
    </row>
    <row r="18070" spans="28:28">
      <c r="AB18070" s="59"/>
    </row>
    <row r="18071" spans="28:28">
      <c r="AB18071" s="126"/>
    </row>
    <row r="18072" spans="28:28">
      <c r="AB18072" s="59"/>
    </row>
    <row r="18073" spans="28:28">
      <c r="AB18073" s="126"/>
    </row>
    <row r="18074" spans="28:28">
      <c r="AB18074" s="59"/>
    </row>
    <row r="18075" spans="28:28">
      <c r="AB18075" s="126"/>
    </row>
    <row r="18076" spans="28:28">
      <c r="AB18076" s="59"/>
    </row>
    <row r="18077" spans="28:28">
      <c r="AB18077" s="126"/>
    </row>
    <row r="18078" spans="28:28">
      <c r="AB18078" s="59"/>
    </row>
    <row r="18079" spans="28:28">
      <c r="AB18079" s="126"/>
    </row>
    <row r="18080" spans="28:28">
      <c r="AB18080" s="59"/>
    </row>
    <row r="18081" spans="28:28">
      <c r="AB18081" s="59"/>
    </row>
    <row r="18082" spans="28:28">
      <c r="AB18082" s="59"/>
    </row>
    <row r="18083" spans="28:28">
      <c r="AB18083" s="126"/>
    </row>
    <row r="18084" spans="28:28">
      <c r="AB18084" s="126"/>
    </row>
    <row r="18085" spans="28:28">
      <c r="AB18085" s="59"/>
    </row>
    <row r="18086" spans="28:28">
      <c r="AB18086" s="126"/>
    </row>
    <row r="18087" spans="28:28">
      <c r="AB18087" s="59"/>
    </row>
    <row r="18088" spans="28:28">
      <c r="AB18088" s="126"/>
    </row>
    <row r="18089" spans="28:28">
      <c r="AB18089" s="59"/>
    </row>
    <row r="18090" spans="28:28">
      <c r="AB18090" s="126"/>
    </row>
    <row r="18091" spans="28:28">
      <c r="AB18091" s="59"/>
    </row>
    <row r="18092" spans="28:28">
      <c r="AB18092" s="126"/>
    </row>
    <row r="18093" spans="28:28">
      <c r="AB18093" s="59"/>
    </row>
    <row r="18094" spans="28:28">
      <c r="AB18094" s="126"/>
    </row>
    <row r="18095" spans="28:28">
      <c r="AB18095" s="59"/>
    </row>
    <row r="18096" spans="28:28">
      <c r="AB18096" s="59"/>
    </row>
    <row r="18097" spans="28:28">
      <c r="AB18097" s="59"/>
    </row>
    <row r="18098" spans="28:28">
      <c r="AB18098" s="126"/>
    </row>
    <row r="18099" spans="28:28">
      <c r="AB18099" s="126"/>
    </row>
    <row r="18100" spans="28:28">
      <c r="AB18100" s="59"/>
    </row>
    <row r="18101" spans="28:28">
      <c r="AB18101" s="126"/>
    </row>
    <row r="18102" spans="28:28">
      <c r="AB18102" s="59"/>
    </row>
    <row r="18103" spans="28:28">
      <c r="AB18103" s="126"/>
    </row>
    <row r="18104" spans="28:28">
      <c r="AB18104" s="59"/>
    </row>
    <row r="18105" spans="28:28">
      <c r="AB18105" s="126"/>
    </row>
    <row r="18106" spans="28:28">
      <c r="AB18106" s="59"/>
    </row>
    <row r="18107" spans="28:28">
      <c r="AB18107" s="126"/>
    </row>
    <row r="18108" spans="28:28">
      <c r="AB18108" s="59"/>
    </row>
    <row r="18109" spans="28:28">
      <c r="AB18109" s="126"/>
    </row>
    <row r="18110" spans="28:28">
      <c r="AB18110" s="59"/>
    </row>
    <row r="18111" spans="28:28">
      <c r="AB18111" s="59"/>
    </row>
    <row r="18112" spans="28:28">
      <c r="AB18112" s="59"/>
    </row>
    <row r="18113" spans="28:28">
      <c r="AB18113" s="126"/>
    </row>
    <row r="18114" spans="28:28">
      <c r="AB18114" s="126"/>
    </row>
    <row r="18115" spans="28:28">
      <c r="AB18115" s="59"/>
    </row>
    <row r="18116" spans="28:28">
      <c r="AB18116" s="126"/>
    </row>
    <row r="18117" spans="28:28">
      <c r="AB18117" s="59"/>
    </row>
    <row r="18118" spans="28:28">
      <c r="AB18118" s="126"/>
    </row>
    <row r="18119" spans="28:28">
      <c r="AB18119" s="59"/>
    </row>
    <row r="18120" spans="28:28">
      <c r="AB18120" s="126"/>
    </row>
    <row r="18121" spans="28:28">
      <c r="AB18121" s="59"/>
    </row>
    <row r="18122" spans="28:28">
      <c r="AB18122" s="126"/>
    </row>
    <row r="18123" spans="28:28">
      <c r="AB18123" s="59"/>
    </row>
    <row r="18124" spans="28:28">
      <c r="AB18124" s="126"/>
    </row>
    <row r="18125" spans="28:28">
      <c r="AB18125" s="59"/>
    </row>
    <row r="18126" spans="28:28">
      <c r="AB18126" s="59"/>
    </row>
    <row r="18127" spans="28:28">
      <c r="AB18127" s="59"/>
    </row>
    <row r="18128" spans="28:28">
      <c r="AB18128" s="126"/>
    </row>
    <row r="18129" spans="28:28">
      <c r="AB18129" s="126"/>
    </row>
    <row r="18130" spans="28:28">
      <c r="AB18130" s="59"/>
    </row>
    <row r="18131" spans="28:28">
      <c r="AB18131" s="126"/>
    </row>
    <row r="18132" spans="28:28">
      <c r="AB18132" s="59"/>
    </row>
    <row r="18133" spans="28:28">
      <c r="AB18133" s="126"/>
    </row>
    <row r="18134" spans="28:28">
      <c r="AB18134" s="59"/>
    </row>
    <row r="18135" spans="28:28">
      <c r="AB18135" s="126"/>
    </row>
    <row r="18136" spans="28:28">
      <c r="AB18136" s="59"/>
    </row>
    <row r="18137" spans="28:28">
      <c r="AB18137" s="126"/>
    </row>
    <row r="18138" spans="28:28">
      <c r="AB18138" s="59"/>
    </row>
    <row r="18139" spans="28:28">
      <c r="AB18139" s="126"/>
    </row>
    <row r="18140" spans="28:28">
      <c r="AB18140" s="59"/>
    </row>
    <row r="18141" spans="28:28">
      <c r="AB18141" s="59"/>
    </row>
    <row r="18142" spans="28:28">
      <c r="AB18142" s="59"/>
    </row>
    <row r="18143" spans="28:28">
      <c r="AB18143" s="126"/>
    </row>
    <row r="18144" spans="28:28">
      <c r="AB18144" s="126"/>
    </row>
    <row r="18145" spans="28:28">
      <c r="AB18145" s="59"/>
    </row>
    <row r="18146" spans="28:28">
      <c r="AB18146" s="126"/>
    </row>
    <row r="18147" spans="28:28">
      <c r="AB18147" s="59"/>
    </row>
    <row r="18148" spans="28:28">
      <c r="AB18148" s="126"/>
    </row>
    <row r="18149" spans="28:28">
      <c r="AB18149" s="59"/>
    </row>
    <row r="18150" spans="28:28">
      <c r="AB18150" s="126"/>
    </row>
    <row r="18151" spans="28:28">
      <c r="AB18151" s="59"/>
    </row>
    <row r="18152" spans="28:28">
      <c r="AB18152" s="126"/>
    </row>
    <row r="18153" spans="28:28">
      <c r="AB18153" s="59"/>
    </row>
    <row r="18154" spans="28:28">
      <c r="AB18154" s="126"/>
    </row>
    <row r="18155" spans="28:28">
      <c r="AB18155" s="59"/>
    </row>
    <row r="18156" spans="28:28">
      <c r="AB18156" s="59"/>
    </row>
    <row r="18157" spans="28:28">
      <c r="AB18157" s="59"/>
    </row>
    <row r="18158" spans="28:28">
      <c r="AB18158" s="126"/>
    </row>
    <row r="18159" spans="28:28">
      <c r="AB18159" s="126"/>
    </row>
    <row r="18160" spans="28:28">
      <c r="AB18160" s="59"/>
    </row>
    <row r="18161" spans="28:28">
      <c r="AB18161" s="126"/>
    </row>
    <row r="18162" spans="28:28">
      <c r="AB18162" s="59"/>
    </row>
    <row r="18163" spans="28:28">
      <c r="AB18163" s="126"/>
    </row>
    <row r="18164" spans="28:28">
      <c r="AB18164" s="59"/>
    </row>
    <row r="18165" spans="28:28">
      <c r="AB18165" s="126"/>
    </row>
    <row r="18166" spans="28:28">
      <c r="AB18166" s="59"/>
    </row>
    <row r="18167" spans="28:28">
      <c r="AB18167" s="126"/>
    </row>
    <row r="18168" spans="28:28">
      <c r="AB18168" s="59"/>
    </row>
    <row r="18169" spans="28:28">
      <c r="AB18169" s="126"/>
    </row>
    <row r="18170" spans="28:28">
      <c r="AB18170" s="59"/>
    </row>
    <row r="18171" spans="28:28">
      <c r="AB18171" s="59"/>
    </row>
    <row r="18172" spans="28:28">
      <c r="AB18172" s="59"/>
    </row>
    <row r="18173" spans="28:28">
      <c r="AB18173" s="126"/>
    </row>
    <row r="18174" spans="28:28">
      <c r="AB18174" s="126"/>
    </row>
    <row r="18175" spans="28:28">
      <c r="AB18175" s="59"/>
    </row>
    <row r="18176" spans="28:28">
      <c r="AB18176" s="126"/>
    </row>
    <row r="18177" spans="28:28">
      <c r="AB18177" s="59"/>
    </row>
    <row r="18178" spans="28:28">
      <c r="AB18178" s="126"/>
    </row>
    <row r="18179" spans="28:28">
      <c r="AB18179" s="59"/>
    </row>
    <row r="18180" spans="28:28">
      <c r="AB18180" s="126"/>
    </row>
    <row r="18181" spans="28:28">
      <c r="AB18181" s="59"/>
    </row>
    <row r="18182" spans="28:28">
      <c r="AB18182" s="126"/>
    </row>
    <row r="18183" spans="28:28">
      <c r="AB18183" s="59"/>
    </row>
    <row r="18184" spans="28:28">
      <c r="AB18184" s="126"/>
    </row>
    <row r="18185" spans="28:28">
      <c r="AB18185" s="59"/>
    </row>
    <row r="18186" spans="28:28">
      <c r="AB18186" s="59"/>
    </row>
    <row r="18187" spans="28:28">
      <c r="AB18187" s="59"/>
    </row>
    <row r="18188" spans="28:28">
      <c r="AB18188" s="126"/>
    </row>
    <row r="18189" spans="28:28">
      <c r="AB18189" s="126"/>
    </row>
    <row r="18190" spans="28:28">
      <c r="AB18190" s="59"/>
    </row>
    <row r="18191" spans="28:28">
      <c r="AB18191" s="126"/>
    </row>
    <row r="18192" spans="28:28">
      <c r="AB18192" s="59"/>
    </row>
    <row r="18193" spans="28:28">
      <c r="AB18193" s="126"/>
    </row>
    <row r="18194" spans="28:28">
      <c r="AB18194" s="59"/>
    </row>
    <row r="18195" spans="28:28">
      <c r="AB18195" s="126"/>
    </row>
    <row r="18196" spans="28:28">
      <c r="AB18196" s="59"/>
    </row>
    <row r="18197" spans="28:28">
      <c r="AB18197" s="126"/>
    </row>
    <row r="18198" spans="28:28">
      <c r="AB18198" s="59"/>
    </row>
    <row r="18199" spans="28:28">
      <c r="AB18199" s="126"/>
    </row>
    <row r="18200" spans="28:28">
      <c r="AB18200" s="59"/>
    </row>
    <row r="18201" spans="28:28">
      <c r="AB18201" s="59"/>
    </row>
    <row r="18202" spans="28:28">
      <c r="AB18202" s="59"/>
    </row>
    <row r="18203" spans="28:28">
      <c r="AB18203" s="126"/>
    </row>
    <row r="18204" spans="28:28">
      <c r="AB18204" s="126"/>
    </row>
    <row r="18205" spans="28:28">
      <c r="AB18205" s="59"/>
    </row>
    <row r="18206" spans="28:28">
      <c r="AB18206" s="126"/>
    </row>
    <row r="18207" spans="28:28">
      <c r="AB18207" s="59"/>
    </row>
    <row r="18208" spans="28:28">
      <c r="AB18208" s="126"/>
    </row>
    <row r="18209" spans="28:28">
      <c r="AB18209" s="59"/>
    </row>
    <row r="18210" spans="28:28">
      <c r="AB18210" s="126"/>
    </row>
    <row r="18211" spans="28:28">
      <c r="AB18211" s="59"/>
    </row>
    <row r="18212" spans="28:28">
      <c r="AB18212" s="126"/>
    </row>
    <row r="18213" spans="28:28">
      <c r="AB18213" s="59"/>
    </row>
    <row r="18214" spans="28:28">
      <c r="AB18214" s="126"/>
    </row>
    <row r="18215" spans="28:28">
      <c r="AB18215" s="59"/>
    </row>
    <row r="18216" spans="28:28">
      <c r="AB18216" s="59"/>
    </row>
    <row r="18217" spans="28:28">
      <c r="AB18217" s="59"/>
    </row>
    <row r="18218" spans="28:28">
      <c r="AB18218" s="126"/>
    </row>
    <row r="18219" spans="28:28">
      <c r="AB18219" s="126"/>
    </row>
    <row r="18220" spans="28:28">
      <c r="AB18220" s="59"/>
    </row>
    <row r="18221" spans="28:28">
      <c r="AB18221" s="126"/>
    </row>
    <row r="18222" spans="28:28">
      <c r="AB18222" s="59"/>
    </row>
    <row r="18223" spans="28:28">
      <c r="AB18223" s="126"/>
    </row>
    <row r="18224" spans="28:28">
      <c r="AB18224" s="59"/>
    </row>
    <row r="18225" spans="28:28">
      <c r="AB18225" s="126"/>
    </row>
    <row r="18226" spans="28:28">
      <c r="AB18226" s="59"/>
    </row>
    <row r="18227" spans="28:28">
      <c r="AB18227" s="126"/>
    </row>
    <row r="18228" spans="28:28">
      <c r="AB18228" s="59"/>
    </row>
    <row r="18229" spans="28:28">
      <c r="AB18229" s="126"/>
    </row>
    <row r="18230" spans="28:28">
      <c r="AB18230" s="59"/>
    </row>
    <row r="18231" spans="28:28">
      <c r="AB18231" s="59"/>
    </row>
    <row r="18232" spans="28:28">
      <c r="AB18232" s="59"/>
    </row>
    <row r="18233" spans="28:28">
      <c r="AB18233" s="126"/>
    </row>
    <row r="18234" spans="28:28">
      <c r="AB18234" s="126"/>
    </row>
    <row r="18235" spans="28:28">
      <c r="AB18235" s="59"/>
    </row>
    <row r="18236" spans="28:28">
      <c r="AB18236" s="126"/>
    </row>
    <row r="18237" spans="28:28">
      <c r="AB18237" s="59"/>
    </row>
    <row r="18238" spans="28:28">
      <c r="AB18238" s="126"/>
    </row>
    <row r="18239" spans="28:28">
      <c r="AB18239" s="59"/>
    </row>
    <row r="18240" spans="28:28">
      <c r="AB18240" s="126"/>
    </row>
    <row r="18241" spans="28:28">
      <c r="AB18241" s="59"/>
    </row>
    <row r="18242" spans="28:28">
      <c r="AB18242" s="126"/>
    </row>
    <row r="18243" spans="28:28">
      <c r="AB18243" s="59"/>
    </row>
    <row r="18244" spans="28:28">
      <c r="AB18244" s="126"/>
    </row>
    <row r="18245" spans="28:28">
      <c r="AB18245" s="59"/>
    </row>
    <row r="18246" spans="28:28">
      <c r="AB18246" s="59"/>
    </row>
    <row r="18247" spans="28:28">
      <c r="AB18247" s="59"/>
    </row>
    <row r="18248" spans="28:28">
      <c r="AB18248" s="126"/>
    </row>
    <row r="18249" spans="28:28">
      <c r="AB18249" s="126"/>
    </row>
    <row r="18250" spans="28:28">
      <c r="AB18250" s="59"/>
    </row>
    <row r="18251" spans="28:28">
      <c r="AB18251" s="126"/>
    </row>
    <row r="18252" spans="28:28">
      <c r="AB18252" s="59"/>
    </row>
    <row r="18253" spans="28:28">
      <c r="AB18253" s="126"/>
    </row>
    <row r="18254" spans="28:28">
      <c r="AB18254" s="59"/>
    </row>
    <row r="18255" spans="28:28">
      <c r="AB18255" s="126"/>
    </row>
    <row r="18256" spans="28:28">
      <c r="AB18256" s="59"/>
    </row>
    <row r="18257" spans="28:28">
      <c r="AB18257" s="126"/>
    </row>
    <row r="18258" spans="28:28">
      <c r="AB18258" s="59"/>
    </row>
    <row r="18259" spans="28:28">
      <c r="AB18259" s="126"/>
    </row>
    <row r="18260" spans="28:28">
      <c r="AB18260" s="59"/>
    </row>
    <row r="18261" spans="28:28">
      <c r="AB18261" s="59"/>
    </row>
    <row r="18262" spans="28:28">
      <c r="AB18262" s="59"/>
    </row>
    <row r="18263" spans="28:28">
      <c r="AB18263" s="126"/>
    </row>
    <row r="18264" spans="28:28">
      <c r="AB18264" s="126"/>
    </row>
    <row r="18265" spans="28:28">
      <c r="AB18265" s="59"/>
    </row>
    <row r="18266" spans="28:28">
      <c r="AB18266" s="126"/>
    </row>
    <row r="18267" spans="28:28">
      <c r="AB18267" s="59"/>
    </row>
    <row r="18268" spans="28:28">
      <c r="AB18268" s="126"/>
    </row>
    <row r="18269" spans="28:28">
      <c r="AB18269" s="59"/>
    </row>
    <row r="18270" spans="28:28">
      <c r="AB18270" s="126"/>
    </row>
    <row r="18271" spans="28:28">
      <c r="AB18271" s="59"/>
    </row>
    <row r="18272" spans="28:28">
      <c r="AB18272" s="126"/>
    </row>
    <row r="18273" spans="28:28">
      <c r="AB18273" s="59"/>
    </row>
    <row r="18274" spans="28:28">
      <c r="AB18274" s="126"/>
    </row>
    <row r="18275" spans="28:28">
      <c r="AB18275" s="59"/>
    </row>
    <row r="18276" spans="28:28">
      <c r="AB18276" s="59"/>
    </row>
    <row r="18277" spans="28:28">
      <c r="AB18277" s="59"/>
    </row>
    <row r="18278" spans="28:28">
      <c r="AB18278" s="126"/>
    </row>
    <row r="18279" spans="28:28">
      <c r="AB18279" s="126"/>
    </row>
    <row r="18280" spans="28:28">
      <c r="AB18280" s="59"/>
    </row>
    <row r="18281" spans="28:28">
      <c r="AB18281" s="126"/>
    </row>
    <row r="18282" spans="28:28">
      <c r="AB18282" s="59"/>
    </row>
    <row r="18283" spans="28:28">
      <c r="AB18283" s="126"/>
    </row>
    <row r="18284" spans="28:28">
      <c r="AB18284" s="59"/>
    </row>
    <row r="18285" spans="28:28">
      <c r="AB18285" s="126"/>
    </row>
    <row r="18286" spans="28:28">
      <c r="AB18286" s="59"/>
    </row>
    <row r="18287" spans="28:28">
      <c r="AB18287" s="126"/>
    </row>
    <row r="18288" spans="28:28">
      <c r="AB18288" s="59"/>
    </row>
    <row r="18289" spans="28:28">
      <c r="AB18289" s="126"/>
    </row>
    <row r="18290" spans="28:28">
      <c r="AB18290" s="59"/>
    </row>
    <row r="18291" spans="28:28">
      <c r="AB18291" s="59"/>
    </row>
    <row r="18292" spans="28:28">
      <c r="AB18292" s="59"/>
    </row>
    <row r="18293" spans="28:28">
      <c r="AB18293" s="126"/>
    </row>
    <row r="18294" spans="28:28">
      <c r="AB18294" s="126"/>
    </row>
    <row r="18295" spans="28:28">
      <c r="AB18295" s="59"/>
    </row>
    <row r="18296" spans="28:28">
      <c r="AB18296" s="126"/>
    </row>
    <row r="18297" spans="28:28">
      <c r="AB18297" s="59"/>
    </row>
    <row r="18298" spans="28:28">
      <c r="AB18298" s="126"/>
    </row>
    <row r="18299" spans="28:28">
      <c r="AB18299" s="59"/>
    </row>
    <row r="18300" spans="28:28">
      <c r="AB18300" s="126"/>
    </row>
    <row r="18301" spans="28:28">
      <c r="AB18301" s="59"/>
    </row>
    <row r="18302" spans="28:28">
      <c r="AB18302" s="126"/>
    </row>
    <row r="18303" spans="28:28">
      <c r="AB18303" s="59"/>
    </row>
    <row r="18304" spans="28:28">
      <c r="AB18304" s="126"/>
    </row>
    <row r="18305" spans="28:28">
      <c r="AB18305" s="59"/>
    </row>
    <row r="18306" spans="28:28">
      <c r="AB18306" s="59"/>
    </row>
    <row r="18307" spans="28:28">
      <c r="AB18307" s="59"/>
    </row>
    <row r="18308" spans="28:28">
      <c r="AB18308" s="126"/>
    </row>
    <row r="18309" spans="28:28">
      <c r="AB18309" s="126"/>
    </row>
    <row r="18310" spans="28:28">
      <c r="AB18310" s="59"/>
    </row>
    <row r="18311" spans="28:28">
      <c r="AB18311" s="126"/>
    </row>
    <row r="18312" spans="28:28">
      <c r="AB18312" s="59"/>
    </row>
    <row r="18313" spans="28:28">
      <c r="AB18313" s="126"/>
    </row>
    <row r="18314" spans="28:28">
      <c r="AB18314" s="59"/>
    </row>
    <row r="18315" spans="28:28">
      <c r="AB18315" s="126"/>
    </row>
    <row r="18316" spans="28:28">
      <c r="AB18316" s="59"/>
    </row>
    <row r="18317" spans="28:28">
      <c r="AB18317" s="126"/>
    </row>
    <row r="18318" spans="28:28">
      <c r="AB18318" s="59"/>
    </row>
    <row r="18319" spans="28:28">
      <c r="AB18319" s="126"/>
    </row>
    <row r="18320" spans="28:28">
      <c r="AB18320" s="59"/>
    </row>
    <row r="18321" spans="28:28">
      <c r="AB18321" s="59"/>
    </row>
    <row r="18322" spans="28:28">
      <c r="AB18322" s="59"/>
    </row>
    <row r="18323" spans="28:28">
      <c r="AB18323" s="126"/>
    </row>
    <row r="18324" spans="28:28">
      <c r="AB18324" s="126"/>
    </row>
    <row r="18325" spans="28:28">
      <c r="AB18325" s="59"/>
    </row>
    <row r="18326" spans="28:28">
      <c r="AB18326" s="126"/>
    </row>
    <row r="18327" spans="28:28">
      <c r="AB18327" s="59"/>
    </row>
    <row r="18328" spans="28:28">
      <c r="AB18328" s="126"/>
    </row>
    <row r="18329" spans="28:28">
      <c r="AB18329" s="59"/>
    </row>
    <row r="18330" spans="28:28">
      <c r="AB18330" s="126"/>
    </row>
    <row r="18331" spans="28:28">
      <c r="AB18331" s="59"/>
    </row>
    <row r="18332" spans="28:28">
      <c r="AB18332" s="126"/>
    </row>
    <row r="18333" spans="28:28">
      <c r="AB18333" s="59"/>
    </row>
    <row r="18334" spans="28:28">
      <c r="AB18334" s="126"/>
    </row>
    <row r="18335" spans="28:28">
      <c r="AB18335" s="59"/>
    </row>
    <row r="18336" spans="28:28">
      <c r="AB18336" s="59"/>
    </row>
    <row r="18337" spans="28:28">
      <c r="AB18337" s="59"/>
    </row>
    <row r="18338" spans="28:28">
      <c r="AB18338" s="126"/>
    </row>
    <row r="18339" spans="28:28">
      <c r="AB18339" s="126"/>
    </row>
    <row r="18340" spans="28:28">
      <c r="AB18340" s="59"/>
    </row>
    <row r="18341" spans="28:28">
      <c r="AB18341" s="126"/>
    </row>
    <row r="18342" spans="28:28">
      <c r="AB18342" s="59"/>
    </row>
    <row r="18343" spans="28:28">
      <c r="AB18343" s="126"/>
    </row>
    <row r="18344" spans="28:28">
      <c r="AB18344" s="59"/>
    </row>
    <row r="18345" spans="28:28">
      <c r="AB18345" s="126"/>
    </row>
    <row r="18346" spans="28:28">
      <c r="AB18346" s="59"/>
    </row>
    <row r="18347" spans="28:28">
      <c r="AB18347" s="126"/>
    </row>
    <row r="18348" spans="28:28">
      <c r="AB18348" s="59"/>
    </row>
    <row r="18349" spans="28:28">
      <c r="AB18349" s="126"/>
    </row>
    <row r="18350" spans="28:28">
      <c r="AB18350" s="59"/>
    </row>
    <row r="18351" spans="28:28">
      <c r="AB18351" s="59"/>
    </row>
    <row r="18352" spans="28:28">
      <c r="AB18352" s="59"/>
    </row>
    <row r="18353" spans="28:28">
      <c r="AB18353" s="126"/>
    </row>
    <row r="18354" spans="28:28">
      <c r="AB18354" s="126"/>
    </row>
    <row r="18355" spans="28:28">
      <c r="AB18355" s="59"/>
    </row>
    <row r="18356" spans="28:28">
      <c r="AB18356" s="126"/>
    </row>
    <row r="18357" spans="28:28">
      <c r="AB18357" s="59"/>
    </row>
    <row r="18358" spans="28:28">
      <c r="AB18358" s="126"/>
    </row>
    <row r="18359" spans="28:28">
      <c r="AB18359" s="59"/>
    </row>
    <row r="18360" spans="28:28">
      <c r="AB18360" s="126"/>
    </row>
    <row r="18361" spans="28:28">
      <c r="AB18361" s="59"/>
    </row>
    <row r="18362" spans="28:28">
      <c r="AB18362" s="126"/>
    </row>
    <row r="18363" spans="28:28">
      <c r="AB18363" s="59"/>
    </row>
    <row r="18364" spans="28:28">
      <c r="AB18364" s="126"/>
    </row>
    <row r="18365" spans="28:28">
      <c r="AB18365" s="59"/>
    </row>
    <row r="18366" spans="28:28">
      <c r="AB18366" s="59"/>
    </row>
    <row r="18367" spans="28:28">
      <c r="AB18367" s="59"/>
    </row>
    <row r="18368" spans="28:28">
      <c r="AB18368" s="126"/>
    </row>
    <row r="18369" spans="28:28">
      <c r="AB18369" s="126"/>
    </row>
    <row r="18370" spans="28:28">
      <c r="AB18370" s="59"/>
    </row>
    <row r="18371" spans="28:28">
      <c r="AB18371" s="126"/>
    </row>
    <row r="18372" spans="28:28">
      <c r="AB18372" s="59"/>
    </row>
    <row r="18373" spans="28:28">
      <c r="AB18373" s="126"/>
    </row>
    <row r="18374" spans="28:28">
      <c r="AB18374" s="59"/>
    </row>
    <row r="18375" spans="28:28">
      <c r="AB18375" s="126"/>
    </row>
    <row r="18376" spans="28:28">
      <c r="AB18376" s="59"/>
    </row>
    <row r="18377" spans="28:28">
      <c r="AB18377" s="126"/>
    </row>
    <row r="18378" spans="28:28">
      <c r="AB18378" s="59"/>
    </row>
    <row r="18379" spans="28:28">
      <c r="AB18379" s="126"/>
    </row>
    <row r="18380" spans="28:28">
      <c r="AB18380" s="59"/>
    </row>
    <row r="18381" spans="28:28">
      <c r="AB18381" s="59"/>
    </row>
    <row r="18382" spans="28:28">
      <c r="AB18382" s="59"/>
    </row>
    <row r="18383" spans="28:28">
      <c r="AB18383" s="126"/>
    </row>
    <row r="18384" spans="28:28">
      <c r="AB18384" s="126"/>
    </row>
    <row r="18385" spans="28:28">
      <c r="AB18385" s="59"/>
    </row>
    <row r="18386" spans="28:28">
      <c r="AB18386" s="126"/>
    </row>
    <row r="18387" spans="28:28">
      <c r="AB18387" s="59"/>
    </row>
    <row r="18388" spans="28:28">
      <c r="AB18388" s="126"/>
    </row>
    <row r="18389" spans="28:28">
      <c r="AB18389" s="59"/>
    </row>
    <row r="18390" spans="28:28">
      <c r="AB18390" s="126"/>
    </row>
    <row r="18391" spans="28:28">
      <c r="AB18391" s="59"/>
    </row>
    <row r="18392" spans="28:28">
      <c r="AB18392" s="126"/>
    </row>
    <row r="18393" spans="28:28">
      <c r="AB18393" s="59"/>
    </row>
    <row r="18394" spans="28:28">
      <c r="AB18394" s="126"/>
    </row>
    <row r="18395" spans="28:28">
      <c r="AB18395" s="59"/>
    </row>
    <row r="18396" spans="28:28">
      <c r="AB18396" s="59"/>
    </row>
    <row r="18397" spans="28:28">
      <c r="AB18397" s="59"/>
    </row>
    <row r="18398" spans="28:28">
      <c r="AB18398" s="126"/>
    </row>
    <row r="18399" spans="28:28">
      <c r="AB18399" s="126"/>
    </row>
    <row r="18400" spans="28:28">
      <c r="AB18400" s="59"/>
    </row>
    <row r="18401" spans="28:28">
      <c r="AB18401" s="126"/>
    </row>
    <row r="18402" spans="28:28">
      <c r="AB18402" s="59"/>
    </row>
    <row r="18403" spans="28:28">
      <c r="AB18403" s="126"/>
    </row>
    <row r="18404" spans="28:28">
      <c r="AB18404" s="59"/>
    </row>
    <row r="18405" spans="28:28">
      <c r="AB18405" s="126"/>
    </row>
    <row r="18406" spans="28:28">
      <c r="AB18406" s="59"/>
    </row>
    <row r="18407" spans="28:28">
      <c r="AB18407" s="126"/>
    </row>
    <row r="18408" spans="28:28">
      <c r="AB18408" s="59"/>
    </row>
    <row r="18409" spans="28:28">
      <c r="AB18409" s="126"/>
    </row>
    <row r="18410" spans="28:28">
      <c r="AB18410" s="59"/>
    </row>
    <row r="18411" spans="28:28">
      <c r="AB18411" s="59"/>
    </row>
    <row r="18412" spans="28:28">
      <c r="AB18412" s="59"/>
    </row>
    <row r="18413" spans="28:28">
      <c r="AB18413" s="126"/>
    </row>
    <row r="18414" spans="28:28">
      <c r="AB18414" s="126"/>
    </row>
    <row r="18415" spans="28:28">
      <c r="AB18415" s="59"/>
    </row>
    <row r="18416" spans="28:28">
      <c r="AB18416" s="126"/>
    </row>
    <row r="18417" spans="28:28">
      <c r="AB18417" s="59"/>
    </row>
    <row r="18418" spans="28:28">
      <c r="AB18418" s="126"/>
    </row>
    <row r="18419" spans="28:28">
      <c r="AB18419" s="59"/>
    </row>
    <row r="18420" spans="28:28">
      <c r="AB18420" s="126"/>
    </row>
    <row r="18421" spans="28:28">
      <c r="AB18421" s="59"/>
    </row>
    <row r="18422" spans="28:28">
      <c r="AB18422" s="126"/>
    </row>
    <row r="18423" spans="28:28">
      <c r="AB18423" s="59"/>
    </row>
    <row r="18424" spans="28:28">
      <c r="AB18424" s="126"/>
    </row>
    <row r="18425" spans="28:28">
      <c r="AB18425" s="59"/>
    </row>
    <row r="18426" spans="28:28">
      <c r="AB18426" s="59"/>
    </row>
    <row r="18427" spans="28:28">
      <c r="AB18427" s="59"/>
    </row>
    <row r="18428" spans="28:28">
      <c r="AB18428" s="126"/>
    </row>
    <row r="18429" spans="28:28">
      <c r="AB18429" s="126"/>
    </row>
    <row r="18430" spans="28:28">
      <c r="AB18430" s="59"/>
    </row>
    <row r="18431" spans="28:28">
      <c r="AB18431" s="126"/>
    </row>
    <row r="18432" spans="28:28">
      <c r="AB18432" s="59"/>
    </row>
    <row r="18433" spans="28:28">
      <c r="AB18433" s="126"/>
    </row>
    <row r="18434" spans="28:28">
      <c r="AB18434" s="59"/>
    </row>
    <row r="18435" spans="28:28">
      <c r="AB18435" s="126"/>
    </row>
    <row r="18436" spans="28:28">
      <c r="AB18436" s="59"/>
    </row>
    <row r="18437" spans="28:28">
      <c r="AB18437" s="126"/>
    </row>
    <row r="18438" spans="28:28">
      <c r="AB18438" s="59"/>
    </row>
    <row r="18439" spans="28:28">
      <c r="AB18439" s="126"/>
    </row>
    <row r="18440" spans="28:28">
      <c r="AB18440" s="59"/>
    </row>
    <row r="18441" spans="28:28">
      <c r="AB18441" s="59"/>
    </row>
    <row r="18442" spans="28:28">
      <c r="AB18442" s="59"/>
    </row>
    <row r="18443" spans="28:28">
      <c r="AB18443" s="126"/>
    </row>
    <row r="18444" spans="28:28">
      <c r="AB18444" s="126"/>
    </row>
    <row r="18445" spans="28:28">
      <c r="AB18445" s="59"/>
    </row>
    <row r="18446" spans="28:28">
      <c r="AB18446" s="126"/>
    </row>
    <row r="18447" spans="28:28">
      <c r="AB18447" s="59"/>
    </row>
    <row r="18448" spans="28:28">
      <c r="AB18448" s="126"/>
    </row>
    <row r="18449" spans="28:28">
      <c r="AB18449" s="59"/>
    </row>
    <row r="18450" spans="28:28">
      <c r="AB18450" s="126"/>
    </row>
    <row r="18451" spans="28:28">
      <c r="AB18451" s="59"/>
    </row>
    <row r="18452" spans="28:28">
      <c r="AB18452" s="126"/>
    </row>
    <row r="18453" spans="28:28">
      <c r="AB18453" s="59"/>
    </row>
    <row r="18454" spans="28:28">
      <c r="AB18454" s="126"/>
    </row>
    <row r="18455" spans="28:28">
      <c r="AB18455" s="59"/>
    </row>
    <row r="18456" spans="28:28">
      <c r="AB18456" s="59"/>
    </row>
    <row r="18457" spans="28:28">
      <c r="AB18457" s="59"/>
    </row>
    <row r="18458" spans="28:28">
      <c r="AB18458" s="126"/>
    </row>
    <row r="18459" spans="28:28">
      <c r="AB18459" s="126"/>
    </row>
    <row r="18460" spans="28:28">
      <c r="AB18460" s="59"/>
    </row>
    <row r="18461" spans="28:28">
      <c r="AB18461" s="126"/>
    </row>
    <row r="18462" spans="28:28">
      <c r="AB18462" s="59"/>
    </row>
    <row r="18463" spans="28:28">
      <c r="AB18463" s="126"/>
    </row>
    <row r="18464" spans="28:28">
      <c r="AB18464" s="59"/>
    </row>
    <row r="18465" spans="28:28">
      <c r="AB18465" s="126"/>
    </row>
    <row r="18466" spans="28:28">
      <c r="AB18466" s="59"/>
    </row>
    <row r="18467" spans="28:28">
      <c r="AB18467" s="126"/>
    </row>
    <row r="18468" spans="28:28">
      <c r="AB18468" s="59"/>
    </row>
    <row r="18469" spans="28:28">
      <c r="AB18469" s="126"/>
    </row>
    <row r="18470" spans="28:28">
      <c r="AB18470" s="59"/>
    </row>
    <row r="18471" spans="28:28">
      <c r="AB18471" s="59"/>
    </row>
    <row r="18472" spans="28:28">
      <c r="AB18472" s="59"/>
    </row>
    <row r="18473" spans="28:28">
      <c r="AB18473" s="126"/>
    </row>
    <row r="18474" spans="28:28">
      <c r="AB18474" s="126"/>
    </row>
    <row r="18475" spans="28:28">
      <c r="AB18475" s="59"/>
    </row>
    <row r="18476" spans="28:28">
      <c r="AB18476" s="126"/>
    </row>
    <row r="18477" spans="28:28">
      <c r="AB18477" s="59"/>
    </row>
    <row r="18478" spans="28:28">
      <c r="AB18478" s="126"/>
    </row>
    <row r="18479" spans="28:28">
      <c r="AB18479" s="59"/>
    </row>
    <row r="18480" spans="28:28">
      <c r="AB18480" s="126"/>
    </row>
    <row r="18481" spans="28:28">
      <c r="AB18481" s="59"/>
    </row>
    <row r="18482" spans="28:28">
      <c r="AB18482" s="126"/>
    </row>
    <row r="18483" spans="28:28">
      <c r="AB18483" s="59"/>
    </row>
    <row r="18484" spans="28:28">
      <c r="AB18484" s="126"/>
    </row>
    <row r="18485" spans="28:28">
      <c r="AB18485" s="59"/>
    </row>
    <row r="18486" spans="28:28">
      <c r="AB18486" s="59"/>
    </row>
    <row r="18487" spans="28:28">
      <c r="AB18487" s="59"/>
    </row>
    <row r="18488" spans="28:28">
      <c r="AB18488" s="126"/>
    </row>
    <row r="18489" spans="28:28">
      <c r="AB18489" s="126"/>
    </row>
    <row r="18490" spans="28:28">
      <c r="AB18490" s="59"/>
    </row>
    <row r="18491" spans="28:28">
      <c r="AB18491" s="126"/>
    </row>
    <row r="18492" spans="28:28">
      <c r="AB18492" s="59"/>
    </row>
    <row r="18493" spans="28:28">
      <c r="AB18493" s="126"/>
    </row>
    <row r="18494" spans="28:28">
      <c r="AB18494" s="59"/>
    </row>
    <row r="18495" spans="28:28">
      <c r="AB18495" s="126"/>
    </row>
    <row r="18496" spans="28:28">
      <c r="AB18496" s="59"/>
    </row>
    <row r="18497" spans="28:28">
      <c r="AB18497" s="126"/>
    </row>
    <row r="18498" spans="28:28">
      <c r="AB18498" s="59"/>
    </row>
    <row r="18499" spans="28:28">
      <c r="AB18499" s="126"/>
    </row>
    <row r="18500" spans="28:28">
      <c r="AB18500" s="59"/>
    </row>
    <row r="18501" spans="28:28">
      <c r="AB18501" s="59"/>
    </row>
    <row r="18502" spans="28:28">
      <c r="AB18502" s="59"/>
    </row>
    <row r="18503" spans="28:28">
      <c r="AB18503" s="126"/>
    </row>
    <row r="18504" spans="28:28">
      <c r="AB18504" s="126"/>
    </row>
    <row r="18505" spans="28:28">
      <c r="AB18505" s="59"/>
    </row>
    <row r="18506" spans="28:28">
      <c r="AB18506" s="126"/>
    </row>
    <row r="18507" spans="28:28">
      <c r="AB18507" s="59"/>
    </row>
    <row r="18508" spans="28:28">
      <c r="AB18508" s="126"/>
    </row>
    <row r="18509" spans="28:28">
      <c r="AB18509" s="59"/>
    </row>
    <row r="18510" spans="28:28">
      <c r="AB18510" s="126"/>
    </row>
    <row r="18511" spans="28:28">
      <c r="AB18511" s="59"/>
    </row>
    <row r="18512" spans="28:28">
      <c r="AB18512" s="126"/>
    </row>
    <row r="18513" spans="28:28">
      <c r="AB18513" s="59"/>
    </row>
    <row r="18514" spans="28:28">
      <c r="AB18514" s="126"/>
    </row>
    <row r="18515" spans="28:28">
      <c r="AB18515" s="59"/>
    </row>
    <row r="18516" spans="28:28">
      <c r="AB18516" s="59"/>
    </row>
    <row r="18517" spans="28:28">
      <c r="AB18517" s="59"/>
    </row>
    <row r="18518" spans="28:28">
      <c r="AB18518" s="126"/>
    </row>
    <row r="18519" spans="28:28">
      <c r="AB18519" s="126"/>
    </row>
    <row r="18520" spans="28:28">
      <c r="AB18520" s="59"/>
    </row>
    <row r="18521" spans="28:28">
      <c r="AB18521" s="126"/>
    </row>
    <row r="18522" spans="28:28">
      <c r="AB18522" s="59"/>
    </row>
    <row r="18523" spans="28:28">
      <c r="AB18523" s="126"/>
    </row>
    <row r="18524" spans="28:28">
      <c r="AB18524" s="59"/>
    </row>
    <row r="18525" spans="28:28">
      <c r="AB18525" s="126"/>
    </row>
    <row r="18526" spans="28:28">
      <c r="AB18526" s="59"/>
    </row>
    <row r="18527" spans="28:28">
      <c r="AB18527" s="126"/>
    </row>
    <row r="18528" spans="28:28">
      <c r="AB18528" s="59"/>
    </row>
    <row r="18529" spans="28:28">
      <c r="AB18529" s="126"/>
    </row>
    <row r="18530" spans="28:28">
      <c r="AB18530" s="59"/>
    </row>
    <row r="18531" spans="28:28">
      <c r="AB18531" s="59"/>
    </row>
    <row r="18532" spans="28:28">
      <c r="AB18532" s="59"/>
    </row>
    <row r="18533" spans="28:28">
      <c r="AB18533" s="126"/>
    </row>
    <row r="18534" spans="28:28">
      <c r="AB18534" s="126"/>
    </row>
    <row r="18535" spans="28:28">
      <c r="AB18535" s="59"/>
    </row>
    <row r="18536" spans="28:28">
      <c r="AB18536" s="126"/>
    </row>
    <row r="18537" spans="28:28">
      <c r="AB18537" s="59"/>
    </row>
    <row r="18538" spans="28:28">
      <c r="AB18538" s="126"/>
    </row>
    <row r="18539" spans="28:28">
      <c r="AB18539" s="59"/>
    </row>
    <row r="18540" spans="28:28">
      <c r="AB18540" s="126"/>
    </row>
    <row r="18541" spans="28:28">
      <c r="AB18541" s="59"/>
    </row>
    <row r="18542" spans="28:28">
      <c r="AB18542" s="126"/>
    </row>
    <row r="18543" spans="28:28">
      <c r="AB18543" s="59"/>
    </row>
    <row r="18544" spans="28:28">
      <c r="AB18544" s="126"/>
    </row>
    <row r="18545" spans="28:28">
      <c r="AB18545" s="59"/>
    </row>
    <row r="18546" spans="28:28">
      <c r="AB18546" s="59"/>
    </row>
    <row r="18547" spans="28:28">
      <c r="AB18547" s="59"/>
    </row>
    <row r="18548" spans="28:28">
      <c r="AB18548" s="126"/>
    </row>
    <row r="18549" spans="28:28">
      <c r="AB18549" s="126"/>
    </row>
    <row r="18550" spans="28:28">
      <c r="AB18550" s="59"/>
    </row>
    <row r="18551" spans="28:28">
      <c r="AB18551" s="126"/>
    </row>
    <row r="18552" spans="28:28">
      <c r="AB18552" s="59"/>
    </row>
    <row r="18553" spans="28:28">
      <c r="AB18553" s="126"/>
    </row>
    <row r="18554" spans="28:28">
      <c r="AB18554" s="59"/>
    </row>
    <row r="18555" spans="28:28">
      <c r="AB18555" s="126"/>
    </row>
    <row r="18556" spans="28:28">
      <c r="AB18556" s="59"/>
    </row>
    <row r="18557" spans="28:28">
      <c r="AB18557" s="126"/>
    </row>
    <row r="18558" spans="28:28">
      <c r="AB18558" s="59"/>
    </row>
    <row r="18559" spans="28:28">
      <c r="AB18559" s="126"/>
    </row>
    <row r="18560" spans="28:28">
      <c r="AB18560" s="59"/>
    </row>
    <row r="18561" spans="28:28">
      <c r="AB18561" s="59"/>
    </row>
    <row r="18562" spans="28:28">
      <c r="AB18562" s="59"/>
    </row>
    <row r="18563" spans="28:28">
      <c r="AB18563" s="126"/>
    </row>
    <row r="18564" spans="28:28">
      <c r="AB18564" s="126"/>
    </row>
    <row r="18565" spans="28:28">
      <c r="AB18565" s="59"/>
    </row>
    <row r="18566" spans="28:28">
      <c r="AB18566" s="126"/>
    </row>
    <row r="18567" spans="28:28">
      <c r="AB18567" s="59"/>
    </row>
    <row r="18568" spans="28:28">
      <c r="AB18568" s="126"/>
    </row>
    <row r="18569" spans="28:28">
      <c r="AB18569" s="59"/>
    </row>
    <row r="18570" spans="28:28">
      <c r="AB18570" s="126"/>
    </row>
    <row r="18571" spans="28:28">
      <c r="AB18571" s="59"/>
    </row>
    <row r="18572" spans="28:28">
      <c r="AB18572" s="126"/>
    </row>
    <row r="18573" spans="28:28">
      <c r="AB18573" s="59"/>
    </row>
    <row r="18574" spans="28:28">
      <c r="AB18574" s="126"/>
    </row>
    <row r="18575" spans="28:28">
      <c r="AB18575" s="59"/>
    </row>
    <row r="18576" spans="28:28">
      <c r="AB18576" s="59"/>
    </row>
    <row r="18577" spans="28:28">
      <c r="AB18577" s="59"/>
    </row>
    <row r="18578" spans="28:28">
      <c r="AB18578" s="126"/>
    </row>
    <row r="18579" spans="28:28">
      <c r="AB18579" s="126"/>
    </row>
    <row r="18580" spans="28:28">
      <c r="AB18580" s="59"/>
    </row>
    <row r="18581" spans="28:28">
      <c r="AB18581" s="126"/>
    </row>
    <row r="18582" spans="28:28">
      <c r="AB18582" s="59"/>
    </row>
    <row r="18583" spans="28:28">
      <c r="AB18583" s="126"/>
    </row>
    <row r="18584" spans="28:28">
      <c r="AB18584" s="59"/>
    </row>
    <row r="18585" spans="28:28">
      <c r="AB18585" s="126"/>
    </row>
    <row r="18586" spans="28:28">
      <c r="AB18586" s="59"/>
    </row>
    <row r="18587" spans="28:28">
      <c r="AB18587" s="126"/>
    </row>
    <row r="18588" spans="28:28">
      <c r="AB18588" s="59"/>
    </row>
    <row r="18589" spans="28:28">
      <c r="AB18589" s="126"/>
    </row>
    <row r="18590" spans="28:28">
      <c r="AB18590" s="59"/>
    </row>
    <row r="18591" spans="28:28">
      <c r="AB18591" s="59"/>
    </row>
    <row r="18592" spans="28:28">
      <c r="AB18592" s="59"/>
    </row>
    <row r="18593" spans="28:28">
      <c r="AB18593" s="126"/>
    </row>
    <row r="18594" spans="28:28">
      <c r="AB18594" s="126"/>
    </row>
    <row r="18595" spans="28:28">
      <c r="AB18595" s="59"/>
    </row>
    <row r="18596" spans="28:28">
      <c r="AB18596" s="126"/>
    </row>
    <row r="18597" spans="28:28">
      <c r="AB18597" s="59"/>
    </row>
    <row r="18598" spans="28:28">
      <c r="AB18598" s="126"/>
    </row>
    <row r="18599" spans="28:28">
      <c r="AB18599" s="59"/>
    </row>
    <row r="18600" spans="28:28">
      <c r="AB18600" s="126"/>
    </row>
    <row r="18601" spans="28:28">
      <c r="AB18601" s="59"/>
    </row>
    <row r="18602" spans="28:28">
      <c r="AB18602" s="126"/>
    </row>
    <row r="18603" spans="28:28">
      <c r="AB18603" s="59"/>
    </row>
    <row r="18604" spans="28:28">
      <c r="AB18604" s="126"/>
    </row>
    <row r="18605" spans="28:28">
      <c r="AB18605" s="59"/>
    </row>
    <row r="18606" spans="28:28">
      <c r="AB18606" s="59"/>
    </row>
    <row r="18607" spans="28:28">
      <c r="AB18607" s="59"/>
    </row>
    <row r="18608" spans="28:28">
      <c r="AB18608" s="126"/>
    </row>
    <row r="18609" spans="28:28">
      <c r="AB18609" s="126"/>
    </row>
    <row r="18610" spans="28:28">
      <c r="AB18610" s="59"/>
    </row>
    <row r="18611" spans="28:28">
      <c r="AB18611" s="126"/>
    </row>
    <row r="18612" spans="28:28">
      <c r="AB18612" s="59"/>
    </row>
    <row r="18613" spans="28:28">
      <c r="AB18613" s="126"/>
    </row>
    <row r="18614" spans="28:28">
      <c r="AB18614" s="59"/>
    </row>
    <row r="18615" spans="28:28">
      <c r="AB18615" s="126"/>
    </row>
    <row r="18616" spans="28:28">
      <c r="AB18616" s="59"/>
    </row>
    <row r="18617" spans="28:28">
      <c r="AB18617" s="126"/>
    </row>
    <row r="18618" spans="28:28">
      <c r="AB18618" s="59"/>
    </row>
    <row r="18619" spans="28:28">
      <c r="AB18619" s="126"/>
    </row>
    <row r="18620" spans="28:28">
      <c r="AB18620" s="59"/>
    </row>
    <row r="18621" spans="28:28">
      <c r="AB18621" s="59"/>
    </row>
    <row r="18622" spans="28:28">
      <c r="AB18622" s="59"/>
    </row>
    <row r="18623" spans="28:28">
      <c r="AB18623" s="126"/>
    </row>
    <row r="18624" spans="28:28">
      <c r="AB18624" s="126"/>
    </row>
    <row r="18625" spans="28:28">
      <c r="AB18625" s="59"/>
    </row>
    <row r="18626" spans="28:28">
      <c r="AB18626" s="126"/>
    </row>
    <row r="18627" spans="28:28">
      <c r="AB18627" s="59"/>
    </row>
    <row r="18628" spans="28:28">
      <c r="AB18628" s="126"/>
    </row>
    <row r="18629" spans="28:28">
      <c r="AB18629" s="59"/>
    </row>
    <row r="18630" spans="28:28">
      <c r="AB18630" s="126"/>
    </row>
    <row r="18631" spans="28:28">
      <c r="AB18631" s="59"/>
    </row>
    <row r="18632" spans="28:28">
      <c r="AB18632" s="126"/>
    </row>
    <row r="18633" spans="28:28">
      <c r="AB18633" s="59"/>
    </row>
    <row r="18634" spans="28:28">
      <c r="AB18634" s="126"/>
    </row>
    <row r="18635" spans="28:28">
      <c r="AB18635" s="59"/>
    </row>
    <row r="18636" spans="28:28">
      <c r="AB18636" s="59"/>
    </row>
    <row r="18637" spans="28:28">
      <c r="AB18637" s="59"/>
    </row>
    <row r="18638" spans="28:28">
      <c r="AB18638" s="126"/>
    </row>
    <row r="18639" spans="28:28">
      <c r="AB18639" s="126"/>
    </row>
    <row r="18640" spans="28:28">
      <c r="AB18640" s="59"/>
    </row>
    <row r="18641" spans="28:28">
      <c r="AB18641" s="126"/>
    </row>
    <row r="18642" spans="28:28">
      <c r="AB18642" s="59"/>
    </row>
    <row r="18643" spans="28:28">
      <c r="AB18643" s="126"/>
    </row>
    <row r="18644" spans="28:28">
      <c r="AB18644" s="59"/>
    </row>
    <row r="18645" spans="28:28">
      <c r="AB18645" s="126"/>
    </row>
    <row r="18646" spans="28:28">
      <c r="AB18646" s="59"/>
    </row>
    <row r="18647" spans="28:28">
      <c r="AB18647" s="126"/>
    </row>
    <row r="18648" spans="28:28">
      <c r="AB18648" s="59"/>
    </row>
    <row r="18649" spans="28:28">
      <c r="AB18649" s="126"/>
    </row>
    <row r="18650" spans="28:28">
      <c r="AB18650" s="59"/>
    </row>
    <row r="18651" spans="28:28">
      <c r="AB18651" s="59"/>
    </row>
    <row r="18652" spans="28:28">
      <c r="AB18652" s="59"/>
    </row>
    <row r="18653" spans="28:28">
      <c r="AB18653" s="126"/>
    </row>
    <row r="18654" spans="28:28">
      <c r="AB18654" s="126"/>
    </row>
    <row r="18655" spans="28:28">
      <c r="AB18655" s="59"/>
    </row>
    <row r="18656" spans="28:28">
      <c r="AB18656" s="126"/>
    </row>
    <row r="18657" spans="28:28">
      <c r="AB18657" s="59"/>
    </row>
    <row r="18658" spans="28:28">
      <c r="AB18658" s="126"/>
    </row>
    <row r="18659" spans="28:28">
      <c r="AB18659" s="59"/>
    </row>
    <row r="18660" spans="28:28">
      <c r="AB18660" s="126"/>
    </row>
    <row r="18661" spans="28:28">
      <c r="AB18661" s="59"/>
    </row>
    <row r="18662" spans="28:28">
      <c r="AB18662" s="126"/>
    </row>
    <row r="18663" spans="28:28">
      <c r="AB18663" s="59"/>
    </row>
    <row r="18664" spans="28:28">
      <c r="AB18664" s="126"/>
    </row>
    <row r="18665" spans="28:28">
      <c r="AB18665" s="59"/>
    </row>
    <row r="18666" spans="28:28">
      <c r="AB18666" s="59"/>
    </row>
    <row r="18667" spans="28:28">
      <c r="AB18667" s="59"/>
    </row>
    <row r="18668" spans="28:28">
      <c r="AB18668" s="126"/>
    </row>
    <row r="18669" spans="28:28">
      <c r="AB18669" s="126"/>
    </row>
    <row r="18670" spans="28:28">
      <c r="AB18670" s="59"/>
    </row>
    <row r="18671" spans="28:28">
      <c r="AB18671" s="126"/>
    </row>
    <row r="18672" spans="28:28">
      <c r="AB18672" s="59"/>
    </row>
    <row r="18673" spans="28:28">
      <c r="AB18673" s="126"/>
    </row>
    <row r="18674" spans="28:28">
      <c r="AB18674" s="59"/>
    </row>
    <row r="18675" spans="28:28">
      <c r="AB18675" s="126"/>
    </row>
    <row r="18676" spans="28:28">
      <c r="AB18676" s="59"/>
    </row>
    <row r="18677" spans="28:28">
      <c r="AB18677" s="126"/>
    </row>
    <row r="18678" spans="28:28">
      <c r="AB18678" s="59"/>
    </row>
    <row r="18679" spans="28:28">
      <c r="AB18679" s="126"/>
    </row>
    <row r="18680" spans="28:28">
      <c r="AB18680" s="59"/>
    </row>
    <row r="18681" spans="28:28">
      <c r="AB18681" s="59"/>
    </row>
    <row r="18682" spans="28:28">
      <c r="AB18682" s="59"/>
    </row>
    <row r="18683" spans="28:28">
      <c r="AB18683" s="126"/>
    </row>
    <row r="18684" spans="28:28">
      <c r="AB18684" s="126"/>
    </row>
    <row r="18685" spans="28:28">
      <c r="AB18685" s="59"/>
    </row>
    <row r="18686" spans="28:28">
      <c r="AB18686" s="126"/>
    </row>
    <row r="18687" spans="28:28">
      <c r="AB18687" s="59"/>
    </row>
    <row r="18688" spans="28:28">
      <c r="AB18688" s="126"/>
    </row>
    <row r="18689" spans="28:28">
      <c r="AB18689" s="59"/>
    </row>
    <row r="18690" spans="28:28">
      <c r="AB18690" s="126"/>
    </row>
    <row r="18691" spans="28:28">
      <c r="AB18691" s="59"/>
    </row>
    <row r="18692" spans="28:28">
      <c r="AB18692" s="126"/>
    </row>
    <row r="18693" spans="28:28">
      <c r="AB18693" s="59"/>
    </row>
    <row r="18694" spans="28:28">
      <c r="AB18694" s="126"/>
    </row>
    <row r="18695" spans="28:28">
      <c r="AB18695" s="59"/>
    </row>
    <row r="18696" spans="28:28">
      <c r="AB18696" s="59"/>
    </row>
    <row r="18697" spans="28:28">
      <c r="AB18697" s="59"/>
    </row>
    <row r="18698" spans="28:28">
      <c r="AB18698" s="126"/>
    </row>
    <row r="18699" spans="28:28">
      <c r="AB18699" s="126"/>
    </row>
    <row r="18700" spans="28:28">
      <c r="AB18700" s="59"/>
    </row>
    <row r="18701" spans="28:28">
      <c r="AB18701" s="126"/>
    </row>
    <row r="18702" spans="28:28">
      <c r="AB18702" s="59"/>
    </row>
    <row r="18703" spans="28:28">
      <c r="AB18703" s="126"/>
    </row>
    <row r="18704" spans="28:28">
      <c r="AB18704" s="59"/>
    </row>
    <row r="18705" spans="28:28">
      <c r="AB18705" s="126"/>
    </row>
    <row r="18706" spans="28:28">
      <c r="AB18706" s="59"/>
    </row>
    <row r="18707" spans="28:28">
      <c r="AB18707" s="126"/>
    </row>
    <row r="18708" spans="28:28">
      <c r="AB18708" s="59"/>
    </row>
    <row r="18709" spans="28:28">
      <c r="AB18709" s="126"/>
    </row>
    <row r="18710" spans="28:28">
      <c r="AB18710" s="59"/>
    </row>
    <row r="18711" spans="28:28">
      <c r="AB18711" s="59"/>
    </row>
    <row r="18712" spans="28:28">
      <c r="AB18712" s="59"/>
    </row>
    <row r="18713" spans="28:28">
      <c r="AB18713" s="126"/>
    </row>
    <row r="18714" spans="28:28">
      <c r="AB18714" s="126"/>
    </row>
    <row r="18715" spans="28:28">
      <c r="AB18715" s="59"/>
    </row>
    <row r="18716" spans="28:28">
      <c r="AB18716" s="126"/>
    </row>
    <row r="18717" spans="28:28">
      <c r="AB18717" s="59"/>
    </row>
    <row r="18718" spans="28:28">
      <c r="AB18718" s="126"/>
    </row>
    <row r="18719" spans="28:28">
      <c r="AB18719" s="59"/>
    </row>
    <row r="18720" spans="28:28">
      <c r="AB18720" s="126"/>
    </row>
    <row r="18721" spans="28:28">
      <c r="AB18721" s="59"/>
    </row>
    <row r="18722" spans="28:28">
      <c r="AB18722" s="126"/>
    </row>
    <row r="18723" spans="28:28">
      <c r="AB18723" s="59"/>
    </row>
    <row r="18724" spans="28:28">
      <c r="AB18724" s="126"/>
    </row>
    <row r="18725" spans="28:28">
      <c r="AB18725" s="59"/>
    </row>
    <row r="18726" spans="28:28">
      <c r="AB18726" s="59"/>
    </row>
    <row r="18727" spans="28:28">
      <c r="AB18727" s="59"/>
    </row>
    <row r="18728" spans="28:28">
      <c r="AB18728" s="126"/>
    </row>
    <row r="18729" spans="28:28">
      <c r="AB18729" s="126"/>
    </row>
    <row r="18730" spans="28:28">
      <c r="AB18730" s="59"/>
    </row>
    <row r="18731" spans="28:28">
      <c r="AB18731" s="126"/>
    </row>
    <row r="18732" spans="28:28">
      <c r="AB18732" s="59"/>
    </row>
    <row r="18733" spans="28:28">
      <c r="AB18733" s="126"/>
    </row>
    <row r="18734" spans="28:28">
      <c r="AB18734" s="59"/>
    </row>
    <row r="18735" spans="28:28">
      <c r="AB18735" s="126"/>
    </row>
    <row r="18736" spans="28:28">
      <c r="AB18736" s="59"/>
    </row>
    <row r="18737" spans="28:28">
      <c r="AB18737" s="126"/>
    </row>
    <row r="18738" spans="28:28">
      <c r="AB18738" s="59"/>
    </row>
    <row r="18739" spans="28:28">
      <c r="AB18739" s="126"/>
    </row>
    <row r="18740" spans="28:28">
      <c r="AB18740" s="59"/>
    </row>
    <row r="18741" spans="28:28">
      <c r="AB18741" s="59"/>
    </row>
    <row r="18742" spans="28:28">
      <c r="AB18742" s="59"/>
    </row>
    <row r="18743" spans="28:28">
      <c r="AB18743" s="126"/>
    </row>
    <row r="18744" spans="28:28">
      <c r="AB18744" s="126"/>
    </row>
    <row r="18745" spans="28:28">
      <c r="AB18745" s="59"/>
    </row>
    <row r="18746" spans="28:28">
      <c r="AB18746" s="126"/>
    </row>
    <row r="18747" spans="28:28">
      <c r="AB18747" s="59"/>
    </row>
    <row r="18748" spans="28:28">
      <c r="AB18748" s="126"/>
    </row>
    <row r="18749" spans="28:28">
      <c r="AB18749" s="59"/>
    </row>
    <row r="18750" spans="28:28">
      <c r="AB18750" s="126"/>
    </row>
    <row r="18751" spans="28:28">
      <c r="AB18751" s="59"/>
    </row>
    <row r="18752" spans="28:28">
      <c r="AB18752" s="126"/>
    </row>
    <row r="18753" spans="28:28">
      <c r="AB18753" s="59"/>
    </row>
    <row r="18754" spans="28:28">
      <c r="AB18754" s="126"/>
    </row>
    <row r="18755" spans="28:28">
      <c r="AB18755" s="59"/>
    </row>
    <row r="18756" spans="28:28">
      <c r="AB18756" s="59"/>
    </row>
    <row r="18757" spans="28:28">
      <c r="AB18757" s="59"/>
    </row>
    <row r="18758" spans="28:28">
      <c r="AB18758" s="126"/>
    </row>
    <row r="18759" spans="28:28">
      <c r="AB18759" s="126"/>
    </row>
    <row r="18760" spans="28:28">
      <c r="AB18760" s="59"/>
    </row>
    <row r="18761" spans="28:28">
      <c r="AB18761" s="126"/>
    </row>
    <row r="18762" spans="28:28">
      <c r="AB18762" s="59"/>
    </row>
    <row r="18763" spans="28:28">
      <c r="AB18763" s="126"/>
    </row>
    <row r="18764" spans="28:28">
      <c r="AB18764" s="59"/>
    </row>
    <row r="18765" spans="28:28">
      <c r="AB18765" s="126"/>
    </row>
    <row r="18766" spans="28:28">
      <c r="AB18766" s="59"/>
    </row>
    <row r="18767" spans="28:28">
      <c r="AB18767" s="126"/>
    </row>
    <row r="18768" spans="28:28">
      <c r="AB18768" s="59"/>
    </row>
    <row r="18769" spans="28:28">
      <c r="AB18769" s="126"/>
    </row>
    <row r="18770" spans="28:28">
      <c r="AB18770" s="59"/>
    </row>
    <row r="18771" spans="28:28">
      <c r="AB18771" s="59"/>
    </row>
    <row r="18772" spans="28:28">
      <c r="AB18772" s="59"/>
    </row>
    <row r="18773" spans="28:28">
      <c r="AB18773" s="126"/>
    </row>
    <row r="18774" spans="28:28">
      <c r="AB18774" s="126"/>
    </row>
    <row r="18775" spans="28:28">
      <c r="AB18775" s="59"/>
    </row>
    <row r="18776" spans="28:28">
      <c r="AB18776" s="126"/>
    </row>
    <row r="18777" spans="28:28">
      <c r="AB18777" s="59"/>
    </row>
    <row r="18778" spans="28:28">
      <c r="AB18778" s="126"/>
    </row>
    <row r="18779" spans="28:28">
      <c r="AB18779" s="59"/>
    </row>
    <row r="18780" spans="28:28">
      <c r="AB18780" s="126"/>
    </row>
    <row r="18781" spans="28:28">
      <c r="AB18781" s="59"/>
    </row>
    <row r="18782" spans="28:28">
      <c r="AB18782" s="126"/>
    </row>
    <row r="18783" spans="28:28">
      <c r="AB18783" s="59"/>
    </row>
    <row r="18784" spans="28:28">
      <c r="AB18784" s="126"/>
    </row>
    <row r="18785" spans="28:28">
      <c r="AB18785" s="59"/>
    </row>
    <row r="18786" spans="28:28">
      <c r="AB18786" s="59"/>
    </row>
    <row r="18787" spans="28:28">
      <c r="AB18787" s="59"/>
    </row>
    <row r="18788" spans="28:28">
      <c r="AB18788" s="126"/>
    </row>
    <row r="18789" spans="28:28">
      <c r="AB18789" s="126"/>
    </row>
    <row r="18790" spans="28:28">
      <c r="AB18790" s="59"/>
    </row>
    <row r="18791" spans="28:28">
      <c r="AB18791" s="126"/>
    </row>
    <row r="18792" spans="28:28">
      <c r="AB18792" s="59"/>
    </row>
    <row r="18793" spans="28:28">
      <c r="AB18793" s="126"/>
    </row>
    <row r="18794" spans="28:28">
      <c r="AB18794" s="59"/>
    </row>
    <row r="18795" spans="28:28">
      <c r="AB18795" s="126"/>
    </row>
    <row r="18796" spans="28:28">
      <c r="AB18796" s="59"/>
    </row>
    <row r="18797" spans="28:28">
      <c r="AB18797" s="126"/>
    </row>
    <row r="18798" spans="28:28">
      <c r="AB18798" s="59"/>
    </row>
    <row r="18799" spans="28:28">
      <c r="AB18799" s="126"/>
    </row>
    <row r="18800" spans="28:28">
      <c r="AB18800" s="59"/>
    </row>
    <row r="18801" spans="28:28">
      <c r="AB18801" s="59"/>
    </row>
    <row r="18802" spans="28:28">
      <c r="AB18802" s="59"/>
    </row>
    <row r="18803" spans="28:28">
      <c r="AB18803" s="126"/>
    </row>
    <row r="18804" spans="28:28">
      <c r="AB18804" s="126"/>
    </row>
    <row r="18805" spans="28:28">
      <c r="AB18805" s="59"/>
    </row>
    <row r="18806" spans="28:28">
      <c r="AB18806" s="126"/>
    </row>
    <row r="18807" spans="28:28">
      <c r="AB18807" s="59"/>
    </row>
    <row r="18808" spans="28:28">
      <c r="AB18808" s="126"/>
    </row>
    <row r="18809" spans="28:28">
      <c r="AB18809" s="59"/>
    </row>
    <row r="18810" spans="28:28">
      <c r="AB18810" s="126"/>
    </row>
    <row r="18811" spans="28:28">
      <c r="AB18811" s="59"/>
    </row>
    <row r="18812" spans="28:28">
      <c r="AB18812" s="126"/>
    </row>
    <row r="18813" spans="28:28">
      <c r="AB18813" s="59"/>
    </row>
    <row r="18814" spans="28:28">
      <c r="AB18814" s="126"/>
    </row>
    <row r="18815" spans="28:28">
      <c r="AB18815" s="59"/>
    </row>
    <row r="18816" spans="28:28">
      <c r="AB18816" s="59"/>
    </row>
    <row r="18817" spans="28:28">
      <c r="AB18817" s="59"/>
    </row>
    <row r="18818" spans="28:28">
      <c r="AB18818" s="126"/>
    </row>
    <row r="18819" spans="28:28">
      <c r="AB18819" s="126"/>
    </row>
    <row r="18820" spans="28:28">
      <c r="AB18820" s="59"/>
    </row>
    <row r="18821" spans="28:28">
      <c r="AB18821" s="126"/>
    </row>
    <row r="18822" spans="28:28">
      <c r="AB18822" s="59"/>
    </row>
    <row r="18823" spans="28:28">
      <c r="AB18823" s="126"/>
    </row>
    <row r="18824" spans="28:28">
      <c r="AB18824" s="59"/>
    </row>
    <row r="18825" spans="28:28">
      <c r="AB18825" s="126"/>
    </row>
    <row r="18826" spans="28:28">
      <c r="AB18826" s="59"/>
    </row>
    <row r="18827" spans="28:28">
      <c r="AB18827" s="126"/>
    </row>
    <row r="18828" spans="28:28">
      <c r="AB18828" s="59"/>
    </row>
    <row r="18829" spans="28:28">
      <c r="AB18829" s="126"/>
    </row>
    <row r="18830" spans="28:28">
      <c r="AB18830" s="59"/>
    </row>
    <row r="18831" spans="28:28">
      <c r="AB18831" s="59"/>
    </row>
    <row r="18832" spans="28:28">
      <c r="AB18832" s="59"/>
    </row>
    <row r="18833" spans="28:28">
      <c r="AB18833" s="126"/>
    </row>
    <row r="18834" spans="28:28">
      <c r="AB18834" s="126"/>
    </row>
    <row r="18835" spans="28:28">
      <c r="AB18835" s="59"/>
    </row>
    <row r="18836" spans="28:28">
      <c r="AB18836" s="126"/>
    </row>
    <row r="18837" spans="28:28">
      <c r="AB18837" s="59"/>
    </row>
    <row r="18838" spans="28:28">
      <c r="AB18838" s="126"/>
    </row>
    <row r="18839" spans="28:28">
      <c r="AB18839" s="59"/>
    </row>
    <row r="18840" spans="28:28">
      <c r="AB18840" s="126"/>
    </row>
    <row r="18841" spans="28:28">
      <c r="AB18841" s="59"/>
    </row>
    <row r="18842" spans="28:28">
      <c r="AB18842" s="126"/>
    </row>
    <row r="18843" spans="28:28">
      <c r="AB18843" s="59"/>
    </row>
    <row r="18844" spans="28:28">
      <c r="AB18844" s="126"/>
    </row>
    <row r="18845" spans="28:28">
      <c r="AB18845" s="59"/>
    </row>
    <row r="18846" spans="28:28">
      <c r="AB18846" s="59"/>
    </row>
    <row r="18847" spans="28:28">
      <c r="AB18847" s="59"/>
    </row>
    <row r="18848" spans="28:28">
      <c r="AB18848" s="126"/>
    </row>
    <row r="18849" spans="28:28">
      <c r="AB18849" s="126"/>
    </row>
    <row r="18850" spans="28:28">
      <c r="AB18850" s="59"/>
    </row>
    <row r="18851" spans="28:28">
      <c r="AB18851" s="126"/>
    </row>
    <row r="18852" spans="28:28">
      <c r="AB18852" s="59"/>
    </row>
    <row r="18853" spans="28:28">
      <c r="AB18853" s="126"/>
    </row>
    <row r="18854" spans="28:28">
      <c r="AB18854" s="59"/>
    </row>
    <row r="18855" spans="28:28">
      <c r="AB18855" s="126"/>
    </row>
    <row r="18856" spans="28:28">
      <c r="AB18856" s="59"/>
    </row>
    <row r="18857" spans="28:28">
      <c r="AB18857" s="126"/>
    </row>
    <row r="18858" spans="28:28">
      <c r="AB18858" s="59"/>
    </row>
    <row r="18859" spans="28:28">
      <c r="AB18859" s="126"/>
    </row>
    <row r="18860" spans="28:28">
      <c r="AB18860" s="59"/>
    </row>
    <row r="18861" spans="28:28">
      <c r="AB18861" s="59"/>
    </row>
    <row r="18862" spans="28:28">
      <c r="AB18862" s="59"/>
    </row>
    <row r="18863" spans="28:28">
      <c r="AB18863" s="126"/>
    </row>
    <row r="18864" spans="28:28">
      <c r="AB18864" s="126"/>
    </row>
    <row r="18865" spans="28:28">
      <c r="AB18865" s="59"/>
    </row>
    <row r="18866" spans="28:28">
      <c r="AB18866" s="126"/>
    </row>
    <row r="18867" spans="28:28">
      <c r="AB18867" s="59"/>
    </row>
    <row r="18868" spans="28:28">
      <c r="AB18868" s="126"/>
    </row>
    <row r="18869" spans="28:28">
      <c r="AB18869" s="59"/>
    </row>
    <row r="18870" spans="28:28">
      <c r="AB18870" s="126"/>
    </row>
    <row r="18871" spans="28:28">
      <c r="AB18871" s="59"/>
    </row>
    <row r="18872" spans="28:28">
      <c r="AB18872" s="126"/>
    </row>
    <row r="18873" spans="28:28">
      <c r="AB18873" s="59"/>
    </row>
    <row r="18874" spans="28:28">
      <c r="AB18874" s="126"/>
    </row>
    <row r="18875" spans="28:28">
      <c r="AB18875" s="59"/>
    </row>
    <row r="18876" spans="28:28">
      <c r="AB18876" s="59"/>
    </row>
    <row r="18877" spans="28:28">
      <c r="AB18877" s="59"/>
    </row>
    <row r="18878" spans="28:28">
      <c r="AB18878" s="126"/>
    </row>
    <row r="18879" spans="28:28">
      <c r="AB18879" s="126"/>
    </row>
    <row r="18880" spans="28:28">
      <c r="AB18880" s="59"/>
    </row>
    <row r="18881" spans="28:28">
      <c r="AB18881" s="126"/>
    </row>
    <row r="18882" spans="28:28">
      <c r="AB18882" s="59"/>
    </row>
    <row r="18883" spans="28:28">
      <c r="AB18883" s="126"/>
    </row>
    <row r="18884" spans="28:28">
      <c r="AB18884" s="59"/>
    </row>
    <row r="18885" spans="28:28">
      <c r="AB18885" s="126"/>
    </row>
    <row r="18886" spans="28:28">
      <c r="AB18886" s="59"/>
    </row>
    <row r="18887" spans="28:28">
      <c r="AB18887" s="126"/>
    </row>
    <row r="18888" spans="28:28">
      <c r="AB18888" s="59"/>
    </row>
    <row r="18889" spans="28:28">
      <c r="AB18889" s="126"/>
    </row>
    <row r="18890" spans="28:28">
      <c r="AB18890" s="59"/>
    </row>
    <row r="18891" spans="28:28">
      <c r="AB18891" s="59"/>
    </row>
    <row r="18892" spans="28:28">
      <c r="AB18892" s="59"/>
    </row>
    <row r="18893" spans="28:28">
      <c r="AB18893" s="126"/>
    </row>
    <row r="18894" spans="28:28">
      <c r="AB18894" s="126"/>
    </row>
    <row r="18895" spans="28:28">
      <c r="AB18895" s="59"/>
    </row>
    <row r="18896" spans="28:28">
      <c r="AB18896" s="126"/>
    </row>
    <row r="18897" spans="28:28">
      <c r="AB18897" s="59"/>
    </row>
    <row r="18898" spans="28:28">
      <c r="AB18898" s="126"/>
    </row>
    <row r="18899" spans="28:28">
      <c r="AB18899" s="59"/>
    </row>
    <row r="18900" spans="28:28">
      <c r="AB18900" s="126"/>
    </row>
    <row r="18901" spans="28:28">
      <c r="AB18901" s="59"/>
    </row>
    <row r="18902" spans="28:28">
      <c r="AB18902" s="126"/>
    </row>
    <row r="18903" spans="28:28">
      <c r="AB18903" s="59"/>
    </row>
    <row r="18904" spans="28:28">
      <c r="AB18904" s="126"/>
    </row>
    <row r="18905" spans="28:28">
      <c r="AB18905" s="59"/>
    </row>
    <row r="18906" spans="28:28">
      <c r="AB18906" s="59"/>
    </row>
    <row r="18907" spans="28:28">
      <c r="AB18907" s="59"/>
    </row>
    <row r="18908" spans="28:28">
      <c r="AB18908" s="126"/>
    </row>
    <row r="18909" spans="28:28">
      <c r="AB18909" s="126"/>
    </row>
    <row r="18910" spans="28:28">
      <c r="AB18910" s="59"/>
    </row>
    <row r="18911" spans="28:28">
      <c r="AB18911" s="126"/>
    </row>
    <row r="18912" spans="28:28">
      <c r="AB18912" s="59"/>
    </row>
    <row r="18913" spans="28:28">
      <c r="AB18913" s="126"/>
    </row>
    <row r="18914" spans="28:28">
      <c r="AB18914" s="59"/>
    </row>
    <row r="18915" spans="28:28">
      <c r="AB18915" s="126"/>
    </row>
    <row r="18916" spans="28:28">
      <c r="AB18916" s="59"/>
    </row>
    <row r="18917" spans="28:28">
      <c r="AB18917" s="126"/>
    </row>
    <row r="18918" spans="28:28">
      <c r="AB18918" s="59"/>
    </row>
    <row r="18919" spans="28:28">
      <c r="AB18919" s="126"/>
    </row>
    <row r="18920" spans="28:28">
      <c r="AB18920" s="59"/>
    </row>
    <row r="18921" spans="28:28">
      <c r="AB18921" s="59"/>
    </row>
    <row r="18922" spans="28:28">
      <c r="AB18922" s="59"/>
    </row>
    <row r="18923" spans="28:28">
      <c r="AB18923" s="126"/>
    </row>
    <row r="18924" spans="28:28">
      <c r="AB18924" s="126"/>
    </row>
    <row r="18925" spans="28:28">
      <c r="AB18925" s="59"/>
    </row>
    <row r="18926" spans="28:28">
      <c r="AB18926" s="126"/>
    </row>
    <row r="18927" spans="28:28">
      <c r="AB18927" s="59"/>
    </row>
    <row r="18928" spans="28:28">
      <c r="AB18928" s="126"/>
    </row>
    <row r="18929" spans="28:28">
      <c r="AB18929" s="59"/>
    </row>
    <row r="18930" spans="28:28">
      <c r="AB18930" s="126"/>
    </row>
    <row r="18931" spans="28:28">
      <c r="AB18931" s="59"/>
    </row>
    <row r="18932" spans="28:28">
      <c r="AB18932" s="126"/>
    </row>
    <row r="18933" spans="28:28">
      <c r="AB18933" s="59"/>
    </row>
    <row r="18934" spans="28:28">
      <c r="AB18934" s="126"/>
    </row>
    <row r="18935" spans="28:28">
      <c r="AB18935" s="59"/>
    </row>
    <row r="18936" spans="28:28">
      <c r="AB18936" s="59"/>
    </row>
    <row r="18937" spans="28:28">
      <c r="AB18937" s="59"/>
    </row>
    <row r="18938" spans="28:28">
      <c r="AB18938" s="126"/>
    </row>
    <row r="18939" spans="28:28">
      <c r="AB18939" s="126"/>
    </row>
    <row r="18940" spans="28:28">
      <c r="AB18940" s="59"/>
    </row>
    <row r="18941" spans="28:28">
      <c r="AB18941" s="126"/>
    </row>
    <row r="18942" spans="28:28">
      <c r="AB18942" s="59"/>
    </row>
    <row r="18943" spans="28:28">
      <c r="AB18943" s="126"/>
    </row>
    <row r="18944" spans="28:28">
      <c r="AB18944" s="59"/>
    </row>
    <row r="18945" spans="28:28">
      <c r="AB18945" s="126"/>
    </row>
    <row r="18946" spans="28:28">
      <c r="AB18946" s="59"/>
    </row>
    <row r="18947" spans="28:28">
      <c r="AB18947" s="126"/>
    </row>
    <row r="18948" spans="28:28">
      <c r="AB18948" s="59"/>
    </row>
    <row r="18949" spans="28:28">
      <c r="AB18949" s="126"/>
    </row>
    <row r="18950" spans="28:28">
      <c r="AB18950" s="59"/>
    </row>
    <row r="18951" spans="28:28">
      <c r="AB18951" s="59"/>
    </row>
    <row r="18952" spans="28:28">
      <c r="AB18952" s="59"/>
    </row>
    <row r="18953" spans="28:28">
      <c r="AB18953" s="126"/>
    </row>
    <row r="18954" spans="28:28">
      <c r="AB18954" s="126"/>
    </row>
    <row r="18955" spans="28:28">
      <c r="AB18955" s="59"/>
    </row>
    <row r="18956" spans="28:28">
      <c r="AB18956" s="126"/>
    </row>
    <row r="18957" spans="28:28">
      <c r="AB18957" s="59"/>
    </row>
    <row r="18958" spans="28:28">
      <c r="AB18958" s="126"/>
    </row>
    <row r="18959" spans="28:28">
      <c r="AB18959" s="59"/>
    </row>
    <row r="18960" spans="28:28">
      <c r="AB18960" s="126"/>
    </row>
    <row r="18961" spans="28:28">
      <c r="AB18961" s="59"/>
    </row>
    <row r="18962" spans="28:28">
      <c r="AB18962" s="126"/>
    </row>
    <row r="18963" spans="28:28">
      <c r="AB18963" s="59"/>
    </row>
    <row r="18964" spans="28:28">
      <c r="AB18964" s="126"/>
    </row>
    <row r="18965" spans="28:28">
      <c r="AB18965" s="59"/>
    </row>
    <row r="18966" spans="28:28">
      <c r="AB18966" s="59"/>
    </row>
    <row r="18967" spans="28:28">
      <c r="AB18967" s="59"/>
    </row>
    <row r="18968" spans="28:28">
      <c r="AB18968" s="126"/>
    </row>
    <row r="18969" spans="28:28">
      <c r="AB18969" s="126"/>
    </row>
    <row r="18970" spans="28:28">
      <c r="AB18970" s="59"/>
    </row>
    <row r="18971" spans="28:28">
      <c r="AB18971" s="126"/>
    </row>
    <row r="18972" spans="28:28">
      <c r="AB18972" s="59"/>
    </row>
    <row r="18973" spans="28:28">
      <c r="AB18973" s="126"/>
    </row>
    <row r="18974" spans="28:28">
      <c r="AB18974" s="59"/>
    </row>
    <row r="18975" spans="28:28">
      <c r="AB18975" s="126"/>
    </row>
    <row r="18976" spans="28:28">
      <c r="AB18976" s="59"/>
    </row>
    <row r="18977" spans="28:28">
      <c r="AB18977" s="126"/>
    </row>
    <row r="18978" spans="28:28">
      <c r="AB18978" s="59"/>
    </row>
    <row r="18979" spans="28:28">
      <c r="AB18979" s="126"/>
    </row>
    <row r="18980" spans="28:28">
      <c r="AB18980" s="59"/>
    </row>
    <row r="18981" spans="28:28">
      <c r="AB18981" s="59"/>
    </row>
    <row r="18982" spans="28:28">
      <c r="AB18982" s="59"/>
    </row>
    <row r="18983" spans="28:28">
      <c r="AB18983" s="126"/>
    </row>
    <row r="18984" spans="28:28">
      <c r="AB18984" s="126"/>
    </row>
    <row r="18985" spans="28:28">
      <c r="AB18985" s="59"/>
    </row>
    <row r="18986" spans="28:28">
      <c r="AB18986" s="126"/>
    </row>
    <row r="18987" spans="28:28">
      <c r="AB18987" s="59"/>
    </row>
    <row r="18988" spans="28:28">
      <c r="AB18988" s="126"/>
    </row>
    <row r="18989" spans="28:28">
      <c r="AB18989" s="59"/>
    </row>
    <row r="18990" spans="28:28">
      <c r="AB18990" s="126"/>
    </row>
    <row r="18991" spans="28:28">
      <c r="AB18991" s="59"/>
    </row>
    <row r="18992" spans="28:28">
      <c r="AB18992" s="126"/>
    </row>
    <row r="18993" spans="28:28">
      <c r="AB18993" s="59"/>
    </row>
    <row r="18994" spans="28:28">
      <c r="AB18994" s="126"/>
    </row>
    <row r="18995" spans="28:28">
      <c r="AB18995" s="59"/>
    </row>
    <row r="18996" spans="28:28">
      <c r="AB18996" s="59"/>
    </row>
    <row r="18997" spans="28:28">
      <c r="AB18997" s="59"/>
    </row>
    <row r="18998" spans="28:28">
      <c r="AB18998" s="126"/>
    </row>
    <row r="18999" spans="28:28">
      <c r="AB18999" s="126"/>
    </row>
    <row r="19000" spans="28:28">
      <c r="AB19000" s="59"/>
    </row>
    <row r="19001" spans="28:28">
      <c r="AB19001" s="126"/>
    </row>
    <row r="19002" spans="28:28">
      <c r="AB19002" s="59"/>
    </row>
    <row r="19003" spans="28:28">
      <c r="AB19003" s="126"/>
    </row>
    <row r="19004" spans="28:28">
      <c r="AB19004" s="59"/>
    </row>
    <row r="19005" spans="28:28">
      <c r="AB19005" s="126"/>
    </row>
    <row r="19006" spans="28:28">
      <c r="AB19006" s="59"/>
    </row>
    <row r="19007" spans="28:28">
      <c r="AB19007" s="126"/>
    </row>
    <row r="19008" spans="28:28">
      <c r="AB19008" s="59"/>
    </row>
    <row r="19009" spans="28:28">
      <c r="AB19009" s="126"/>
    </row>
    <row r="19010" spans="28:28">
      <c r="AB19010" s="59"/>
    </row>
    <row r="19011" spans="28:28">
      <c r="AB19011" s="59"/>
    </row>
    <row r="19012" spans="28:28">
      <c r="AB19012" s="59"/>
    </row>
    <row r="19013" spans="28:28">
      <c r="AB19013" s="126"/>
    </row>
    <row r="19014" spans="28:28">
      <c r="AB19014" s="126"/>
    </row>
    <row r="19015" spans="28:28">
      <c r="AB19015" s="59"/>
    </row>
    <row r="19016" spans="28:28">
      <c r="AB19016" s="126"/>
    </row>
    <row r="19017" spans="28:28">
      <c r="AB19017" s="59"/>
    </row>
    <row r="19018" spans="28:28">
      <c r="AB19018" s="126"/>
    </row>
    <row r="19019" spans="28:28">
      <c r="AB19019" s="59"/>
    </row>
    <row r="19020" spans="28:28">
      <c r="AB19020" s="126"/>
    </row>
    <row r="19021" spans="28:28">
      <c r="AB19021" s="59"/>
    </row>
    <row r="19022" spans="28:28">
      <c r="AB19022" s="126"/>
    </row>
    <row r="19023" spans="28:28">
      <c r="AB19023" s="59"/>
    </row>
    <row r="19024" spans="28:28">
      <c r="AB19024" s="126"/>
    </row>
    <row r="19025" spans="28:28">
      <c r="AB19025" s="59"/>
    </row>
    <row r="19026" spans="28:28">
      <c r="AB19026" s="59"/>
    </row>
    <row r="19027" spans="28:28">
      <c r="AB19027" s="59"/>
    </row>
    <row r="19028" spans="28:28">
      <c r="AB19028" s="126"/>
    </row>
    <row r="19029" spans="28:28">
      <c r="AB19029" s="126"/>
    </row>
    <row r="19030" spans="28:28">
      <c r="AB19030" s="59"/>
    </row>
    <row r="19031" spans="28:28">
      <c r="AB19031" s="126"/>
    </row>
    <row r="19032" spans="28:28">
      <c r="AB19032" s="59"/>
    </row>
    <row r="19033" spans="28:28">
      <c r="AB19033" s="126"/>
    </row>
    <row r="19034" spans="28:28">
      <c r="AB19034" s="59"/>
    </row>
    <row r="19035" spans="28:28">
      <c r="AB19035" s="126"/>
    </row>
    <row r="19036" spans="28:28">
      <c r="AB19036" s="59"/>
    </row>
    <row r="19037" spans="28:28">
      <c r="AB19037" s="126"/>
    </row>
    <row r="19038" spans="28:28">
      <c r="AB19038" s="59"/>
    </row>
    <row r="19039" spans="28:28">
      <c r="AB19039" s="126"/>
    </row>
    <row r="19040" spans="28:28">
      <c r="AB19040" s="59"/>
    </row>
    <row r="19041" spans="28:28">
      <c r="AB19041" s="59"/>
    </row>
    <row r="19042" spans="28:28">
      <c r="AB19042" s="59"/>
    </row>
    <row r="19043" spans="28:28">
      <c r="AB19043" s="126"/>
    </row>
    <row r="19044" spans="28:28">
      <c r="AB19044" s="126"/>
    </row>
    <row r="19045" spans="28:28">
      <c r="AB19045" s="59"/>
    </row>
    <row r="19046" spans="28:28">
      <c r="AB19046" s="126"/>
    </row>
    <row r="19047" spans="28:28">
      <c r="AB19047" s="59"/>
    </row>
    <row r="19048" spans="28:28">
      <c r="AB19048" s="126"/>
    </row>
    <row r="19049" spans="28:28">
      <c r="AB19049" s="59"/>
    </row>
    <row r="19050" spans="28:28">
      <c r="AB19050" s="126"/>
    </row>
    <row r="19051" spans="28:28">
      <c r="AB19051" s="59"/>
    </row>
    <row r="19052" spans="28:28">
      <c r="AB19052" s="126"/>
    </row>
    <row r="19053" spans="28:28">
      <c r="AB19053" s="59"/>
    </row>
    <row r="19054" spans="28:28">
      <c r="AB19054" s="126"/>
    </row>
    <row r="19055" spans="28:28">
      <c r="AB19055" s="59"/>
    </row>
    <row r="19056" spans="28:28">
      <c r="AB19056" s="59"/>
    </row>
    <row r="19057" spans="28:28">
      <c r="AB19057" s="59"/>
    </row>
    <row r="19058" spans="28:28">
      <c r="AB19058" s="126"/>
    </row>
    <row r="19059" spans="28:28">
      <c r="AB19059" s="126"/>
    </row>
    <row r="19060" spans="28:28">
      <c r="AB19060" s="59"/>
    </row>
    <row r="19061" spans="28:28">
      <c r="AB19061" s="126"/>
    </row>
    <row r="19062" spans="28:28">
      <c r="AB19062" s="59"/>
    </row>
    <row r="19063" spans="28:28">
      <c r="AB19063" s="126"/>
    </row>
    <row r="19064" spans="28:28">
      <c r="AB19064" s="59"/>
    </row>
    <row r="19065" spans="28:28">
      <c r="AB19065" s="126"/>
    </row>
    <row r="19066" spans="28:28">
      <c r="AB19066" s="59"/>
    </row>
    <row r="19067" spans="28:28">
      <c r="AB19067" s="126"/>
    </row>
    <row r="19068" spans="28:28">
      <c r="AB19068" s="59"/>
    </row>
    <row r="19069" spans="28:28">
      <c r="AB19069" s="126"/>
    </row>
    <row r="19070" spans="28:28">
      <c r="AB19070" s="59"/>
    </row>
    <row r="19071" spans="28:28">
      <c r="AB19071" s="59"/>
    </row>
    <row r="19072" spans="28:28">
      <c r="AB19072" s="59"/>
    </row>
    <row r="19073" spans="28:28">
      <c r="AB19073" s="126"/>
    </row>
    <row r="19074" spans="28:28">
      <c r="AB19074" s="126"/>
    </row>
    <row r="19075" spans="28:28">
      <c r="AB19075" s="59"/>
    </row>
    <row r="19076" spans="28:28">
      <c r="AB19076" s="126"/>
    </row>
    <row r="19077" spans="28:28">
      <c r="AB19077" s="59"/>
    </row>
    <row r="19078" spans="28:28">
      <c r="AB19078" s="126"/>
    </row>
    <row r="19079" spans="28:28">
      <c r="AB19079" s="59"/>
    </row>
    <row r="19080" spans="28:28">
      <c r="AB19080" s="126"/>
    </row>
    <row r="19081" spans="28:28">
      <c r="AB19081" s="59"/>
    </row>
    <row r="19082" spans="28:28">
      <c r="AB19082" s="126"/>
    </row>
    <row r="19083" spans="28:28">
      <c r="AB19083" s="59"/>
    </row>
    <row r="19084" spans="28:28">
      <c r="AB19084" s="126"/>
    </row>
    <row r="19085" spans="28:28">
      <c r="AB19085" s="59"/>
    </row>
    <row r="19086" spans="28:28">
      <c r="AB19086" s="59"/>
    </row>
    <row r="19087" spans="28:28">
      <c r="AB19087" s="59"/>
    </row>
    <row r="19088" spans="28:28">
      <c r="AB19088" s="126"/>
    </row>
    <row r="19089" spans="28:28">
      <c r="AB19089" s="126"/>
    </row>
    <row r="19090" spans="28:28">
      <c r="AB19090" s="59"/>
    </row>
    <row r="19091" spans="28:28">
      <c r="AB19091" s="126"/>
    </row>
    <row r="19092" spans="28:28">
      <c r="AB19092" s="59"/>
    </row>
    <row r="19093" spans="28:28">
      <c r="AB19093" s="126"/>
    </row>
    <row r="19094" spans="28:28">
      <c r="AB19094" s="59"/>
    </row>
    <row r="19095" spans="28:28">
      <c r="AB19095" s="126"/>
    </row>
    <row r="19096" spans="28:28">
      <c r="AB19096" s="59"/>
    </row>
    <row r="19097" spans="28:28">
      <c r="AB19097" s="126"/>
    </row>
    <row r="19098" spans="28:28">
      <c r="AB19098" s="59"/>
    </row>
    <row r="19099" spans="28:28">
      <c r="AB19099" s="126"/>
    </row>
    <row r="19100" spans="28:28">
      <c r="AB19100" s="59"/>
    </row>
    <row r="19101" spans="28:28">
      <c r="AB19101" s="59"/>
    </row>
    <row r="19102" spans="28:28">
      <c r="AB19102" s="59"/>
    </row>
    <row r="19103" spans="28:28">
      <c r="AB19103" s="126"/>
    </row>
    <row r="19104" spans="28:28">
      <c r="AB19104" s="126"/>
    </row>
    <row r="19105" spans="28:28">
      <c r="AB19105" s="59"/>
    </row>
    <row r="19106" spans="28:28">
      <c r="AB19106" s="126"/>
    </row>
    <row r="19107" spans="28:28">
      <c r="AB19107" s="59"/>
    </row>
    <row r="19108" spans="28:28">
      <c r="AB19108" s="126"/>
    </row>
    <row r="19109" spans="28:28">
      <c r="AB19109" s="59"/>
    </row>
    <row r="19110" spans="28:28">
      <c r="AB19110" s="126"/>
    </row>
    <row r="19111" spans="28:28">
      <c r="AB19111" s="59"/>
    </row>
    <row r="19112" spans="28:28">
      <c r="AB19112" s="126"/>
    </row>
    <row r="19113" spans="28:28">
      <c r="AB19113" s="59"/>
    </row>
    <row r="19114" spans="28:28">
      <c r="AB19114" s="126"/>
    </row>
    <row r="19115" spans="28:28">
      <c r="AB19115" s="59"/>
    </row>
    <row r="19116" spans="28:28">
      <c r="AB19116" s="59"/>
    </row>
    <row r="19117" spans="28:28">
      <c r="AB19117" s="59"/>
    </row>
    <row r="19118" spans="28:28">
      <c r="AB19118" s="126"/>
    </row>
    <row r="19119" spans="28:28">
      <c r="AB19119" s="126"/>
    </row>
    <row r="19120" spans="28:28">
      <c r="AB19120" s="59"/>
    </row>
    <row r="19121" spans="28:28">
      <c r="AB19121" s="126"/>
    </row>
    <row r="19122" spans="28:28">
      <c r="AB19122" s="59"/>
    </row>
    <row r="19123" spans="28:28">
      <c r="AB19123" s="126"/>
    </row>
    <row r="19124" spans="28:28">
      <c r="AB19124" s="59"/>
    </row>
    <row r="19125" spans="28:28">
      <c r="AB19125" s="126"/>
    </row>
    <row r="19126" spans="28:28">
      <c r="AB19126" s="59"/>
    </row>
    <row r="19127" spans="28:28">
      <c r="AB19127" s="126"/>
    </row>
    <row r="19128" spans="28:28">
      <c r="AB19128" s="59"/>
    </row>
    <row r="19129" spans="28:28">
      <c r="AB19129" s="126"/>
    </row>
    <row r="19130" spans="28:28">
      <c r="AB19130" s="59"/>
    </row>
    <row r="19131" spans="28:28">
      <c r="AB19131" s="59"/>
    </row>
    <row r="19132" spans="28:28">
      <c r="AB19132" s="59"/>
    </row>
    <row r="19133" spans="28:28">
      <c r="AB19133" s="126"/>
    </row>
    <row r="19134" spans="28:28">
      <c r="AB19134" s="126"/>
    </row>
    <row r="19135" spans="28:28">
      <c r="AB19135" s="59"/>
    </row>
    <row r="19136" spans="28:28">
      <c r="AB19136" s="126"/>
    </row>
    <row r="19137" spans="28:28">
      <c r="AB19137" s="59"/>
    </row>
    <row r="19138" spans="28:28">
      <c r="AB19138" s="126"/>
    </row>
    <row r="19139" spans="28:28">
      <c r="AB19139" s="59"/>
    </row>
    <row r="19140" spans="28:28">
      <c r="AB19140" s="126"/>
    </row>
    <row r="19141" spans="28:28">
      <c r="AB19141" s="59"/>
    </row>
    <row r="19142" spans="28:28">
      <c r="AB19142" s="126"/>
    </row>
    <row r="19143" spans="28:28">
      <c r="AB19143" s="59"/>
    </row>
    <row r="19144" spans="28:28">
      <c r="AB19144" s="126"/>
    </row>
    <row r="19145" spans="28:28">
      <c r="AB19145" s="59"/>
    </row>
    <row r="19146" spans="28:28">
      <c r="AB19146" s="59"/>
    </row>
    <row r="19147" spans="28:28">
      <c r="AB19147" s="59"/>
    </row>
    <row r="19148" spans="28:28">
      <c r="AB19148" s="126"/>
    </row>
    <row r="19149" spans="28:28">
      <c r="AB19149" s="126"/>
    </row>
    <row r="19150" spans="28:28">
      <c r="AB19150" s="59"/>
    </row>
    <row r="19151" spans="28:28">
      <c r="AB19151" s="126"/>
    </row>
    <row r="19152" spans="28:28">
      <c r="AB19152" s="59"/>
    </row>
    <row r="19153" spans="28:28">
      <c r="AB19153" s="126"/>
    </row>
    <row r="19154" spans="28:28">
      <c r="AB19154" s="59"/>
    </row>
    <row r="19155" spans="28:28">
      <c r="AB19155" s="126"/>
    </row>
    <row r="19156" spans="28:28">
      <c r="AB19156" s="59"/>
    </row>
    <row r="19157" spans="28:28">
      <c r="AB19157" s="126"/>
    </row>
    <row r="19158" spans="28:28">
      <c r="AB19158" s="59"/>
    </row>
    <row r="19159" spans="28:28">
      <c r="AB19159" s="126"/>
    </row>
    <row r="19160" spans="28:28">
      <c r="AB19160" s="59"/>
    </row>
    <row r="19161" spans="28:28">
      <c r="AB19161" s="59"/>
    </row>
    <row r="19162" spans="28:28">
      <c r="AB19162" s="59"/>
    </row>
    <row r="19163" spans="28:28">
      <c r="AB19163" s="126"/>
    </row>
    <row r="19164" spans="28:28">
      <c r="AB19164" s="126"/>
    </row>
    <row r="19165" spans="28:28">
      <c r="AB19165" s="59"/>
    </row>
    <row r="19166" spans="28:28">
      <c r="AB19166" s="126"/>
    </row>
    <row r="19167" spans="28:28">
      <c r="AB19167" s="59"/>
    </row>
    <row r="19168" spans="28:28">
      <c r="AB19168" s="126"/>
    </row>
    <row r="19169" spans="28:28">
      <c r="AB19169" s="59"/>
    </row>
    <row r="19170" spans="28:28">
      <c r="AB19170" s="126"/>
    </row>
    <row r="19171" spans="28:28">
      <c r="AB19171" s="59"/>
    </row>
    <row r="19172" spans="28:28">
      <c r="AB19172" s="126"/>
    </row>
    <row r="19173" spans="28:28">
      <c r="AB19173" s="59"/>
    </row>
    <row r="19174" spans="28:28">
      <c r="AB19174" s="126"/>
    </row>
    <row r="19175" spans="28:28">
      <c r="AB19175" s="59"/>
    </row>
    <row r="19176" spans="28:28">
      <c r="AB19176" s="59"/>
    </row>
    <row r="19177" spans="28:28">
      <c r="AB19177" s="59"/>
    </row>
    <row r="19178" spans="28:28">
      <c r="AB19178" s="126"/>
    </row>
    <row r="19179" spans="28:28">
      <c r="AB19179" s="126"/>
    </row>
    <row r="19180" spans="28:28">
      <c r="AB19180" s="59"/>
    </row>
    <row r="19181" spans="28:28">
      <c r="AB19181" s="126"/>
    </row>
    <row r="19182" spans="28:28">
      <c r="AB19182" s="59"/>
    </row>
    <row r="19183" spans="28:28">
      <c r="AB19183" s="126"/>
    </row>
    <row r="19184" spans="28:28">
      <c r="AB19184" s="59"/>
    </row>
    <row r="19185" spans="28:28">
      <c r="AB19185" s="126"/>
    </row>
    <row r="19186" spans="28:28">
      <c r="AB19186" s="59"/>
    </row>
    <row r="19187" spans="28:28">
      <c r="AB19187" s="126"/>
    </row>
    <row r="19188" spans="28:28">
      <c r="AB19188" s="59"/>
    </row>
    <row r="19189" spans="28:28">
      <c r="AB19189" s="126"/>
    </row>
    <row r="19190" spans="28:28">
      <c r="AB19190" s="59"/>
    </row>
    <row r="19191" spans="28:28">
      <c r="AB19191" s="59"/>
    </row>
    <row r="19192" spans="28:28">
      <c r="AB19192" s="59"/>
    </row>
    <row r="19193" spans="28:28">
      <c r="AB19193" s="126"/>
    </row>
    <row r="19194" spans="28:28">
      <c r="AB19194" s="126"/>
    </row>
    <row r="19195" spans="28:28">
      <c r="AB19195" s="59"/>
    </row>
    <row r="19196" spans="28:28">
      <c r="AB19196" s="126"/>
    </row>
    <row r="19197" spans="28:28">
      <c r="AB19197" s="59"/>
    </row>
    <row r="19198" spans="28:28">
      <c r="AB19198" s="126"/>
    </row>
    <row r="19199" spans="28:28">
      <c r="AB19199" s="59"/>
    </row>
    <row r="19200" spans="28:28">
      <c r="AB19200" s="126"/>
    </row>
    <row r="19201" spans="28:28">
      <c r="AB19201" s="59"/>
    </row>
    <row r="19202" spans="28:28">
      <c r="AB19202" s="126"/>
    </row>
    <row r="19203" spans="28:28">
      <c r="AB19203" s="59"/>
    </row>
    <row r="19204" spans="28:28">
      <c r="AB19204" s="126"/>
    </row>
    <row r="19205" spans="28:28">
      <c r="AB19205" s="59"/>
    </row>
    <row r="19206" spans="28:28">
      <c r="AB19206" s="59"/>
    </row>
    <row r="19207" spans="28:28">
      <c r="AB19207" s="59"/>
    </row>
    <row r="19208" spans="28:28">
      <c r="AB19208" s="126"/>
    </row>
    <row r="19209" spans="28:28">
      <c r="AB19209" s="126"/>
    </row>
    <row r="19210" spans="28:28">
      <c r="AB19210" s="59"/>
    </row>
    <row r="19211" spans="28:28">
      <c r="AB19211" s="126"/>
    </row>
    <row r="19212" spans="28:28">
      <c r="AB19212" s="59"/>
    </row>
    <row r="19213" spans="28:28">
      <c r="AB19213" s="126"/>
    </row>
    <row r="19214" spans="28:28">
      <c r="AB19214" s="59"/>
    </row>
    <row r="19215" spans="28:28">
      <c r="AB19215" s="126"/>
    </row>
    <row r="19216" spans="28:28">
      <c r="AB19216" s="59"/>
    </row>
    <row r="19217" spans="28:28">
      <c r="AB19217" s="126"/>
    </row>
    <row r="19218" spans="28:28">
      <c r="AB19218" s="59"/>
    </row>
    <row r="19219" spans="28:28">
      <c r="AB19219" s="126"/>
    </row>
    <row r="19220" spans="28:28">
      <c r="AB19220" s="59"/>
    </row>
    <row r="19221" spans="28:28">
      <c r="AB19221" s="59"/>
    </row>
    <row r="19222" spans="28:28">
      <c r="AB19222" s="59"/>
    </row>
    <row r="19223" spans="28:28">
      <c r="AB19223" s="126"/>
    </row>
    <row r="19224" spans="28:28">
      <c r="AB19224" s="126"/>
    </row>
    <row r="19225" spans="28:28">
      <c r="AB19225" s="59"/>
    </row>
    <row r="19226" spans="28:28">
      <c r="AB19226" s="126"/>
    </row>
    <row r="19227" spans="28:28">
      <c r="AB19227" s="59"/>
    </row>
    <row r="19228" spans="28:28">
      <c r="AB19228" s="126"/>
    </row>
    <row r="19229" spans="28:28">
      <c r="AB19229" s="59"/>
    </row>
    <row r="19230" spans="28:28">
      <c r="AB19230" s="126"/>
    </row>
    <row r="19231" spans="28:28">
      <c r="AB19231" s="59"/>
    </row>
    <row r="19232" spans="28:28">
      <c r="AB19232" s="126"/>
    </row>
    <row r="19233" spans="28:28">
      <c r="AB19233" s="59"/>
    </row>
    <row r="19234" spans="28:28">
      <c r="AB19234" s="126"/>
    </row>
    <row r="19235" spans="28:28">
      <c r="AB19235" s="59"/>
    </row>
    <row r="19236" spans="28:28">
      <c r="AB19236" s="59"/>
    </row>
    <row r="19237" spans="28:28">
      <c r="AB19237" s="59"/>
    </row>
    <row r="19238" spans="28:28">
      <c r="AB19238" s="126"/>
    </row>
    <row r="19239" spans="28:28">
      <c r="AB19239" s="126"/>
    </row>
    <row r="19240" spans="28:28">
      <c r="AB19240" s="59"/>
    </row>
    <row r="19241" spans="28:28">
      <c r="AB19241" s="126"/>
    </row>
    <row r="19242" spans="28:28">
      <c r="AB19242" s="59"/>
    </row>
    <row r="19243" spans="28:28">
      <c r="AB19243" s="126"/>
    </row>
    <row r="19244" spans="28:28">
      <c r="AB19244" s="59"/>
    </row>
    <row r="19245" spans="28:28">
      <c r="AB19245" s="126"/>
    </row>
    <row r="19246" spans="28:28">
      <c r="AB19246" s="59"/>
    </row>
    <row r="19247" spans="28:28">
      <c r="AB19247" s="126"/>
    </row>
    <row r="19248" spans="28:28">
      <c r="AB19248" s="59"/>
    </row>
    <row r="19249" spans="28:28">
      <c r="AB19249" s="126"/>
    </row>
    <row r="19250" spans="28:28">
      <c r="AB19250" s="59"/>
    </row>
    <row r="19251" spans="28:28">
      <c r="AB19251" s="59"/>
    </row>
    <row r="19252" spans="28:28">
      <c r="AB19252" s="59"/>
    </row>
    <row r="19253" spans="28:28">
      <c r="AB19253" s="126"/>
    </row>
    <row r="19254" spans="28:28">
      <c r="AB19254" s="126"/>
    </row>
    <row r="19255" spans="28:28">
      <c r="AB19255" s="59"/>
    </row>
    <row r="19256" spans="28:28">
      <c r="AB19256" s="126"/>
    </row>
    <row r="19257" spans="28:28">
      <c r="AB19257" s="59"/>
    </row>
    <row r="19258" spans="28:28">
      <c r="AB19258" s="126"/>
    </row>
    <row r="19259" spans="28:28">
      <c r="AB19259" s="59"/>
    </row>
    <row r="19260" spans="28:28">
      <c r="AB19260" s="126"/>
    </row>
    <row r="19261" spans="28:28">
      <c r="AB19261" s="59"/>
    </row>
    <row r="19262" spans="28:28">
      <c r="AB19262" s="126"/>
    </row>
    <row r="19263" spans="28:28">
      <c r="AB19263" s="59"/>
    </row>
    <row r="19264" spans="28:28">
      <c r="AB19264" s="126"/>
    </row>
    <row r="19265" spans="28:28">
      <c r="AB19265" s="59"/>
    </row>
    <row r="19266" spans="28:28">
      <c r="AB19266" s="59"/>
    </row>
    <row r="19267" spans="28:28">
      <c r="AB19267" s="59"/>
    </row>
    <row r="19268" spans="28:28">
      <c r="AB19268" s="126"/>
    </row>
    <row r="19269" spans="28:28">
      <c r="AB19269" s="126"/>
    </row>
    <row r="19270" spans="28:28">
      <c r="AB19270" s="59"/>
    </row>
    <row r="19271" spans="28:28">
      <c r="AB19271" s="126"/>
    </row>
    <row r="19272" spans="28:28">
      <c r="AB19272" s="59"/>
    </row>
    <row r="19273" spans="28:28">
      <c r="AB19273" s="126"/>
    </row>
    <row r="19274" spans="28:28">
      <c r="AB19274" s="59"/>
    </row>
    <row r="19275" spans="28:28">
      <c r="AB19275" s="126"/>
    </row>
    <row r="19276" spans="28:28">
      <c r="AB19276" s="59"/>
    </row>
    <row r="19277" spans="28:28">
      <c r="AB19277" s="126"/>
    </row>
    <row r="19278" spans="28:28">
      <c r="AB19278" s="59"/>
    </row>
    <row r="19279" spans="28:28">
      <c r="AB19279" s="126"/>
    </row>
    <row r="19280" spans="28:28">
      <c r="AB19280" s="59"/>
    </row>
    <row r="19281" spans="28:28">
      <c r="AB19281" s="59"/>
    </row>
    <row r="19282" spans="28:28">
      <c r="AB19282" s="59"/>
    </row>
    <row r="19283" spans="28:28">
      <c r="AB19283" s="126"/>
    </row>
    <row r="19284" spans="28:28">
      <c r="AB19284" s="126"/>
    </row>
    <row r="19285" spans="28:28">
      <c r="AB19285" s="59"/>
    </row>
    <row r="19286" spans="28:28">
      <c r="AB19286" s="126"/>
    </row>
    <row r="19287" spans="28:28">
      <c r="AB19287" s="59"/>
    </row>
    <row r="19288" spans="28:28">
      <c r="AB19288" s="126"/>
    </row>
    <row r="19289" spans="28:28">
      <c r="AB19289" s="59"/>
    </row>
    <row r="19290" spans="28:28">
      <c r="AB19290" s="126"/>
    </row>
    <row r="19291" spans="28:28">
      <c r="AB19291" s="59"/>
    </row>
    <row r="19292" spans="28:28">
      <c r="AB19292" s="126"/>
    </row>
    <row r="19293" spans="28:28">
      <c r="AB19293" s="59"/>
    </row>
    <row r="19294" spans="28:28">
      <c r="AB19294" s="126"/>
    </row>
    <row r="19295" spans="28:28">
      <c r="AB19295" s="59"/>
    </row>
    <row r="19296" spans="28:28">
      <c r="AB19296" s="59"/>
    </row>
    <row r="19297" spans="28:28">
      <c r="AB19297" s="59"/>
    </row>
    <row r="19298" spans="28:28">
      <c r="AB19298" s="126"/>
    </row>
    <row r="19299" spans="28:28">
      <c r="AB19299" s="126"/>
    </row>
    <row r="19300" spans="28:28">
      <c r="AB19300" s="59"/>
    </row>
    <row r="19301" spans="28:28">
      <c r="AB19301" s="126"/>
    </row>
    <row r="19302" spans="28:28">
      <c r="AB19302" s="59"/>
    </row>
    <row r="19303" spans="28:28">
      <c r="AB19303" s="126"/>
    </row>
    <row r="19304" spans="28:28">
      <c r="AB19304" s="59"/>
    </row>
    <row r="19305" spans="28:28">
      <c r="AB19305" s="126"/>
    </row>
    <row r="19306" spans="28:28">
      <c r="AB19306" s="59"/>
    </row>
    <row r="19307" spans="28:28">
      <c r="AB19307" s="126"/>
    </row>
    <row r="19308" spans="28:28">
      <c r="AB19308" s="59"/>
    </row>
    <row r="19309" spans="28:28">
      <c r="AB19309" s="126"/>
    </row>
    <row r="19310" spans="28:28">
      <c r="AB19310" s="59"/>
    </row>
    <row r="19311" spans="28:28">
      <c r="AB19311" s="59"/>
    </row>
    <row r="19312" spans="28:28">
      <c r="AB19312" s="59"/>
    </row>
    <row r="19313" spans="28:28">
      <c r="AB19313" s="126"/>
    </row>
    <row r="19314" spans="28:28">
      <c r="AB19314" s="126"/>
    </row>
    <row r="19315" spans="28:28">
      <c r="AB19315" s="59"/>
    </row>
    <row r="19316" spans="28:28">
      <c r="AB19316" s="126"/>
    </row>
    <row r="19317" spans="28:28">
      <c r="AB19317" s="59"/>
    </row>
    <row r="19318" spans="28:28">
      <c r="AB19318" s="126"/>
    </row>
    <row r="19319" spans="28:28">
      <c r="AB19319" s="59"/>
    </row>
    <row r="19320" spans="28:28">
      <c r="AB19320" s="126"/>
    </row>
    <row r="19321" spans="28:28">
      <c r="AB19321" s="59"/>
    </row>
    <row r="19322" spans="28:28">
      <c r="AB19322" s="126"/>
    </row>
    <row r="19323" spans="28:28">
      <c r="AB19323" s="59"/>
    </row>
    <row r="19324" spans="28:28">
      <c r="AB19324" s="126"/>
    </row>
    <row r="19325" spans="28:28">
      <c r="AB19325" s="59"/>
    </row>
    <row r="19326" spans="28:28">
      <c r="AB19326" s="59"/>
    </row>
    <row r="19327" spans="28:28">
      <c r="AB19327" s="59"/>
    </row>
    <row r="19328" spans="28:28">
      <c r="AB19328" s="126"/>
    </row>
    <row r="19329" spans="28:28">
      <c r="AB19329" s="126"/>
    </row>
    <row r="19330" spans="28:28">
      <c r="AB19330" s="59"/>
    </row>
    <row r="19331" spans="28:28">
      <c r="AB19331" s="126"/>
    </row>
    <row r="19332" spans="28:28">
      <c r="AB19332" s="59"/>
    </row>
    <row r="19333" spans="28:28">
      <c r="AB19333" s="126"/>
    </row>
    <row r="19334" spans="28:28">
      <c r="AB19334" s="59"/>
    </row>
    <row r="19335" spans="28:28">
      <c r="AB19335" s="126"/>
    </row>
    <row r="19336" spans="28:28">
      <c r="AB19336" s="59"/>
    </row>
    <row r="19337" spans="28:28">
      <c r="AB19337" s="126"/>
    </row>
    <row r="19338" spans="28:28">
      <c r="AB19338" s="59"/>
    </row>
    <row r="19339" spans="28:28">
      <c r="AB19339" s="126"/>
    </row>
    <row r="19340" spans="28:28">
      <c r="AB19340" s="59"/>
    </row>
    <row r="19341" spans="28:28">
      <c r="AB19341" s="59"/>
    </row>
    <row r="19342" spans="28:28">
      <c r="AB19342" s="59"/>
    </row>
    <row r="19343" spans="28:28">
      <c r="AB19343" s="126"/>
    </row>
    <row r="19344" spans="28:28">
      <c r="AB19344" s="126"/>
    </row>
    <row r="19345" spans="28:28">
      <c r="AB19345" s="59"/>
    </row>
    <row r="19346" spans="28:28">
      <c r="AB19346" s="126"/>
    </row>
    <row r="19347" spans="28:28">
      <c r="AB19347" s="59"/>
    </row>
    <row r="19348" spans="28:28">
      <c r="AB19348" s="126"/>
    </row>
    <row r="19349" spans="28:28">
      <c r="AB19349" s="59"/>
    </row>
    <row r="19350" spans="28:28">
      <c r="AB19350" s="126"/>
    </row>
    <row r="19351" spans="28:28">
      <c r="AB19351" s="59"/>
    </row>
    <row r="19352" spans="28:28">
      <c r="AB19352" s="126"/>
    </row>
    <row r="19353" spans="28:28">
      <c r="AB19353" s="59"/>
    </row>
    <row r="19354" spans="28:28">
      <c r="AB19354" s="126"/>
    </row>
    <row r="19355" spans="28:28">
      <c r="AB19355" s="59"/>
    </row>
    <row r="19356" spans="28:28">
      <c r="AB19356" s="59"/>
    </row>
    <row r="19357" spans="28:28">
      <c r="AB19357" s="59"/>
    </row>
    <row r="19358" spans="28:28">
      <c r="AB19358" s="126"/>
    </row>
    <row r="19359" spans="28:28">
      <c r="AB19359" s="126"/>
    </row>
    <row r="19360" spans="28:28">
      <c r="AB19360" s="59"/>
    </row>
    <row r="19361" spans="28:28">
      <c r="AB19361" s="126"/>
    </row>
    <row r="19362" spans="28:28">
      <c r="AB19362" s="59"/>
    </row>
    <row r="19363" spans="28:28">
      <c r="AB19363" s="126"/>
    </row>
    <row r="19364" spans="28:28">
      <c r="AB19364" s="59"/>
    </row>
    <row r="19365" spans="28:28">
      <c r="AB19365" s="126"/>
    </row>
    <row r="19366" spans="28:28">
      <c r="AB19366" s="59"/>
    </row>
    <row r="19367" spans="28:28">
      <c r="AB19367" s="126"/>
    </row>
    <row r="19368" spans="28:28">
      <c r="AB19368" s="59"/>
    </row>
    <row r="19369" spans="28:28">
      <c r="AB19369" s="126"/>
    </row>
    <row r="19370" spans="28:28">
      <c r="AB19370" s="59"/>
    </row>
    <row r="19371" spans="28:28">
      <c r="AB19371" s="59"/>
    </row>
    <row r="19372" spans="28:28">
      <c r="AB19372" s="59"/>
    </row>
    <row r="19373" spans="28:28">
      <c r="AB19373" s="126"/>
    </row>
    <row r="19374" spans="28:28">
      <c r="AB19374" s="126"/>
    </row>
    <row r="19375" spans="28:28">
      <c r="AB19375" s="59"/>
    </row>
    <row r="19376" spans="28:28">
      <c r="AB19376" s="126"/>
    </row>
    <row r="19377" spans="28:28">
      <c r="AB19377" s="59"/>
    </row>
    <row r="19378" spans="28:28">
      <c r="AB19378" s="126"/>
    </row>
    <row r="19379" spans="28:28">
      <c r="AB19379" s="59"/>
    </row>
    <row r="19380" spans="28:28">
      <c r="AB19380" s="126"/>
    </row>
    <row r="19381" spans="28:28">
      <c r="AB19381" s="59"/>
    </row>
    <row r="19382" spans="28:28">
      <c r="AB19382" s="126"/>
    </row>
    <row r="19383" spans="28:28">
      <c r="AB19383" s="59"/>
    </row>
    <row r="19384" spans="28:28">
      <c r="AB19384" s="126"/>
    </row>
    <row r="19385" spans="28:28">
      <c r="AB19385" s="59"/>
    </row>
    <row r="19386" spans="28:28">
      <c r="AB19386" s="59"/>
    </row>
    <row r="19387" spans="28:28">
      <c r="AB19387" s="59"/>
    </row>
    <row r="19388" spans="28:28">
      <c r="AB19388" s="126"/>
    </row>
    <row r="19389" spans="28:28">
      <c r="AB19389" s="126"/>
    </row>
    <row r="19390" spans="28:28">
      <c r="AB19390" s="59"/>
    </row>
    <row r="19391" spans="28:28">
      <c r="AB19391" s="126"/>
    </row>
    <row r="19392" spans="28:28">
      <c r="AB19392" s="59"/>
    </row>
    <row r="19393" spans="28:28">
      <c r="AB19393" s="126"/>
    </row>
    <row r="19394" spans="28:28">
      <c r="AB19394" s="59"/>
    </row>
    <row r="19395" spans="28:28">
      <c r="AB19395" s="126"/>
    </row>
    <row r="19396" spans="28:28">
      <c r="AB19396" s="59"/>
    </row>
    <row r="19397" spans="28:28">
      <c r="AB19397" s="126"/>
    </row>
    <row r="19398" spans="28:28">
      <c r="AB19398" s="59"/>
    </row>
    <row r="19399" spans="28:28">
      <c r="AB19399" s="126"/>
    </row>
    <row r="19400" spans="28:28">
      <c r="AB19400" s="59"/>
    </row>
    <row r="19401" spans="28:28">
      <c r="AB19401" s="59"/>
    </row>
    <row r="19402" spans="28:28">
      <c r="AB19402" s="59"/>
    </row>
    <row r="19403" spans="28:28">
      <c r="AB19403" s="126"/>
    </row>
    <row r="19404" spans="28:28">
      <c r="AB19404" s="126"/>
    </row>
    <row r="19405" spans="28:28">
      <c r="AB19405" s="59"/>
    </row>
    <row r="19406" spans="28:28">
      <c r="AB19406" s="126"/>
    </row>
    <row r="19407" spans="28:28">
      <c r="AB19407" s="59"/>
    </row>
    <row r="19408" spans="28:28">
      <c r="AB19408" s="126"/>
    </row>
    <row r="19409" spans="28:28">
      <c r="AB19409" s="59"/>
    </row>
    <row r="19410" spans="28:28">
      <c r="AB19410" s="126"/>
    </row>
    <row r="19411" spans="28:28">
      <c r="AB19411" s="59"/>
    </row>
    <row r="19412" spans="28:28">
      <c r="AB19412" s="126"/>
    </row>
    <row r="19413" spans="28:28">
      <c r="AB19413" s="59"/>
    </row>
    <row r="19414" spans="28:28">
      <c r="AB19414" s="126"/>
    </row>
    <row r="19415" spans="28:28">
      <c r="AB19415" s="59"/>
    </row>
    <row r="19416" spans="28:28">
      <c r="AB19416" s="59"/>
    </row>
    <row r="19417" spans="28:28">
      <c r="AB19417" s="59"/>
    </row>
    <row r="19418" spans="28:28">
      <c r="AB19418" s="126"/>
    </row>
    <row r="19419" spans="28:28">
      <c r="AB19419" s="126"/>
    </row>
    <row r="19420" spans="28:28">
      <c r="AB19420" s="59"/>
    </row>
    <row r="19421" spans="28:28">
      <c r="AB19421" s="126"/>
    </row>
    <row r="19422" spans="28:28">
      <c r="AB19422" s="59"/>
    </row>
    <row r="19423" spans="28:28">
      <c r="AB19423" s="126"/>
    </row>
    <row r="19424" spans="28:28">
      <c r="AB19424" s="59"/>
    </row>
    <row r="19425" spans="28:28">
      <c r="AB19425" s="126"/>
    </row>
    <row r="19426" spans="28:28">
      <c r="AB19426" s="59"/>
    </row>
    <row r="19427" spans="28:28">
      <c r="AB19427" s="126"/>
    </row>
    <row r="19428" spans="28:28">
      <c r="AB19428" s="59"/>
    </row>
    <row r="19429" spans="28:28">
      <c r="AB19429" s="126"/>
    </row>
    <row r="19430" spans="28:28">
      <c r="AB19430" s="59"/>
    </row>
    <row r="19431" spans="28:28">
      <c r="AB19431" s="59"/>
    </row>
    <row r="19432" spans="28:28">
      <c r="AB19432" s="59"/>
    </row>
    <row r="19433" spans="28:28">
      <c r="AB19433" s="126"/>
    </row>
    <row r="19434" spans="28:28">
      <c r="AB19434" s="126"/>
    </row>
    <row r="19435" spans="28:28">
      <c r="AB19435" s="59"/>
    </row>
    <row r="19436" spans="28:28">
      <c r="AB19436" s="126"/>
    </row>
    <row r="19437" spans="28:28">
      <c r="AB19437" s="59"/>
    </row>
    <row r="19438" spans="28:28">
      <c r="AB19438" s="126"/>
    </row>
    <row r="19439" spans="28:28">
      <c r="AB19439" s="59"/>
    </row>
    <row r="19440" spans="28:28">
      <c r="AB19440" s="126"/>
    </row>
    <row r="19441" spans="28:28">
      <c r="AB19441" s="59"/>
    </row>
    <row r="19442" spans="28:28">
      <c r="AB19442" s="126"/>
    </row>
    <row r="19443" spans="28:28">
      <c r="AB19443" s="59"/>
    </row>
    <row r="19444" spans="28:28">
      <c r="AB19444" s="126"/>
    </row>
    <row r="19445" spans="28:28">
      <c r="AB19445" s="59"/>
    </row>
    <row r="19446" spans="28:28">
      <c r="AB19446" s="59"/>
    </row>
    <row r="19447" spans="28:28">
      <c r="AB19447" s="59"/>
    </row>
    <row r="19448" spans="28:28">
      <c r="AB19448" s="126"/>
    </row>
    <row r="19449" spans="28:28">
      <c r="AB19449" s="126"/>
    </row>
    <row r="19450" spans="28:28">
      <c r="AB19450" s="59"/>
    </row>
    <row r="19451" spans="28:28">
      <c r="AB19451" s="126"/>
    </row>
    <row r="19452" spans="28:28">
      <c r="AB19452" s="59"/>
    </row>
    <row r="19453" spans="28:28">
      <c r="AB19453" s="126"/>
    </row>
    <row r="19454" spans="28:28">
      <c r="AB19454" s="59"/>
    </row>
    <row r="19455" spans="28:28">
      <c r="AB19455" s="126"/>
    </row>
    <row r="19456" spans="28:28">
      <c r="AB19456" s="59"/>
    </row>
    <row r="19457" spans="28:28">
      <c r="AB19457" s="126"/>
    </row>
    <row r="19458" spans="28:28">
      <c r="AB19458" s="59"/>
    </row>
    <row r="19459" spans="28:28">
      <c r="AB19459" s="126"/>
    </row>
    <row r="19460" spans="28:28">
      <c r="AB19460" s="59"/>
    </row>
    <row r="19461" spans="28:28">
      <c r="AB19461" s="59"/>
    </row>
    <row r="19462" spans="28:28">
      <c r="AB19462" s="59"/>
    </row>
    <row r="19463" spans="28:28">
      <c r="AB19463" s="126"/>
    </row>
    <row r="19464" spans="28:28">
      <c r="AB19464" s="126"/>
    </row>
    <row r="19465" spans="28:28">
      <c r="AB19465" s="59"/>
    </row>
    <row r="19466" spans="28:28">
      <c r="AB19466" s="126"/>
    </row>
    <row r="19467" spans="28:28">
      <c r="AB19467" s="59"/>
    </row>
    <row r="19468" spans="28:28">
      <c r="AB19468" s="126"/>
    </row>
    <row r="19469" spans="28:28">
      <c r="AB19469" s="59"/>
    </row>
    <row r="19470" spans="28:28">
      <c r="AB19470" s="126"/>
    </row>
    <row r="19471" spans="28:28">
      <c r="AB19471" s="59"/>
    </row>
    <row r="19472" spans="28:28">
      <c r="AB19472" s="126"/>
    </row>
    <row r="19473" spans="28:28">
      <c r="AB19473" s="59"/>
    </row>
    <row r="19474" spans="28:28">
      <c r="AB19474" s="126"/>
    </row>
    <row r="19475" spans="28:28">
      <c r="AB19475" s="59"/>
    </row>
    <row r="19476" spans="28:28">
      <c r="AB19476" s="59"/>
    </row>
    <row r="19477" spans="28:28">
      <c r="AB19477" s="59"/>
    </row>
    <row r="19478" spans="28:28">
      <c r="AB19478" s="126"/>
    </row>
    <row r="19479" spans="28:28">
      <c r="AB19479" s="126"/>
    </row>
    <row r="19480" spans="28:28">
      <c r="AB19480" s="59"/>
    </row>
    <row r="19481" spans="28:28">
      <c r="AB19481" s="126"/>
    </row>
    <row r="19482" spans="28:28">
      <c r="AB19482" s="59"/>
    </row>
    <row r="19483" spans="28:28">
      <c r="AB19483" s="126"/>
    </row>
    <row r="19484" spans="28:28">
      <c r="AB19484" s="59"/>
    </row>
    <row r="19485" spans="28:28">
      <c r="AB19485" s="126"/>
    </row>
    <row r="19486" spans="28:28">
      <c r="AB19486" s="59"/>
    </row>
    <row r="19487" spans="28:28">
      <c r="AB19487" s="126"/>
    </row>
    <row r="19488" spans="28:28">
      <c r="AB19488" s="59"/>
    </row>
    <row r="19489" spans="28:28">
      <c r="AB19489" s="126"/>
    </row>
    <row r="19490" spans="28:28">
      <c r="AB19490" s="59"/>
    </row>
    <row r="19491" spans="28:28">
      <c r="AB19491" s="59"/>
    </row>
    <row r="19492" spans="28:28">
      <c r="AB19492" s="59"/>
    </row>
    <row r="19493" spans="28:28">
      <c r="AB19493" s="126"/>
    </row>
    <row r="19494" spans="28:28">
      <c r="AB19494" s="126"/>
    </row>
    <row r="19495" spans="28:28">
      <c r="AB19495" s="59"/>
    </row>
    <row r="19496" spans="28:28">
      <c r="AB19496" s="126"/>
    </row>
    <row r="19497" spans="28:28">
      <c r="AB19497" s="59"/>
    </row>
    <row r="19498" spans="28:28">
      <c r="AB19498" s="126"/>
    </row>
    <row r="19499" spans="28:28">
      <c r="AB19499" s="59"/>
    </row>
    <row r="19500" spans="28:28">
      <c r="AB19500" s="126"/>
    </row>
    <row r="19501" spans="28:28">
      <c r="AB19501" s="59"/>
    </row>
    <row r="19502" spans="28:28">
      <c r="AB19502" s="126"/>
    </row>
    <row r="19503" spans="28:28">
      <c r="AB19503" s="59"/>
    </row>
    <row r="19504" spans="28:28">
      <c r="AB19504" s="126"/>
    </row>
    <row r="19505" spans="28:28">
      <c r="AB19505" s="59"/>
    </row>
    <row r="19506" spans="28:28">
      <c r="AB19506" s="59"/>
    </row>
    <row r="19507" spans="28:28">
      <c r="AB19507" s="59"/>
    </row>
    <row r="19508" spans="28:28">
      <c r="AB19508" s="126"/>
    </row>
    <row r="19509" spans="28:28">
      <c r="AB19509" s="126"/>
    </row>
    <row r="19510" spans="28:28">
      <c r="AB19510" s="59"/>
    </row>
    <row r="19511" spans="28:28">
      <c r="AB19511" s="126"/>
    </row>
    <row r="19512" spans="28:28">
      <c r="AB19512" s="59"/>
    </row>
    <row r="19513" spans="28:28">
      <c r="AB19513" s="126"/>
    </row>
    <row r="19514" spans="28:28">
      <c r="AB19514" s="59"/>
    </row>
    <row r="19515" spans="28:28">
      <c r="AB19515" s="126"/>
    </row>
    <row r="19516" spans="28:28">
      <c r="AB19516" s="59"/>
    </row>
    <row r="19517" spans="28:28">
      <c r="AB19517" s="126"/>
    </row>
    <row r="19518" spans="28:28">
      <c r="AB19518" s="59"/>
    </row>
    <row r="19519" spans="28:28">
      <c r="AB19519" s="126"/>
    </row>
    <row r="19520" spans="28:28">
      <c r="AB19520" s="59"/>
    </row>
    <row r="19521" spans="28:28">
      <c r="AB19521" s="59"/>
    </row>
    <row r="19522" spans="28:28">
      <c r="AB19522" s="59"/>
    </row>
    <row r="19523" spans="28:28">
      <c r="AB19523" s="126"/>
    </row>
    <row r="19524" spans="28:28">
      <c r="AB19524" s="126"/>
    </row>
    <row r="19525" spans="28:28">
      <c r="AB19525" s="59"/>
    </row>
    <row r="19526" spans="28:28">
      <c r="AB19526" s="126"/>
    </row>
    <row r="19527" spans="28:28">
      <c r="AB19527" s="59"/>
    </row>
    <row r="19528" spans="28:28">
      <c r="AB19528" s="126"/>
    </row>
    <row r="19529" spans="28:28">
      <c r="AB19529" s="59"/>
    </row>
    <row r="19530" spans="28:28">
      <c r="AB19530" s="126"/>
    </row>
    <row r="19531" spans="28:28">
      <c r="AB19531" s="59"/>
    </row>
    <row r="19532" spans="28:28">
      <c r="AB19532" s="126"/>
    </row>
    <row r="19533" spans="28:28">
      <c r="AB19533" s="59"/>
    </row>
    <row r="19534" spans="28:28">
      <c r="AB19534" s="126"/>
    </row>
    <row r="19535" spans="28:28">
      <c r="AB19535" s="59"/>
    </row>
    <row r="19536" spans="28:28">
      <c r="AB19536" s="59"/>
    </row>
    <row r="19537" spans="28:28">
      <c r="AB19537" s="59"/>
    </row>
    <row r="19538" spans="28:28">
      <c r="AB19538" s="126"/>
    </row>
    <row r="19539" spans="28:28">
      <c r="AB19539" s="126"/>
    </row>
    <row r="19540" spans="28:28">
      <c r="AB19540" s="59"/>
    </row>
    <row r="19541" spans="28:28">
      <c r="AB19541" s="126"/>
    </row>
    <row r="19542" spans="28:28">
      <c r="AB19542" s="59"/>
    </row>
    <row r="19543" spans="28:28">
      <c r="AB19543" s="126"/>
    </row>
    <row r="19544" spans="28:28">
      <c r="AB19544" s="59"/>
    </row>
    <row r="19545" spans="28:28">
      <c r="AB19545" s="126"/>
    </row>
    <row r="19546" spans="28:28">
      <c r="AB19546" s="59"/>
    </row>
    <row r="19547" spans="28:28">
      <c r="AB19547" s="126"/>
    </row>
    <row r="19548" spans="28:28">
      <c r="AB19548" s="59"/>
    </row>
    <row r="19549" spans="28:28">
      <c r="AB19549" s="126"/>
    </row>
    <row r="19550" spans="28:28">
      <c r="AB19550" s="59"/>
    </row>
    <row r="19551" spans="28:28">
      <c r="AB19551" s="59"/>
    </row>
    <row r="19552" spans="28:28">
      <c r="AB19552" s="59"/>
    </row>
    <row r="19553" spans="28:28">
      <c r="AB19553" s="126"/>
    </row>
    <row r="19554" spans="28:28">
      <c r="AB19554" s="126"/>
    </row>
    <row r="19555" spans="28:28">
      <c r="AB19555" s="59"/>
    </row>
    <row r="19556" spans="28:28">
      <c r="AB19556" s="126"/>
    </row>
    <row r="19557" spans="28:28">
      <c r="AB19557" s="59"/>
    </row>
    <row r="19558" spans="28:28">
      <c r="AB19558" s="126"/>
    </row>
    <row r="19559" spans="28:28">
      <c r="AB19559" s="59"/>
    </row>
    <row r="19560" spans="28:28">
      <c r="AB19560" s="126"/>
    </row>
    <row r="19561" spans="28:28">
      <c r="AB19561" s="59"/>
    </row>
    <row r="19562" spans="28:28">
      <c r="AB19562" s="126"/>
    </row>
    <row r="19563" spans="28:28">
      <c r="AB19563" s="59"/>
    </row>
    <row r="19564" spans="28:28">
      <c r="AB19564" s="126"/>
    </row>
    <row r="19565" spans="28:28">
      <c r="AB19565" s="59"/>
    </row>
    <row r="19566" spans="28:28">
      <c r="AB19566" s="59"/>
    </row>
    <row r="19567" spans="28:28">
      <c r="AB19567" s="59"/>
    </row>
    <row r="19568" spans="28:28">
      <c r="AB19568" s="126"/>
    </row>
    <row r="19569" spans="28:28">
      <c r="AB19569" s="126"/>
    </row>
    <row r="19570" spans="28:28">
      <c r="AB19570" s="59"/>
    </row>
    <row r="19571" spans="28:28">
      <c r="AB19571" s="126"/>
    </row>
    <row r="19572" spans="28:28">
      <c r="AB19572" s="59"/>
    </row>
    <row r="19573" spans="28:28">
      <c r="AB19573" s="126"/>
    </row>
    <row r="19574" spans="28:28">
      <c r="AB19574" s="59"/>
    </row>
    <row r="19575" spans="28:28">
      <c r="AB19575" s="126"/>
    </row>
    <row r="19576" spans="28:28">
      <c r="AB19576" s="59"/>
    </row>
    <row r="19577" spans="28:28">
      <c r="AB19577" s="126"/>
    </row>
    <row r="19578" spans="28:28">
      <c r="AB19578" s="59"/>
    </row>
    <row r="19579" spans="28:28">
      <c r="AB19579" s="126"/>
    </row>
    <row r="19580" spans="28:28">
      <c r="AB19580" s="59"/>
    </row>
    <row r="19581" spans="28:28">
      <c r="AB19581" s="59"/>
    </row>
    <row r="19582" spans="28:28">
      <c r="AB19582" s="59"/>
    </row>
    <row r="19583" spans="28:28">
      <c r="AB19583" s="126"/>
    </row>
    <row r="19584" spans="28:28">
      <c r="AB19584" s="126"/>
    </row>
    <row r="19585" spans="28:28">
      <c r="AB19585" s="59"/>
    </row>
    <row r="19586" spans="28:28">
      <c r="AB19586" s="126"/>
    </row>
    <row r="19587" spans="28:28">
      <c r="AB19587" s="59"/>
    </row>
    <row r="19588" spans="28:28">
      <c r="AB19588" s="126"/>
    </row>
    <row r="19589" spans="28:28">
      <c r="AB19589" s="59"/>
    </row>
    <row r="19590" spans="28:28">
      <c r="AB19590" s="126"/>
    </row>
    <row r="19591" spans="28:28">
      <c r="AB19591" s="59"/>
    </row>
    <row r="19592" spans="28:28">
      <c r="AB19592" s="126"/>
    </row>
    <row r="19593" spans="28:28">
      <c r="AB19593" s="59"/>
    </row>
    <row r="19594" spans="28:28">
      <c r="AB19594" s="126"/>
    </row>
    <row r="19595" spans="28:28">
      <c r="AB19595" s="59"/>
    </row>
    <row r="19596" spans="28:28">
      <c r="AB19596" s="59"/>
    </row>
    <row r="19597" spans="28:28">
      <c r="AB19597" s="59"/>
    </row>
    <row r="19598" spans="28:28">
      <c r="AB19598" s="126"/>
    </row>
    <row r="19599" spans="28:28">
      <c r="AB19599" s="126"/>
    </row>
    <row r="19600" spans="28:28">
      <c r="AB19600" s="59"/>
    </row>
    <row r="19601" spans="28:28">
      <c r="AB19601" s="126"/>
    </row>
    <row r="19602" spans="28:28">
      <c r="AB19602" s="59"/>
    </row>
    <row r="19603" spans="28:28">
      <c r="AB19603" s="126"/>
    </row>
    <row r="19604" spans="28:28">
      <c r="AB19604" s="59"/>
    </row>
    <row r="19605" spans="28:28">
      <c r="AB19605" s="126"/>
    </row>
    <row r="19606" spans="28:28">
      <c r="AB19606" s="59"/>
    </row>
    <row r="19607" spans="28:28">
      <c r="AB19607" s="126"/>
    </row>
    <row r="19608" spans="28:28">
      <c r="AB19608" s="59"/>
    </row>
    <row r="19609" spans="28:28">
      <c r="AB19609" s="126"/>
    </row>
    <row r="19610" spans="28:28">
      <c r="AB19610" s="59"/>
    </row>
    <row r="19611" spans="28:28">
      <c r="AB19611" s="59"/>
    </row>
    <row r="19612" spans="28:28">
      <c r="AB19612" s="59"/>
    </row>
    <row r="19613" spans="28:28">
      <c r="AB19613" s="126"/>
    </row>
    <row r="19614" spans="28:28">
      <c r="AB19614" s="126"/>
    </row>
    <row r="19615" spans="28:28">
      <c r="AB19615" s="59"/>
    </row>
    <row r="19616" spans="28:28">
      <c r="AB19616" s="126"/>
    </row>
    <row r="19617" spans="28:28">
      <c r="AB19617" s="59"/>
    </row>
    <row r="19618" spans="28:28">
      <c r="AB19618" s="126"/>
    </row>
    <row r="19619" spans="28:28">
      <c r="AB19619" s="59"/>
    </row>
    <row r="19620" spans="28:28">
      <c r="AB19620" s="126"/>
    </row>
    <row r="19621" spans="28:28">
      <c r="AB19621" s="59"/>
    </row>
    <row r="19622" spans="28:28">
      <c r="AB19622" s="126"/>
    </row>
    <row r="19623" spans="28:28">
      <c r="AB19623" s="59"/>
    </row>
    <row r="19624" spans="28:28">
      <c r="AB19624" s="126"/>
    </row>
    <row r="19625" spans="28:28">
      <c r="AB19625" s="59"/>
    </row>
    <row r="19626" spans="28:28">
      <c r="AB19626" s="59"/>
    </row>
    <row r="19627" spans="28:28">
      <c r="AB19627" s="59"/>
    </row>
    <row r="19628" spans="28:28">
      <c r="AB19628" s="126"/>
    </row>
    <row r="19629" spans="28:28">
      <c r="AB19629" s="126"/>
    </row>
    <row r="19630" spans="28:28">
      <c r="AB19630" s="59"/>
    </row>
    <row r="19631" spans="28:28">
      <c r="AB19631" s="126"/>
    </row>
    <row r="19632" spans="28:28">
      <c r="AB19632" s="59"/>
    </row>
    <row r="19633" spans="28:28">
      <c r="AB19633" s="126"/>
    </row>
    <row r="19634" spans="28:28">
      <c r="AB19634" s="59"/>
    </row>
    <row r="19635" spans="28:28">
      <c r="AB19635" s="126"/>
    </row>
    <row r="19636" spans="28:28">
      <c r="AB19636" s="59"/>
    </row>
    <row r="19637" spans="28:28">
      <c r="AB19637" s="126"/>
    </row>
    <row r="19638" spans="28:28">
      <c r="AB19638" s="59"/>
    </row>
    <row r="19639" spans="28:28">
      <c r="AB19639" s="126"/>
    </row>
    <row r="19640" spans="28:28">
      <c r="AB19640" s="59"/>
    </row>
    <row r="19641" spans="28:28">
      <c r="AB19641" s="59"/>
    </row>
    <row r="19642" spans="28:28">
      <c r="AB19642" s="59"/>
    </row>
    <row r="19643" spans="28:28">
      <c r="AB19643" s="126"/>
    </row>
    <row r="19644" spans="28:28">
      <c r="AB19644" s="126"/>
    </row>
    <row r="19645" spans="28:28">
      <c r="AB19645" s="59"/>
    </row>
    <row r="19646" spans="28:28">
      <c r="AB19646" s="126"/>
    </row>
    <row r="19647" spans="28:28">
      <c r="AB19647" s="59"/>
    </row>
    <row r="19648" spans="28:28">
      <c r="AB19648" s="126"/>
    </row>
    <row r="19649" spans="28:28">
      <c r="AB19649" s="59"/>
    </row>
    <row r="19650" spans="28:28">
      <c r="AB19650" s="126"/>
    </row>
    <row r="19651" spans="28:28">
      <c r="AB19651" s="59"/>
    </row>
    <row r="19652" spans="28:28">
      <c r="AB19652" s="126"/>
    </row>
    <row r="19653" spans="28:28">
      <c r="AB19653" s="59"/>
    </row>
    <row r="19654" spans="28:28">
      <c r="AB19654" s="126"/>
    </row>
    <row r="19655" spans="28:28">
      <c r="AB19655" s="59"/>
    </row>
    <row r="19656" spans="28:28">
      <c r="AB19656" s="59"/>
    </row>
    <row r="19657" spans="28:28">
      <c r="AB19657" s="59"/>
    </row>
    <row r="19658" spans="28:28">
      <c r="AB19658" s="126"/>
    </row>
    <row r="19659" spans="28:28">
      <c r="AB19659" s="126"/>
    </row>
    <row r="19660" spans="28:28">
      <c r="AB19660" s="59"/>
    </row>
    <row r="19661" spans="28:28">
      <c r="AB19661" s="126"/>
    </row>
    <row r="19662" spans="28:28">
      <c r="AB19662" s="59"/>
    </row>
    <row r="19663" spans="28:28">
      <c r="AB19663" s="126"/>
    </row>
    <row r="19664" spans="28:28">
      <c r="AB19664" s="59"/>
    </row>
    <row r="19665" spans="28:28">
      <c r="AB19665" s="126"/>
    </row>
    <row r="19666" spans="28:28">
      <c r="AB19666" s="59"/>
    </row>
    <row r="19667" spans="28:28">
      <c r="AB19667" s="126"/>
    </row>
    <row r="19668" spans="28:28">
      <c r="AB19668" s="59"/>
    </row>
    <row r="19669" spans="28:28">
      <c r="AB19669" s="126"/>
    </row>
    <row r="19670" spans="28:28">
      <c r="AB19670" s="59"/>
    </row>
    <row r="19671" spans="28:28">
      <c r="AB19671" s="59"/>
    </row>
    <row r="19672" spans="28:28">
      <c r="AB19672" s="59"/>
    </row>
    <row r="19673" spans="28:28">
      <c r="AB19673" s="126"/>
    </row>
    <row r="19674" spans="28:28">
      <c r="AB19674" s="126"/>
    </row>
    <row r="19675" spans="28:28">
      <c r="AB19675" s="59"/>
    </row>
    <row r="19676" spans="28:28">
      <c r="AB19676" s="126"/>
    </row>
    <row r="19677" spans="28:28">
      <c r="AB19677" s="59"/>
    </row>
    <row r="19678" spans="28:28">
      <c r="AB19678" s="126"/>
    </row>
    <row r="19679" spans="28:28">
      <c r="AB19679" s="59"/>
    </row>
    <row r="19680" spans="28:28">
      <c r="AB19680" s="126"/>
    </row>
    <row r="19681" spans="28:28">
      <c r="AB19681" s="59"/>
    </row>
    <row r="19682" spans="28:28">
      <c r="AB19682" s="126"/>
    </row>
    <row r="19683" spans="28:28">
      <c r="AB19683" s="59"/>
    </row>
    <row r="19684" spans="28:28">
      <c r="AB19684" s="126"/>
    </row>
    <row r="19685" spans="28:28">
      <c r="AB19685" s="59"/>
    </row>
    <row r="19686" spans="28:28">
      <c r="AB19686" s="59"/>
    </row>
    <row r="19687" spans="28:28">
      <c r="AB19687" s="59"/>
    </row>
    <row r="19688" spans="28:28">
      <c r="AB19688" s="126"/>
    </row>
    <row r="19689" spans="28:28">
      <c r="AB19689" s="126"/>
    </row>
    <row r="19690" spans="28:28">
      <c r="AB19690" s="59"/>
    </row>
    <row r="19691" spans="28:28">
      <c r="AB19691" s="126"/>
    </row>
    <row r="19692" spans="28:28">
      <c r="AB19692" s="59"/>
    </row>
    <row r="19693" spans="28:28">
      <c r="AB19693" s="126"/>
    </row>
    <row r="19694" spans="28:28">
      <c r="AB19694" s="59"/>
    </row>
    <row r="19695" spans="28:28">
      <c r="AB19695" s="126"/>
    </row>
    <row r="19696" spans="28:28">
      <c r="AB19696" s="59"/>
    </row>
    <row r="19697" spans="28:28">
      <c r="AB19697" s="126"/>
    </row>
    <row r="19698" spans="28:28">
      <c r="AB19698" s="59"/>
    </row>
    <row r="19699" spans="28:28">
      <c r="AB19699" s="126"/>
    </row>
    <row r="19700" spans="28:28">
      <c r="AB19700" s="59"/>
    </row>
    <row r="19701" spans="28:28">
      <c r="AB19701" s="59"/>
    </row>
    <row r="19702" spans="28:28">
      <c r="AB19702" s="59"/>
    </row>
    <row r="19703" spans="28:28">
      <c r="AB19703" s="126"/>
    </row>
    <row r="19704" spans="28:28">
      <c r="AB19704" s="126"/>
    </row>
    <row r="19705" spans="28:28">
      <c r="AB19705" s="59"/>
    </row>
    <row r="19706" spans="28:28">
      <c r="AB19706" s="126"/>
    </row>
    <row r="19707" spans="28:28">
      <c r="AB19707" s="59"/>
    </row>
    <row r="19708" spans="28:28">
      <c r="AB19708" s="126"/>
    </row>
    <row r="19709" spans="28:28">
      <c r="AB19709" s="59"/>
    </row>
    <row r="19710" spans="28:28">
      <c r="AB19710" s="126"/>
    </row>
    <row r="19711" spans="28:28">
      <c r="AB19711" s="59"/>
    </row>
    <row r="19712" spans="28:28">
      <c r="AB19712" s="126"/>
    </row>
    <row r="19713" spans="28:28">
      <c r="AB19713" s="59"/>
    </row>
    <row r="19714" spans="28:28">
      <c r="AB19714" s="126"/>
    </row>
    <row r="19715" spans="28:28">
      <c r="AB19715" s="59"/>
    </row>
    <row r="19716" spans="28:28">
      <c r="AB19716" s="59"/>
    </row>
    <row r="19717" spans="28:28">
      <c r="AB19717" s="59"/>
    </row>
    <row r="19718" spans="28:28">
      <c r="AB19718" s="126"/>
    </row>
    <row r="19719" spans="28:28">
      <c r="AB19719" s="126"/>
    </row>
    <row r="19720" spans="28:28">
      <c r="AB19720" s="59"/>
    </row>
    <row r="19721" spans="28:28">
      <c r="AB19721" s="126"/>
    </row>
    <row r="19722" spans="28:28">
      <c r="AB19722" s="59"/>
    </row>
    <row r="19723" spans="28:28">
      <c r="AB19723" s="126"/>
    </row>
    <row r="19724" spans="28:28">
      <c r="AB19724" s="59"/>
    </row>
    <row r="19725" spans="28:28">
      <c r="AB19725" s="126"/>
    </row>
    <row r="19726" spans="28:28">
      <c r="AB19726" s="59"/>
    </row>
    <row r="19727" spans="28:28">
      <c r="AB19727" s="126"/>
    </row>
    <row r="19728" spans="28:28">
      <c r="AB19728" s="59"/>
    </row>
    <row r="19729" spans="28:28">
      <c r="AB19729" s="126"/>
    </row>
    <row r="19730" spans="28:28">
      <c r="AB19730" s="59"/>
    </row>
    <row r="19731" spans="28:28">
      <c r="AB19731" s="59"/>
    </row>
    <row r="19732" spans="28:28">
      <c r="AB19732" s="59"/>
    </row>
    <row r="19733" spans="28:28">
      <c r="AB19733" s="126"/>
    </row>
    <row r="19734" spans="28:28">
      <c r="AB19734" s="126"/>
    </row>
    <row r="19735" spans="28:28">
      <c r="AB19735" s="59"/>
    </row>
    <row r="19736" spans="28:28">
      <c r="AB19736" s="126"/>
    </row>
    <row r="19737" spans="28:28">
      <c r="AB19737" s="59"/>
    </row>
    <row r="19738" spans="28:28">
      <c r="AB19738" s="126"/>
    </row>
    <row r="19739" spans="28:28">
      <c r="AB19739" s="59"/>
    </row>
    <row r="19740" spans="28:28">
      <c r="AB19740" s="126"/>
    </row>
    <row r="19741" spans="28:28">
      <c r="AB19741" s="59"/>
    </row>
    <row r="19742" spans="28:28">
      <c r="AB19742" s="126"/>
    </row>
    <row r="19743" spans="28:28">
      <c r="AB19743" s="59"/>
    </row>
    <row r="19744" spans="28:28">
      <c r="AB19744" s="126"/>
    </row>
    <row r="19745" spans="28:28">
      <c r="AB19745" s="59"/>
    </row>
    <row r="19746" spans="28:28">
      <c r="AB19746" s="59"/>
    </row>
    <row r="19747" spans="28:28">
      <c r="AB19747" s="59"/>
    </row>
    <row r="19748" spans="28:28">
      <c r="AB19748" s="126"/>
    </row>
    <row r="19749" spans="28:28">
      <c r="AB19749" s="126"/>
    </row>
    <row r="19750" spans="28:28">
      <c r="AB19750" s="59"/>
    </row>
    <row r="19751" spans="28:28">
      <c r="AB19751" s="126"/>
    </row>
    <row r="19752" spans="28:28">
      <c r="AB19752" s="59"/>
    </row>
    <row r="19753" spans="28:28">
      <c r="AB19753" s="126"/>
    </row>
    <row r="19754" spans="28:28">
      <c r="AB19754" s="59"/>
    </row>
    <row r="19755" spans="28:28">
      <c r="AB19755" s="126"/>
    </row>
    <row r="19756" spans="28:28">
      <c r="AB19756" s="59"/>
    </row>
    <row r="19757" spans="28:28">
      <c r="AB19757" s="126"/>
    </row>
    <row r="19758" spans="28:28">
      <c r="AB19758" s="59"/>
    </row>
    <row r="19759" spans="28:28">
      <c r="AB19759" s="126"/>
    </row>
    <row r="19760" spans="28:28">
      <c r="AB19760" s="59"/>
    </row>
    <row r="19761" spans="28:28">
      <c r="AB19761" s="59"/>
    </row>
    <row r="19762" spans="28:28">
      <c r="AB19762" s="59"/>
    </row>
    <row r="19763" spans="28:28">
      <c r="AB19763" s="126"/>
    </row>
    <row r="19764" spans="28:28">
      <c r="AB19764" s="126"/>
    </row>
    <row r="19765" spans="28:28">
      <c r="AB19765" s="59"/>
    </row>
    <row r="19766" spans="28:28">
      <c r="AB19766" s="126"/>
    </row>
    <row r="19767" spans="28:28">
      <c r="AB19767" s="59"/>
    </row>
    <row r="19768" spans="28:28">
      <c r="AB19768" s="126"/>
    </row>
    <row r="19769" spans="28:28">
      <c r="AB19769" s="59"/>
    </row>
    <row r="19770" spans="28:28">
      <c r="AB19770" s="126"/>
    </row>
    <row r="19771" spans="28:28">
      <c r="AB19771" s="59"/>
    </row>
    <row r="19772" spans="28:28">
      <c r="AB19772" s="126"/>
    </row>
    <row r="19773" spans="28:28">
      <c r="AB19773" s="59"/>
    </row>
    <row r="19774" spans="28:28">
      <c r="AB19774" s="126"/>
    </row>
    <row r="19775" spans="28:28">
      <c r="AB19775" s="59"/>
    </row>
    <row r="19776" spans="28:28">
      <c r="AB19776" s="59"/>
    </row>
    <row r="19777" spans="28:28">
      <c r="AB19777" s="59"/>
    </row>
    <row r="19778" spans="28:28">
      <c r="AB19778" s="126"/>
    </row>
    <row r="19779" spans="28:28">
      <c r="AB19779" s="126"/>
    </row>
    <row r="19780" spans="28:28">
      <c r="AB19780" s="59"/>
    </row>
    <row r="19781" spans="28:28">
      <c r="AB19781" s="126"/>
    </row>
    <row r="19782" spans="28:28">
      <c r="AB19782" s="59"/>
    </row>
    <row r="19783" spans="28:28">
      <c r="AB19783" s="126"/>
    </row>
    <row r="19784" spans="28:28">
      <c r="AB19784" s="59"/>
    </row>
    <row r="19785" spans="28:28">
      <c r="AB19785" s="126"/>
    </row>
    <row r="19786" spans="28:28">
      <c r="AB19786" s="59"/>
    </row>
    <row r="19787" spans="28:28">
      <c r="AB19787" s="126"/>
    </row>
    <row r="19788" spans="28:28">
      <c r="AB19788" s="59"/>
    </row>
    <row r="19789" spans="28:28">
      <c r="AB19789" s="126"/>
    </row>
    <row r="19790" spans="28:28">
      <c r="AB19790" s="59"/>
    </row>
    <row r="19791" spans="28:28">
      <c r="AB19791" s="59"/>
    </row>
    <row r="19792" spans="28:28">
      <c r="AB19792" s="59"/>
    </row>
    <row r="19793" spans="28:28">
      <c r="AB19793" s="126"/>
    </row>
    <row r="19794" spans="28:28">
      <c r="AB19794" s="126"/>
    </row>
    <row r="19795" spans="28:28">
      <c r="AB19795" s="59"/>
    </row>
    <row r="19796" spans="28:28">
      <c r="AB19796" s="126"/>
    </row>
    <row r="19797" spans="28:28">
      <c r="AB19797" s="59"/>
    </row>
    <row r="19798" spans="28:28">
      <c r="AB19798" s="126"/>
    </row>
    <row r="19799" spans="28:28">
      <c r="AB19799" s="59"/>
    </row>
    <row r="19800" spans="28:28">
      <c r="AB19800" s="126"/>
    </row>
    <row r="19801" spans="28:28">
      <c r="AB19801" s="59"/>
    </row>
    <row r="19802" spans="28:28">
      <c r="AB19802" s="126"/>
    </row>
    <row r="19803" spans="28:28">
      <c r="AB19803" s="59"/>
    </row>
    <row r="19804" spans="28:28">
      <c r="AB19804" s="126"/>
    </row>
    <row r="19805" spans="28:28">
      <c r="AB19805" s="59"/>
    </row>
    <row r="19806" spans="28:28">
      <c r="AB19806" s="59"/>
    </row>
    <row r="19807" spans="28:28">
      <c r="AB19807" s="59"/>
    </row>
    <row r="19808" spans="28:28">
      <c r="AB19808" s="126"/>
    </row>
    <row r="19809" spans="28:28">
      <c r="AB19809" s="126"/>
    </row>
    <row r="19810" spans="28:28">
      <c r="AB19810" s="59"/>
    </row>
    <row r="19811" spans="28:28">
      <c r="AB19811" s="126"/>
    </row>
    <row r="19812" spans="28:28">
      <c r="AB19812" s="59"/>
    </row>
    <row r="19813" spans="28:28">
      <c r="AB19813" s="126"/>
    </row>
    <row r="19814" spans="28:28">
      <c r="AB19814" s="59"/>
    </row>
    <row r="19815" spans="28:28">
      <c r="AB19815" s="126"/>
    </row>
    <row r="19816" spans="28:28">
      <c r="AB19816" s="59"/>
    </row>
    <row r="19817" spans="28:28">
      <c r="AB19817" s="126"/>
    </row>
    <row r="19818" spans="28:28">
      <c r="AB19818" s="59"/>
    </row>
    <row r="19819" spans="28:28">
      <c r="AB19819" s="126"/>
    </row>
    <row r="19820" spans="28:28">
      <c r="AB19820" s="59"/>
    </row>
    <row r="19821" spans="28:28">
      <c r="AB19821" s="59"/>
    </row>
    <row r="19822" spans="28:28">
      <c r="AB19822" s="59"/>
    </row>
    <row r="19823" spans="28:28">
      <c r="AB19823" s="126"/>
    </row>
    <row r="19824" spans="28:28">
      <c r="AB19824" s="126"/>
    </row>
    <row r="19825" spans="28:28">
      <c r="AB19825" s="59"/>
    </row>
    <row r="19826" spans="28:28">
      <c r="AB19826" s="126"/>
    </row>
    <row r="19827" spans="28:28">
      <c r="AB19827" s="59"/>
    </row>
    <row r="19828" spans="28:28">
      <c r="AB19828" s="126"/>
    </row>
    <row r="19829" spans="28:28">
      <c r="AB19829" s="59"/>
    </row>
    <row r="19830" spans="28:28">
      <c r="AB19830" s="126"/>
    </row>
    <row r="19831" spans="28:28">
      <c r="AB19831" s="59"/>
    </row>
    <row r="19832" spans="28:28">
      <c r="AB19832" s="126"/>
    </row>
    <row r="19833" spans="28:28">
      <c r="AB19833" s="59"/>
    </row>
    <row r="19834" spans="28:28">
      <c r="AB19834" s="126"/>
    </row>
    <row r="19835" spans="28:28">
      <c r="AB19835" s="59"/>
    </row>
    <row r="19836" spans="28:28">
      <c r="AB19836" s="59"/>
    </row>
    <row r="19837" spans="28:28">
      <c r="AB19837" s="59"/>
    </row>
    <row r="19838" spans="28:28">
      <c r="AB19838" s="126"/>
    </row>
    <row r="19839" spans="28:28">
      <c r="AB19839" s="126"/>
    </row>
    <row r="19840" spans="28:28">
      <c r="AB19840" s="59"/>
    </row>
    <row r="19841" spans="28:28">
      <c r="AB19841" s="126"/>
    </row>
    <row r="19842" spans="28:28">
      <c r="AB19842" s="59"/>
    </row>
    <row r="19843" spans="28:28">
      <c r="AB19843" s="126"/>
    </row>
    <row r="19844" spans="28:28">
      <c r="AB19844" s="59"/>
    </row>
    <row r="19845" spans="28:28">
      <c r="AB19845" s="126"/>
    </row>
    <row r="19846" spans="28:28">
      <c r="AB19846" s="59"/>
    </row>
    <row r="19847" spans="28:28">
      <c r="AB19847" s="126"/>
    </row>
    <row r="19848" spans="28:28">
      <c r="AB19848" s="59"/>
    </row>
    <row r="19849" spans="28:28">
      <c r="AB19849" s="126"/>
    </row>
    <row r="19850" spans="28:28">
      <c r="AB19850" s="59"/>
    </row>
    <row r="19851" spans="28:28">
      <c r="AB19851" s="59"/>
    </row>
    <row r="19852" spans="28:28">
      <c r="AB19852" s="59"/>
    </row>
    <row r="19853" spans="28:28">
      <c r="AB19853" s="126"/>
    </row>
    <row r="19854" spans="28:28">
      <c r="AB19854" s="126"/>
    </row>
    <row r="19855" spans="28:28">
      <c r="AB19855" s="59"/>
    </row>
    <row r="19856" spans="28:28">
      <c r="AB19856" s="126"/>
    </row>
    <row r="19857" spans="28:28">
      <c r="AB19857" s="59"/>
    </row>
    <row r="19858" spans="28:28">
      <c r="AB19858" s="126"/>
    </row>
    <row r="19859" spans="28:28">
      <c r="AB19859" s="59"/>
    </row>
    <row r="19860" spans="28:28">
      <c r="AB19860" s="126"/>
    </row>
    <row r="19861" spans="28:28">
      <c r="AB19861" s="59"/>
    </row>
    <row r="19862" spans="28:28">
      <c r="AB19862" s="126"/>
    </row>
    <row r="19863" spans="28:28">
      <c r="AB19863" s="59"/>
    </row>
    <row r="19864" spans="28:28">
      <c r="AB19864" s="126"/>
    </row>
    <row r="19865" spans="28:28">
      <c r="AB19865" s="59"/>
    </row>
    <row r="19866" spans="28:28">
      <c r="AB19866" s="59"/>
    </row>
    <row r="19867" spans="28:28">
      <c r="AB19867" s="59"/>
    </row>
    <row r="19868" spans="28:28">
      <c r="AB19868" s="126"/>
    </row>
    <row r="19869" spans="28:28">
      <c r="AB19869" s="126"/>
    </row>
    <row r="19870" spans="28:28">
      <c r="AB19870" s="59"/>
    </row>
    <row r="19871" spans="28:28">
      <c r="AB19871" s="126"/>
    </row>
    <row r="19872" spans="28:28">
      <c r="AB19872" s="59"/>
    </row>
    <row r="19873" spans="28:28">
      <c r="AB19873" s="126"/>
    </row>
    <row r="19874" spans="28:28">
      <c r="AB19874" s="59"/>
    </row>
    <row r="19875" spans="28:28">
      <c r="AB19875" s="126"/>
    </row>
    <row r="19876" spans="28:28">
      <c r="AB19876" s="59"/>
    </row>
    <row r="19877" spans="28:28">
      <c r="AB19877" s="126"/>
    </row>
    <row r="19878" spans="28:28">
      <c r="AB19878" s="59"/>
    </row>
    <row r="19879" spans="28:28">
      <c r="AB19879" s="126"/>
    </row>
    <row r="19880" spans="28:28">
      <c r="AB19880" s="59"/>
    </row>
    <row r="19881" spans="28:28">
      <c r="AB19881" s="59"/>
    </row>
    <row r="19882" spans="28:28">
      <c r="AB19882" s="59"/>
    </row>
    <row r="19883" spans="28:28">
      <c r="AB19883" s="126"/>
    </row>
    <row r="19884" spans="28:28">
      <c r="AB19884" s="126"/>
    </row>
    <row r="19885" spans="28:28">
      <c r="AB19885" s="59"/>
    </row>
    <row r="19886" spans="28:28">
      <c r="AB19886" s="126"/>
    </row>
    <row r="19887" spans="28:28">
      <c r="AB19887" s="59"/>
    </row>
    <row r="19888" spans="28:28">
      <c r="AB19888" s="126"/>
    </row>
    <row r="19889" spans="28:28">
      <c r="AB19889" s="59"/>
    </row>
    <row r="19890" spans="28:28">
      <c r="AB19890" s="126"/>
    </row>
    <row r="19891" spans="28:28">
      <c r="AB19891" s="59"/>
    </row>
    <row r="19892" spans="28:28">
      <c r="AB19892" s="126"/>
    </row>
    <row r="19893" spans="28:28">
      <c r="AB19893" s="59"/>
    </row>
    <row r="19894" spans="28:28">
      <c r="AB19894" s="126"/>
    </row>
    <row r="19895" spans="28:28">
      <c r="AB19895" s="59"/>
    </row>
    <row r="19896" spans="28:28">
      <c r="AB19896" s="59"/>
    </row>
    <row r="19897" spans="28:28">
      <c r="AB19897" s="59"/>
    </row>
    <row r="19898" spans="28:28">
      <c r="AB19898" s="126"/>
    </row>
    <row r="19899" spans="28:28">
      <c r="AB19899" s="126"/>
    </row>
    <row r="19900" spans="28:28">
      <c r="AB19900" s="59"/>
    </row>
    <row r="19901" spans="28:28">
      <c r="AB19901" s="126"/>
    </row>
    <row r="19902" spans="28:28">
      <c r="AB19902" s="59"/>
    </row>
    <row r="19903" spans="28:28">
      <c r="AB19903" s="126"/>
    </row>
    <row r="19904" spans="28:28">
      <c r="AB19904" s="59"/>
    </row>
    <row r="19905" spans="28:28">
      <c r="AB19905" s="126"/>
    </row>
    <row r="19906" spans="28:28">
      <c r="AB19906" s="59"/>
    </row>
    <row r="19907" spans="28:28">
      <c r="AB19907" s="126"/>
    </row>
    <row r="19908" spans="28:28">
      <c r="AB19908" s="59"/>
    </row>
    <row r="19909" spans="28:28">
      <c r="AB19909" s="126"/>
    </row>
    <row r="19910" spans="28:28">
      <c r="AB19910" s="59"/>
    </row>
    <row r="19911" spans="28:28">
      <c r="AB19911" s="59"/>
    </row>
    <row r="19912" spans="28:28">
      <c r="AB19912" s="59"/>
    </row>
    <row r="19913" spans="28:28">
      <c r="AB19913" s="126"/>
    </row>
    <row r="19914" spans="28:28">
      <c r="AB19914" s="126"/>
    </row>
    <row r="19915" spans="28:28">
      <c r="AB19915" s="59"/>
    </row>
    <row r="19916" spans="28:28">
      <c r="AB19916" s="126"/>
    </row>
    <row r="19917" spans="28:28">
      <c r="AB19917" s="59"/>
    </row>
    <row r="19918" spans="28:28">
      <c r="AB19918" s="126"/>
    </row>
    <row r="19919" spans="28:28">
      <c r="AB19919" s="59"/>
    </row>
    <row r="19920" spans="28:28">
      <c r="AB19920" s="126"/>
    </row>
    <row r="19921" spans="28:28">
      <c r="AB19921" s="59"/>
    </row>
    <row r="19922" spans="28:28">
      <c r="AB19922" s="126"/>
    </row>
    <row r="19923" spans="28:28">
      <c r="AB19923" s="59"/>
    </row>
    <row r="19924" spans="28:28">
      <c r="AB19924" s="126"/>
    </row>
    <row r="19925" spans="28:28">
      <c r="AB19925" s="59"/>
    </row>
    <row r="19926" spans="28:28">
      <c r="AB19926" s="59"/>
    </row>
    <row r="19927" spans="28:28">
      <c r="AB19927" s="59"/>
    </row>
    <row r="19928" spans="28:28">
      <c r="AB19928" s="126"/>
    </row>
    <row r="19929" spans="28:28">
      <c r="AB19929" s="126"/>
    </row>
    <row r="19930" spans="28:28">
      <c r="AB19930" s="59"/>
    </row>
    <row r="19931" spans="28:28">
      <c r="AB19931" s="126"/>
    </row>
    <row r="19932" spans="28:28">
      <c r="AB19932" s="59"/>
    </row>
    <row r="19933" spans="28:28">
      <c r="AB19933" s="126"/>
    </row>
    <row r="19934" spans="28:28">
      <c r="AB19934" s="59"/>
    </row>
    <row r="19935" spans="28:28">
      <c r="AB19935" s="126"/>
    </row>
    <row r="19936" spans="28:28">
      <c r="AB19936" s="59"/>
    </row>
    <row r="19937" spans="28:28">
      <c r="AB19937" s="126"/>
    </row>
    <row r="19938" spans="28:28">
      <c r="AB19938" s="59"/>
    </row>
    <row r="19939" spans="28:28">
      <c r="AB19939" s="126"/>
    </row>
    <row r="19940" spans="28:28">
      <c r="AB19940" s="59"/>
    </row>
    <row r="19941" spans="28:28">
      <c r="AB19941" s="59"/>
    </row>
    <row r="19942" spans="28:28">
      <c r="AB19942" s="59"/>
    </row>
    <row r="19943" spans="28:28">
      <c r="AB19943" s="126"/>
    </row>
    <row r="19944" spans="28:28">
      <c r="AB19944" s="126"/>
    </row>
    <row r="19945" spans="28:28">
      <c r="AB19945" s="59"/>
    </row>
    <row r="19946" spans="28:28">
      <c r="AB19946" s="126"/>
    </row>
    <row r="19947" spans="28:28">
      <c r="AB19947" s="59"/>
    </row>
    <row r="19948" spans="28:28">
      <c r="AB19948" s="126"/>
    </row>
    <row r="19949" spans="28:28">
      <c r="AB19949" s="59"/>
    </row>
    <row r="19950" spans="28:28">
      <c r="AB19950" s="126"/>
    </row>
    <row r="19951" spans="28:28">
      <c r="AB19951" s="59"/>
    </row>
    <row r="19952" spans="28:28">
      <c r="AB19952" s="126"/>
    </row>
    <row r="19953" spans="28:28">
      <c r="AB19953" s="59"/>
    </row>
    <row r="19954" spans="28:28">
      <c r="AB19954" s="126"/>
    </row>
    <row r="19955" spans="28:28">
      <c r="AB19955" s="59"/>
    </row>
    <row r="19956" spans="28:28">
      <c r="AB19956" s="59"/>
    </row>
    <row r="19957" spans="28:28">
      <c r="AB19957" s="59"/>
    </row>
    <row r="19958" spans="28:28">
      <c r="AB19958" s="126"/>
    </row>
    <row r="19959" spans="28:28">
      <c r="AB19959" s="126"/>
    </row>
    <row r="19960" spans="28:28">
      <c r="AB19960" s="59"/>
    </row>
    <row r="19961" spans="28:28">
      <c r="AB19961" s="126"/>
    </row>
    <row r="19962" spans="28:28">
      <c r="AB19962" s="59"/>
    </row>
    <row r="19963" spans="28:28">
      <c r="AB19963" s="126"/>
    </row>
    <row r="19964" spans="28:28">
      <c r="AB19964" s="59"/>
    </row>
    <row r="19965" spans="28:28">
      <c r="AB19965" s="126"/>
    </row>
    <row r="19966" spans="28:28">
      <c r="AB19966" s="59"/>
    </row>
    <row r="19967" spans="28:28">
      <c r="AB19967" s="126"/>
    </row>
    <row r="19968" spans="28:28">
      <c r="AB19968" s="59"/>
    </row>
    <row r="19969" spans="28:28">
      <c r="AB19969" s="126"/>
    </row>
    <row r="19970" spans="28:28">
      <c r="AB19970" s="59"/>
    </row>
    <row r="19971" spans="28:28">
      <c r="AB19971" s="59"/>
    </row>
    <row r="19972" spans="28:28">
      <c r="AB19972" s="59"/>
    </row>
    <row r="19973" spans="28:28">
      <c r="AB19973" s="126"/>
    </row>
    <row r="19974" spans="28:28">
      <c r="AB19974" s="126"/>
    </row>
    <row r="19975" spans="28:28">
      <c r="AB19975" s="59"/>
    </row>
    <row r="19976" spans="28:28">
      <c r="AB19976" s="126"/>
    </row>
    <row r="19977" spans="28:28">
      <c r="AB19977" s="59"/>
    </row>
    <row r="19978" spans="28:28">
      <c r="AB19978" s="126"/>
    </row>
    <row r="19979" spans="28:28">
      <c r="AB19979" s="59"/>
    </row>
    <row r="19980" spans="28:28">
      <c r="AB19980" s="126"/>
    </row>
    <row r="19981" spans="28:28">
      <c r="AB19981" s="59"/>
    </row>
    <row r="19982" spans="28:28">
      <c r="AB19982" s="126"/>
    </row>
    <row r="19983" spans="28:28">
      <c r="AB19983" s="59"/>
    </row>
    <row r="19984" spans="28:28">
      <c r="AB19984" s="126"/>
    </row>
    <row r="19985" spans="28:28">
      <c r="AB19985" s="59"/>
    </row>
    <row r="19986" spans="28:28">
      <c r="AB19986" s="59"/>
    </row>
    <row r="19987" spans="28:28">
      <c r="AB19987" s="59"/>
    </row>
    <row r="19988" spans="28:28">
      <c r="AB19988" s="126"/>
    </row>
    <row r="19989" spans="28:28">
      <c r="AB19989" s="126"/>
    </row>
    <row r="19990" spans="28:28">
      <c r="AB19990" s="59"/>
    </row>
    <row r="19991" spans="28:28">
      <c r="AB19991" s="126"/>
    </row>
    <row r="19992" spans="28:28">
      <c r="AB19992" s="59"/>
    </row>
    <row r="19993" spans="28:28">
      <c r="AB19993" s="126"/>
    </row>
    <row r="19994" spans="28:28">
      <c r="AB19994" s="59"/>
    </row>
    <row r="19995" spans="28:28">
      <c r="AB19995" s="126"/>
    </row>
    <row r="19996" spans="28:28">
      <c r="AB19996" s="59"/>
    </row>
    <row r="19997" spans="28:28">
      <c r="AB19997" s="126"/>
    </row>
    <row r="19998" spans="28:28">
      <c r="AB19998" s="59"/>
    </row>
    <row r="19999" spans="28:28">
      <c r="AB19999" s="126"/>
    </row>
    <row r="20000" spans="28:28">
      <c r="AB20000" s="59"/>
    </row>
    <row r="20001" spans="28:28">
      <c r="AB20001" s="59"/>
    </row>
    <row r="20002" spans="28:28">
      <c r="AB20002" s="59"/>
    </row>
    <row r="20003" spans="28:28">
      <c r="AB20003" s="126"/>
    </row>
    <row r="20004" spans="28:28">
      <c r="AB20004" s="126"/>
    </row>
    <row r="20005" spans="28:28">
      <c r="AB20005" s="59"/>
    </row>
    <row r="20006" spans="28:28">
      <c r="AB20006" s="126"/>
    </row>
    <row r="20007" spans="28:28">
      <c r="AB20007" s="59"/>
    </row>
    <row r="20008" spans="28:28">
      <c r="AB20008" s="126"/>
    </row>
    <row r="20009" spans="28:28">
      <c r="AB20009" s="59"/>
    </row>
    <row r="20010" spans="28:28">
      <c r="AB20010" s="126"/>
    </row>
    <row r="20011" spans="28:28">
      <c r="AB20011" s="59"/>
    </row>
    <row r="20012" spans="28:28">
      <c r="AB20012" s="126"/>
    </row>
    <row r="20013" spans="28:28">
      <c r="AB20013" s="59"/>
    </row>
    <row r="20014" spans="28:28">
      <c r="AB20014" s="126"/>
    </row>
    <row r="20015" spans="28:28">
      <c r="AB20015" s="59"/>
    </row>
    <row r="20016" spans="28:28">
      <c r="AB20016" s="59"/>
    </row>
    <row r="20017" spans="28:28">
      <c r="AB20017" s="59"/>
    </row>
    <row r="20018" spans="28:28">
      <c r="AB20018" s="126"/>
    </row>
    <row r="20019" spans="28:28">
      <c r="AB20019" s="126"/>
    </row>
    <row r="20020" spans="28:28">
      <c r="AB20020" s="59"/>
    </row>
    <row r="20021" spans="28:28">
      <c r="AB20021" s="126"/>
    </row>
    <row r="20022" spans="28:28">
      <c r="AB20022" s="59"/>
    </row>
    <row r="20023" spans="28:28">
      <c r="AB20023" s="126"/>
    </row>
    <row r="20024" spans="28:28">
      <c r="AB20024" s="59"/>
    </row>
    <row r="20025" spans="28:28">
      <c r="AB20025" s="126"/>
    </row>
    <row r="20026" spans="28:28">
      <c r="AB20026" s="59"/>
    </row>
    <row r="20027" spans="28:28">
      <c r="AB20027" s="126"/>
    </row>
    <row r="20028" spans="28:28">
      <c r="AB20028" s="59"/>
    </row>
    <row r="20029" spans="28:28">
      <c r="AB20029" s="126"/>
    </row>
    <row r="20030" spans="28:28">
      <c r="AB20030" s="59"/>
    </row>
    <row r="20031" spans="28:28">
      <c r="AB20031" s="59"/>
    </row>
    <row r="20032" spans="28:28">
      <c r="AB20032" s="59"/>
    </row>
    <row r="20033" spans="28:28">
      <c r="AB20033" s="126"/>
    </row>
    <row r="20034" spans="28:28">
      <c r="AB20034" s="126"/>
    </row>
    <row r="20035" spans="28:28">
      <c r="AB20035" s="59"/>
    </row>
    <row r="20036" spans="28:28">
      <c r="AB20036" s="126"/>
    </row>
    <row r="20037" spans="28:28">
      <c r="AB20037" s="59"/>
    </row>
    <row r="20038" spans="28:28">
      <c r="AB20038" s="126"/>
    </row>
    <row r="20039" spans="28:28">
      <c r="AB20039" s="59"/>
    </row>
    <row r="20040" spans="28:28">
      <c r="AB20040" s="126"/>
    </row>
    <row r="20041" spans="28:28">
      <c r="AB20041" s="59"/>
    </row>
    <row r="20042" spans="28:28">
      <c r="AB20042" s="126"/>
    </row>
    <row r="20043" spans="28:28">
      <c r="AB20043" s="59"/>
    </row>
    <row r="20044" spans="28:28">
      <c r="AB20044" s="126"/>
    </row>
    <row r="20045" spans="28:28">
      <c r="AB20045" s="59"/>
    </row>
    <row r="20046" spans="28:28">
      <c r="AB20046" s="59"/>
    </row>
    <row r="20047" spans="28:28">
      <c r="AB20047" s="59"/>
    </row>
    <row r="20048" spans="28:28">
      <c r="AB20048" s="126"/>
    </row>
    <row r="20049" spans="28:28">
      <c r="AB20049" s="126"/>
    </row>
    <row r="20050" spans="28:28">
      <c r="AB20050" s="59"/>
    </row>
    <row r="20051" spans="28:28">
      <c r="AB20051" s="126"/>
    </row>
    <row r="20052" spans="28:28">
      <c r="AB20052" s="59"/>
    </row>
    <row r="20053" spans="28:28">
      <c r="AB20053" s="126"/>
    </row>
    <row r="20054" spans="28:28">
      <c r="AB20054" s="59"/>
    </row>
    <row r="20055" spans="28:28">
      <c r="AB20055" s="126"/>
    </row>
    <row r="20056" spans="28:28">
      <c r="AB20056" s="59"/>
    </row>
    <row r="20057" spans="28:28">
      <c r="AB20057" s="126"/>
    </row>
    <row r="20058" spans="28:28">
      <c r="AB20058" s="59"/>
    </row>
    <row r="20059" spans="28:28">
      <c r="AB20059" s="126"/>
    </row>
    <row r="20060" spans="28:28">
      <c r="AB20060" s="59"/>
    </row>
    <row r="20061" spans="28:28">
      <c r="AB20061" s="59"/>
    </row>
    <row r="20062" spans="28:28">
      <c r="AB20062" s="59"/>
    </row>
    <row r="20063" spans="28:28">
      <c r="AB20063" s="126"/>
    </row>
    <row r="20064" spans="28:28">
      <c r="AB20064" s="126"/>
    </row>
    <row r="20065" spans="28:28">
      <c r="AB20065" s="59"/>
    </row>
    <row r="20066" spans="28:28">
      <c r="AB20066" s="126"/>
    </row>
    <row r="20067" spans="28:28">
      <c r="AB20067" s="59"/>
    </row>
    <row r="20068" spans="28:28">
      <c r="AB20068" s="126"/>
    </row>
    <row r="20069" spans="28:28">
      <c r="AB20069" s="59"/>
    </row>
    <row r="20070" spans="28:28">
      <c r="AB20070" s="126"/>
    </row>
    <row r="20071" spans="28:28">
      <c r="AB20071" s="59"/>
    </row>
    <row r="20072" spans="28:28">
      <c r="AB20072" s="126"/>
    </row>
    <row r="20073" spans="28:28">
      <c r="AB20073" s="59"/>
    </row>
    <row r="20074" spans="28:28">
      <c r="AB20074" s="126"/>
    </row>
    <row r="20075" spans="28:28">
      <c r="AB20075" s="59"/>
    </row>
    <row r="20076" spans="28:28">
      <c r="AB20076" s="59"/>
    </row>
    <row r="20077" spans="28:28">
      <c r="AB20077" s="59"/>
    </row>
    <row r="20078" spans="28:28">
      <c r="AB20078" s="126"/>
    </row>
    <row r="20079" spans="28:28">
      <c r="AB20079" s="126"/>
    </row>
    <row r="20080" spans="28:28">
      <c r="AB20080" s="59"/>
    </row>
    <row r="20081" spans="28:28">
      <c r="AB20081" s="126"/>
    </row>
    <row r="20082" spans="28:28">
      <c r="AB20082" s="59"/>
    </row>
    <row r="20083" spans="28:28">
      <c r="AB20083" s="126"/>
    </row>
    <row r="20084" spans="28:28">
      <c r="AB20084" s="59"/>
    </row>
    <row r="20085" spans="28:28">
      <c r="AB20085" s="126"/>
    </row>
    <row r="20086" spans="28:28">
      <c r="AB20086" s="59"/>
    </row>
    <row r="20087" spans="28:28">
      <c r="AB20087" s="126"/>
    </row>
    <row r="20088" spans="28:28">
      <c r="AB20088" s="59"/>
    </row>
    <row r="20089" spans="28:28">
      <c r="AB20089" s="126"/>
    </row>
    <row r="20090" spans="28:28">
      <c r="AB20090" s="59"/>
    </row>
    <row r="20091" spans="28:28">
      <c r="AB20091" s="59"/>
    </row>
    <row r="20092" spans="28:28">
      <c r="AB20092" s="59"/>
    </row>
    <row r="20093" spans="28:28">
      <c r="AB20093" s="126"/>
    </row>
    <row r="20094" spans="28:28">
      <c r="AB20094" s="126"/>
    </row>
    <row r="20095" spans="28:28">
      <c r="AB20095" s="59"/>
    </row>
    <row r="20096" spans="28:28">
      <c r="AB20096" s="126"/>
    </row>
    <row r="20097" spans="28:28">
      <c r="AB20097" s="59"/>
    </row>
    <row r="20098" spans="28:28">
      <c r="AB20098" s="126"/>
    </row>
    <row r="20099" spans="28:28">
      <c r="AB20099" s="59"/>
    </row>
    <row r="20100" spans="28:28">
      <c r="AB20100" s="126"/>
    </row>
    <row r="20101" spans="28:28">
      <c r="AB20101" s="59"/>
    </row>
    <row r="20102" spans="28:28">
      <c r="AB20102" s="126"/>
    </row>
    <row r="20103" spans="28:28">
      <c r="AB20103" s="59"/>
    </row>
    <row r="20104" spans="28:28">
      <c r="AB20104" s="126"/>
    </row>
    <row r="20105" spans="28:28">
      <c r="AB20105" s="59"/>
    </row>
    <row r="20106" spans="28:28">
      <c r="AB20106" s="59"/>
    </row>
    <row r="20107" spans="28:28">
      <c r="AB20107" s="59"/>
    </row>
    <row r="20108" spans="28:28">
      <c r="AB20108" s="126"/>
    </row>
    <row r="20109" spans="28:28">
      <c r="AB20109" s="126"/>
    </row>
    <row r="20110" spans="28:28">
      <c r="AB20110" s="59"/>
    </row>
    <row r="20111" spans="28:28">
      <c r="AB20111" s="126"/>
    </row>
    <row r="20112" spans="28:28">
      <c r="AB20112" s="59"/>
    </row>
    <row r="20113" spans="28:28">
      <c r="AB20113" s="126"/>
    </row>
    <row r="20114" spans="28:28">
      <c r="AB20114" s="59"/>
    </row>
    <row r="20115" spans="28:28">
      <c r="AB20115" s="126"/>
    </row>
    <row r="20116" spans="28:28">
      <c r="AB20116" s="59"/>
    </row>
    <row r="20117" spans="28:28">
      <c r="AB20117" s="126"/>
    </row>
    <row r="20118" spans="28:28">
      <c r="AB20118" s="59"/>
    </row>
    <row r="20119" spans="28:28">
      <c r="AB20119" s="126"/>
    </row>
    <row r="20120" spans="28:28">
      <c r="AB20120" s="59"/>
    </row>
    <row r="20121" spans="28:28">
      <c r="AB20121" s="59"/>
    </row>
    <row r="20122" spans="28:28">
      <c r="AB20122" s="59"/>
    </row>
    <row r="20123" spans="28:28">
      <c r="AB20123" s="126"/>
    </row>
    <row r="20124" spans="28:28">
      <c r="AB20124" s="126"/>
    </row>
    <row r="20125" spans="28:28">
      <c r="AB20125" s="59"/>
    </row>
    <row r="20126" spans="28:28">
      <c r="AB20126" s="126"/>
    </row>
    <row r="20127" spans="28:28">
      <c r="AB20127" s="59"/>
    </row>
    <row r="20128" spans="28:28">
      <c r="AB20128" s="126"/>
    </row>
    <row r="20129" spans="28:28">
      <c r="AB20129" s="59"/>
    </row>
    <row r="20130" spans="28:28">
      <c r="AB20130" s="126"/>
    </row>
    <row r="20131" spans="28:28">
      <c r="AB20131" s="59"/>
    </row>
    <row r="20132" spans="28:28">
      <c r="AB20132" s="126"/>
    </row>
    <row r="20133" spans="28:28">
      <c r="AB20133" s="59"/>
    </row>
    <row r="20134" spans="28:28">
      <c r="AB20134" s="126"/>
    </row>
    <row r="20135" spans="28:28">
      <c r="AB20135" s="59"/>
    </row>
    <row r="20136" spans="28:28">
      <c r="AB20136" s="59"/>
    </row>
    <row r="20137" spans="28:28">
      <c r="AB20137" s="59"/>
    </row>
    <row r="20138" spans="28:28">
      <c r="AB20138" s="126"/>
    </row>
    <row r="20139" spans="28:28">
      <c r="AB20139" s="126"/>
    </row>
    <row r="20140" spans="28:28">
      <c r="AB20140" s="59"/>
    </row>
    <row r="20141" spans="28:28">
      <c r="AB20141" s="126"/>
    </row>
    <row r="20142" spans="28:28">
      <c r="AB20142" s="59"/>
    </row>
    <row r="20143" spans="28:28">
      <c r="AB20143" s="126"/>
    </row>
    <row r="20144" spans="28:28">
      <c r="AB20144" s="59"/>
    </row>
    <row r="20145" spans="28:28">
      <c r="AB20145" s="126"/>
    </row>
    <row r="20146" spans="28:28">
      <c r="AB20146" s="59"/>
    </row>
    <row r="20147" spans="28:28">
      <c r="AB20147" s="126"/>
    </row>
    <row r="20148" spans="28:28">
      <c r="AB20148" s="59"/>
    </row>
    <row r="20149" spans="28:28">
      <c r="AB20149" s="126"/>
    </row>
    <row r="20150" spans="28:28">
      <c r="AB20150" s="59"/>
    </row>
    <row r="20151" spans="28:28">
      <c r="AB20151" s="59"/>
    </row>
    <row r="20152" spans="28:28">
      <c r="AB20152" s="59"/>
    </row>
    <row r="20153" spans="28:28">
      <c r="AB20153" s="126"/>
    </row>
    <row r="20154" spans="28:28">
      <c r="AB20154" s="126"/>
    </row>
    <row r="20155" spans="28:28">
      <c r="AB20155" s="59"/>
    </row>
    <row r="20156" spans="28:28">
      <c r="AB20156" s="126"/>
    </row>
    <row r="20157" spans="28:28">
      <c r="AB20157" s="59"/>
    </row>
    <row r="20158" spans="28:28">
      <c r="AB20158" s="126"/>
    </row>
    <row r="20159" spans="28:28">
      <c r="AB20159" s="59"/>
    </row>
    <row r="20160" spans="28:28">
      <c r="AB20160" s="126"/>
    </row>
    <row r="20161" spans="28:28">
      <c r="AB20161" s="59"/>
    </row>
    <row r="20162" spans="28:28">
      <c r="AB20162" s="126"/>
    </row>
    <row r="20163" spans="28:28">
      <c r="AB20163" s="59"/>
    </row>
    <row r="20164" spans="28:28">
      <c r="AB20164" s="126"/>
    </row>
    <row r="20165" spans="28:28">
      <c r="AB20165" s="59"/>
    </row>
    <row r="20166" spans="28:28">
      <c r="AB20166" s="59"/>
    </row>
    <row r="20167" spans="28:28">
      <c r="AB20167" s="59"/>
    </row>
    <row r="20168" spans="28:28">
      <c r="AB20168" s="126"/>
    </row>
    <row r="20169" spans="28:28">
      <c r="AB20169" s="126"/>
    </row>
    <row r="20170" spans="28:28">
      <c r="AB20170" s="59"/>
    </row>
    <row r="20171" spans="28:28">
      <c r="AB20171" s="126"/>
    </row>
    <row r="20172" spans="28:28">
      <c r="AB20172" s="59"/>
    </row>
    <row r="20173" spans="28:28">
      <c r="AB20173" s="126"/>
    </row>
    <row r="20174" spans="28:28">
      <c r="AB20174" s="59"/>
    </row>
    <row r="20175" spans="28:28">
      <c r="AB20175" s="126"/>
    </row>
    <row r="20176" spans="28:28">
      <c r="AB20176" s="59"/>
    </row>
    <row r="20177" spans="28:28">
      <c r="AB20177" s="126"/>
    </row>
    <row r="20178" spans="28:28">
      <c r="AB20178" s="59"/>
    </row>
    <row r="20179" spans="28:28">
      <c r="AB20179" s="126"/>
    </row>
    <row r="20180" spans="28:28">
      <c r="AB20180" s="59"/>
    </row>
    <row r="20181" spans="28:28">
      <c r="AB20181" s="59"/>
    </row>
    <row r="20182" spans="28:28">
      <c r="AB20182" s="59"/>
    </row>
    <row r="20183" spans="28:28">
      <c r="AB20183" s="126"/>
    </row>
    <row r="20184" spans="28:28">
      <c r="AB20184" s="126"/>
    </row>
    <row r="20185" spans="28:28">
      <c r="AB20185" s="59"/>
    </row>
    <row r="20186" spans="28:28">
      <c r="AB20186" s="126"/>
    </row>
    <row r="20187" spans="28:28">
      <c r="AB20187" s="59"/>
    </row>
    <row r="20188" spans="28:28">
      <c r="AB20188" s="126"/>
    </row>
    <row r="20189" spans="28:28">
      <c r="AB20189" s="59"/>
    </row>
    <row r="20190" spans="28:28">
      <c r="AB20190" s="126"/>
    </row>
    <row r="20191" spans="28:28">
      <c r="AB20191" s="59"/>
    </row>
    <row r="20192" spans="28:28">
      <c r="AB20192" s="126"/>
    </row>
    <row r="20193" spans="28:28">
      <c r="AB20193" s="59"/>
    </row>
    <row r="20194" spans="28:28">
      <c r="AB20194" s="126"/>
    </row>
    <row r="20195" spans="28:28">
      <c r="AB20195" s="59"/>
    </row>
    <row r="20196" spans="28:28">
      <c r="AB20196" s="59"/>
    </row>
    <row r="20197" spans="28:28">
      <c r="AB20197" s="59"/>
    </row>
    <row r="20198" spans="28:28">
      <c r="AB20198" s="126"/>
    </row>
    <row r="20199" spans="28:28">
      <c r="AB20199" s="126"/>
    </row>
    <row r="20200" spans="28:28">
      <c r="AB20200" s="59"/>
    </row>
    <row r="20201" spans="28:28">
      <c r="AB20201" s="126"/>
    </row>
    <row r="20202" spans="28:28">
      <c r="AB20202" s="59"/>
    </row>
    <row r="20203" spans="28:28">
      <c r="AB20203" s="126"/>
    </row>
    <row r="20204" spans="28:28">
      <c r="AB20204" s="59"/>
    </row>
    <row r="20205" spans="28:28">
      <c r="AB20205" s="126"/>
    </row>
    <row r="20206" spans="28:28">
      <c r="AB20206" s="59"/>
    </row>
    <row r="20207" spans="28:28">
      <c r="AB20207" s="126"/>
    </row>
    <row r="20208" spans="28:28">
      <c r="AB20208" s="59"/>
    </row>
    <row r="20209" spans="28:28">
      <c r="AB20209" s="126"/>
    </row>
    <row r="20210" spans="28:28">
      <c r="AB20210" s="59"/>
    </row>
    <row r="20211" spans="28:28">
      <c r="AB20211" s="59"/>
    </row>
    <row r="20212" spans="28:28">
      <c r="AB20212" s="59"/>
    </row>
    <row r="20213" spans="28:28">
      <c r="AB20213" s="126"/>
    </row>
    <row r="20214" spans="28:28">
      <c r="AB20214" s="126"/>
    </row>
    <row r="20215" spans="28:28">
      <c r="AB20215" s="59"/>
    </row>
    <row r="20216" spans="28:28">
      <c r="AB20216" s="126"/>
    </row>
    <row r="20217" spans="28:28">
      <c r="AB20217" s="59"/>
    </row>
    <row r="20218" spans="28:28">
      <c r="AB20218" s="126"/>
    </row>
    <row r="20219" spans="28:28">
      <c r="AB20219" s="59"/>
    </row>
    <row r="20220" spans="28:28">
      <c r="AB20220" s="126"/>
    </row>
    <row r="20221" spans="28:28">
      <c r="AB20221" s="59"/>
    </row>
    <row r="20222" spans="28:28">
      <c r="AB20222" s="126"/>
    </row>
    <row r="20223" spans="28:28">
      <c r="AB20223" s="59"/>
    </row>
    <row r="20224" spans="28:28">
      <c r="AB20224" s="126"/>
    </row>
    <row r="20225" spans="28:28">
      <c r="AB20225" s="59"/>
    </row>
    <row r="20226" spans="28:28">
      <c r="AB20226" s="59"/>
    </row>
    <row r="20227" spans="28:28">
      <c r="AB20227" s="59"/>
    </row>
    <row r="20228" spans="28:28">
      <c r="AB20228" s="126"/>
    </row>
    <row r="20229" spans="28:28">
      <c r="AB20229" s="126"/>
    </row>
    <row r="20230" spans="28:28">
      <c r="AB20230" s="59"/>
    </row>
    <row r="20231" spans="28:28">
      <c r="AB20231" s="126"/>
    </row>
    <row r="20232" spans="28:28">
      <c r="AB20232" s="59"/>
    </row>
    <row r="20233" spans="28:28">
      <c r="AB20233" s="126"/>
    </row>
    <row r="20234" spans="28:28">
      <c r="AB20234" s="59"/>
    </row>
    <row r="20235" spans="28:28">
      <c r="AB20235" s="126"/>
    </row>
    <row r="20236" spans="28:28">
      <c r="AB20236" s="59"/>
    </row>
    <row r="20237" spans="28:28">
      <c r="AB20237" s="126"/>
    </row>
    <row r="20238" spans="28:28">
      <c r="AB20238" s="59"/>
    </row>
    <row r="20239" spans="28:28">
      <c r="AB20239" s="126"/>
    </row>
    <row r="20240" spans="28:28">
      <c r="AB20240" s="59"/>
    </row>
    <row r="20241" spans="28:28">
      <c r="AB20241" s="59"/>
    </row>
    <row r="20242" spans="28:28">
      <c r="AB20242" s="59"/>
    </row>
    <row r="20243" spans="28:28">
      <c r="AB20243" s="126"/>
    </row>
    <row r="20244" spans="28:28">
      <c r="AB20244" s="126"/>
    </row>
    <row r="20245" spans="28:28">
      <c r="AB20245" s="59"/>
    </row>
    <row r="20246" spans="28:28">
      <c r="AB20246" s="126"/>
    </row>
    <row r="20247" spans="28:28">
      <c r="AB20247" s="59"/>
    </row>
    <row r="20248" spans="28:28">
      <c r="AB20248" s="126"/>
    </row>
    <row r="20249" spans="28:28">
      <c r="AB20249" s="59"/>
    </row>
    <row r="20250" spans="28:28">
      <c r="AB20250" s="126"/>
    </row>
    <row r="20251" spans="28:28">
      <c r="AB20251" s="59"/>
    </row>
    <row r="20252" spans="28:28">
      <c r="AB20252" s="126"/>
    </row>
    <row r="20253" spans="28:28">
      <c r="AB20253" s="59"/>
    </row>
    <row r="20254" spans="28:28">
      <c r="AB20254" s="126"/>
    </row>
    <row r="20255" spans="28:28">
      <c r="AB20255" s="59"/>
    </row>
    <row r="20256" spans="28:28">
      <c r="AB20256" s="59"/>
    </row>
    <row r="20257" spans="28:28">
      <c r="AB20257" s="59"/>
    </row>
    <row r="20258" spans="28:28">
      <c r="AB20258" s="126"/>
    </row>
    <row r="20259" spans="28:28">
      <c r="AB20259" s="126"/>
    </row>
    <row r="20260" spans="28:28">
      <c r="AB20260" s="59"/>
    </row>
    <row r="20261" spans="28:28">
      <c r="AB20261" s="126"/>
    </row>
    <row r="20262" spans="28:28">
      <c r="AB20262" s="59"/>
    </row>
    <row r="20263" spans="28:28">
      <c r="AB20263" s="126"/>
    </row>
    <row r="20264" spans="28:28">
      <c r="AB20264" s="59"/>
    </row>
    <row r="20265" spans="28:28">
      <c r="AB20265" s="126"/>
    </row>
    <row r="20266" spans="28:28">
      <c r="AB20266" s="59"/>
    </row>
    <row r="20267" spans="28:28">
      <c r="AB20267" s="126"/>
    </row>
    <row r="20268" spans="28:28">
      <c r="AB20268" s="59"/>
    </row>
    <row r="20269" spans="28:28">
      <c r="AB20269" s="126"/>
    </row>
    <row r="20270" spans="28:28">
      <c r="AB20270" s="59"/>
    </row>
    <row r="20271" spans="28:28">
      <c r="AB20271" s="59"/>
    </row>
    <row r="20272" spans="28:28">
      <c r="AB20272" s="59"/>
    </row>
    <row r="20273" spans="28:28">
      <c r="AB20273" s="126"/>
    </row>
    <row r="20274" spans="28:28">
      <c r="AB20274" s="126"/>
    </row>
    <row r="20275" spans="28:28">
      <c r="AB20275" s="59"/>
    </row>
    <row r="20276" spans="28:28">
      <c r="AB20276" s="126"/>
    </row>
    <row r="20277" spans="28:28">
      <c r="AB20277" s="59"/>
    </row>
    <row r="20278" spans="28:28">
      <c r="AB20278" s="126"/>
    </row>
    <row r="20279" spans="28:28">
      <c r="AB20279" s="59"/>
    </row>
    <row r="20280" spans="28:28">
      <c r="AB20280" s="126"/>
    </row>
    <row r="20281" spans="28:28">
      <c r="AB20281" s="59"/>
    </row>
    <row r="20282" spans="28:28">
      <c r="AB20282" s="126"/>
    </row>
    <row r="20283" spans="28:28">
      <c r="AB20283" s="59"/>
    </row>
    <row r="20284" spans="28:28">
      <c r="AB20284" s="126"/>
    </row>
    <row r="20285" spans="28:28">
      <c r="AB20285" s="59"/>
    </row>
    <row r="20286" spans="28:28">
      <c r="AB20286" s="59"/>
    </row>
    <row r="20287" spans="28:28">
      <c r="AB20287" s="59"/>
    </row>
    <row r="20288" spans="28:28">
      <c r="AB20288" s="126"/>
    </row>
    <row r="20289" spans="28:28">
      <c r="AB20289" s="126"/>
    </row>
    <row r="20290" spans="28:28">
      <c r="AB20290" s="59"/>
    </row>
    <row r="20291" spans="28:28">
      <c r="AB20291" s="126"/>
    </row>
    <row r="20292" spans="28:28">
      <c r="AB20292" s="59"/>
    </row>
    <row r="20293" spans="28:28">
      <c r="AB20293" s="126"/>
    </row>
    <row r="20294" spans="28:28">
      <c r="AB20294" s="59"/>
    </row>
    <row r="20295" spans="28:28">
      <c r="AB20295" s="126"/>
    </row>
    <row r="20296" spans="28:28">
      <c r="AB20296" s="59"/>
    </row>
    <row r="20297" spans="28:28">
      <c r="AB20297" s="126"/>
    </row>
    <row r="20298" spans="28:28">
      <c r="AB20298" s="59"/>
    </row>
    <row r="20299" spans="28:28">
      <c r="AB20299" s="126"/>
    </row>
    <row r="20300" spans="28:28">
      <c r="AB20300" s="59"/>
    </row>
    <row r="20301" spans="28:28">
      <c r="AB20301" s="59"/>
    </row>
    <row r="20302" spans="28:28">
      <c r="AB20302" s="59"/>
    </row>
    <row r="20303" spans="28:28">
      <c r="AB20303" s="126"/>
    </row>
    <row r="20304" spans="28:28">
      <c r="AB20304" s="126"/>
    </row>
    <row r="20305" spans="28:28">
      <c r="AB20305" s="59"/>
    </row>
    <row r="20306" spans="28:28">
      <c r="AB20306" s="126"/>
    </row>
    <row r="20307" spans="28:28">
      <c r="AB20307" s="59"/>
    </row>
    <row r="20308" spans="28:28">
      <c r="AB20308" s="126"/>
    </row>
    <row r="20309" spans="28:28">
      <c r="AB20309" s="59"/>
    </row>
    <row r="20310" spans="28:28">
      <c r="AB20310" s="126"/>
    </row>
    <row r="20311" spans="28:28">
      <c r="AB20311" s="59"/>
    </row>
    <row r="20312" spans="28:28">
      <c r="AB20312" s="126"/>
    </row>
    <row r="20313" spans="28:28">
      <c r="AB20313" s="59"/>
    </row>
    <row r="20314" spans="28:28">
      <c r="AB20314" s="126"/>
    </row>
    <row r="20315" spans="28:28">
      <c r="AB20315" s="59"/>
    </row>
    <row r="20316" spans="28:28">
      <c r="AB20316" s="59"/>
    </row>
    <row r="20317" spans="28:28">
      <c r="AB20317" s="59"/>
    </row>
    <row r="20318" spans="28:28">
      <c r="AB20318" s="126"/>
    </row>
    <row r="20319" spans="28:28">
      <c r="AB20319" s="126"/>
    </row>
    <row r="20320" spans="28:28">
      <c r="AB20320" s="59"/>
    </row>
    <row r="20321" spans="28:28">
      <c r="AB20321" s="126"/>
    </row>
    <row r="20322" spans="28:28">
      <c r="AB20322" s="59"/>
    </row>
    <row r="20323" spans="28:28">
      <c r="AB20323" s="126"/>
    </row>
    <row r="20324" spans="28:28">
      <c r="AB20324" s="59"/>
    </row>
    <row r="20325" spans="28:28">
      <c r="AB20325" s="126"/>
    </row>
    <row r="20326" spans="28:28">
      <c r="AB20326" s="59"/>
    </row>
    <row r="20327" spans="28:28">
      <c r="AB20327" s="126"/>
    </row>
    <row r="20328" spans="28:28">
      <c r="AB20328" s="59"/>
    </row>
    <row r="20329" spans="28:28">
      <c r="AB20329" s="126"/>
    </row>
    <row r="20330" spans="28:28">
      <c r="AB20330" s="59"/>
    </row>
    <row r="20331" spans="28:28">
      <c r="AB20331" s="59"/>
    </row>
    <row r="20332" spans="28:28">
      <c r="AB20332" s="59"/>
    </row>
    <row r="20333" spans="28:28">
      <c r="AB20333" s="126"/>
    </row>
    <row r="20334" spans="28:28">
      <c r="AB20334" s="126"/>
    </row>
    <row r="20335" spans="28:28">
      <c r="AB20335" s="59"/>
    </row>
    <row r="20336" spans="28:28">
      <c r="AB20336" s="126"/>
    </row>
    <row r="20337" spans="28:28">
      <c r="AB20337" s="59"/>
    </row>
    <row r="20338" spans="28:28">
      <c r="AB20338" s="126"/>
    </row>
    <row r="20339" spans="28:28">
      <c r="AB20339" s="59"/>
    </row>
    <row r="20340" spans="28:28">
      <c r="AB20340" s="126"/>
    </row>
    <row r="20341" spans="28:28">
      <c r="AB20341" s="59"/>
    </row>
    <row r="20342" spans="28:28">
      <c r="AB20342" s="126"/>
    </row>
    <row r="20343" spans="28:28">
      <c r="AB20343" s="59"/>
    </row>
    <row r="20344" spans="28:28">
      <c r="AB20344" s="126"/>
    </row>
    <row r="20345" spans="28:28">
      <c r="AB20345" s="59"/>
    </row>
    <row r="20346" spans="28:28">
      <c r="AB20346" s="59"/>
    </row>
    <row r="20347" spans="28:28">
      <c r="AB20347" s="59"/>
    </row>
    <row r="20348" spans="28:28">
      <c r="AB20348" s="126"/>
    </row>
    <row r="20349" spans="28:28">
      <c r="AB20349" s="126"/>
    </row>
    <row r="20350" spans="28:28">
      <c r="AB20350" s="59"/>
    </row>
    <row r="20351" spans="28:28">
      <c r="AB20351" s="126"/>
    </row>
    <row r="20352" spans="28:28">
      <c r="AB20352" s="59"/>
    </row>
    <row r="20353" spans="28:28">
      <c r="AB20353" s="126"/>
    </row>
    <row r="20354" spans="28:28">
      <c r="AB20354" s="59"/>
    </row>
    <row r="20355" spans="28:28">
      <c r="AB20355" s="126"/>
    </row>
    <row r="20356" spans="28:28">
      <c r="AB20356" s="59"/>
    </row>
    <row r="20357" spans="28:28">
      <c r="AB20357" s="126"/>
    </row>
    <row r="20358" spans="28:28">
      <c r="AB20358" s="59"/>
    </row>
    <row r="20359" spans="28:28">
      <c r="AB20359" s="126"/>
    </row>
    <row r="20360" spans="28:28">
      <c r="AB20360" s="59"/>
    </row>
    <row r="20361" spans="28:28">
      <c r="AB20361" s="59"/>
    </row>
    <row r="20362" spans="28:28">
      <c r="AB20362" s="59"/>
    </row>
    <row r="20363" spans="28:28">
      <c r="AB20363" s="126"/>
    </row>
    <row r="20364" spans="28:28">
      <c r="AB20364" s="126"/>
    </row>
    <row r="20365" spans="28:28">
      <c r="AB20365" s="59"/>
    </row>
    <row r="20366" spans="28:28">
      <c r="AB20366" s="126"/>
    </row>
    <row r="20367" spans="28:28">
      <c r="AB20367" s="59"/>
    </row>
    <row r="20368" spans="28:28">
      <c r="AB20368" s="126"/>
    </row>
    <row r="20369" spans="28:28">
      <c r="AB20369" s="59"/>
    </row>
    <row r="20370" spans="28:28">
      <c r="AB20370" s="126"/>
    </row>
    <row r="20371" spans="28:28">
      <c r="AB20371" s="59"/>
    </row>
    <row r="20372" spans="28:28">
      <c r="AB20372" s="126"/>
    </row>
    <row r="20373" spans="28:28">
      <c r="AB20373" s="59"/>
    </row>
    <row r="20374" spans="28:28">
      <c r="AB20374" s="126"/>
    </row>
    <row r="20375" spans="28:28">
      <c r="AB20375" s="59"/>
    </row>
    <row r="20376" spans="28:28">
      <c r="AB20376" s="59"/>
    </row>
    <row r="20377" spans="28:28">
      <c r="AB20377" s="59"/>
    </row>
    <row r="20378" spans="28:28">
      <c r="AB20378" s="126"/>
    </row>
    <row r="20379" spans="28:28">
      <c r="AB20379" s="126"/>
    </row>
    <row r="20380" spans="28:28">
      <c r="AB20380" s="59"/>
    </row>
    <row r="20381" spans="28:28">
      <c r="AB20381" s="126"/>
    </row>
    <row r="20382" spans="28:28">
      <c r="AB20382" s="59"/>
    </row>
    <row r="20383" spans="28:28">
      <c r="AB20383" s="126"/>
    </row>
    <row r="20384" spans="28:28">
      <c r="AB20384" s="59"/>
    </row>
    <row r="20385" spans="28:28">
      <c r="AB20385" s="126"/>
    </row>
    <row r="20386" spans="28:28">
      <c r="AB20386" s="59"/>
    </row>
    <row r="20387" spans="28:28">
      <c r="AB20387" s="126"/>
    </row>
    <row r="20388" spans="28:28">
      <c r="AB20388" s="59"/>
    </row>
    <row r="20389" spans="28:28">
      <c r="AB20389" s="126"/>
    </row>
    <row r="20390" spans="28:28">
      <c r="AB20390" s="59"/>
    </row>
    <row r="20391" spans="28:28">
      <c r="AB20391" s="59"/>
    </row>
    <row r="20392" spans="28:28">
      <c r="AB20392" s="59"/>
    </row>
    <row r="20393" spans="28:28">
      <c r="AB20393" s="126"/>
    </row>
    <row r="20394" spans="28:28">
      <c r="AB20394" s="126"/>
    </row>
    <row r="20395" spans="28:28">
      <c r="AB20395" s="59"/>
    </row>
    <row r="20396" spans="28:28">
      <c r="AB20396" s="126"/>
    </row>
    <row r="20397" spans="28:28">
      <c r="AB20397" s="59"/>
    </row>
    <row r="20398" spans="28:28">
      <c r="AB20398" s="126"/>
    </row>
    <row r="20399" spans="28:28">
      <c r="AB20399" s="59"/>
    </row>
    <row r="20400" spans="28:28">
      <c r="AB20400" s="126"/>
    </row>
    <row r="20401" spans="28:28">
      <c r="AB20401" s="59"/>
    </row>
    <row r="20402" spans="28:28">
      <c r="AB20402" s="126"/>
    </row>
    <row r="20403" spans="28:28">
      <c r="AB20403" s="59"/>
    </row>
    <row r="20404" spans="28:28">
      <c r="AB20404" s="126"/>
    </row>
    <row r="20405" spans="28:28">
      <c r="AB20405" s="59"/>
    </row>
    <row r="20406" spans="28:28">
      <c r="AB20406" s="59"/>
    </row>
    <row r="20407" spans="28:28">
      <c r="AB20407" s="59"/>
    </row>
    <row r="20408" spans="28:28">
      <c r="AB20408" s="126"/>
    </row>
    <row r="20409" spans="28:28">
      <c r="AB20409" s="126"/>
    </row>
    <row r="20410" spans="28:28">
      <c r="AB20410" s="59"/>
    </row>
    <row r="20411" spans="28:28">
      <c r="AB20411" s="126"/>
    </row>
    <row r="20412" spans="28:28">
      <c r="AB20412" s="59"/>
    </row>
    <row r="20413" spans="28:28">
      <c r="AB20413" s="126"/>
    </row>
    <row r="20414" spans="28:28">
      <c r="AB20414" s="59"/>
    </row>
    <row r="20415" spans="28:28">
      <c r="AB20415" s="126"/>
    </row>
    <row r="20416" spans="28:28">
      <c r="AB20416" s="59"/>
    </row>
    <row r="20417" spans="28:28">
      <c r="AB20417" s="126"/>
    </row>
    <row r="20418" spans="28:28">
      <c r="AB20418" s="59"/>
    </row>
    <row r="20419" spans="28:28">
      <c r="AB20419" s="126"/>
    </row>
    <row r="20420" spans="28:28">
      <c r="AB20420" s="59"/>
    </row>
    <row r="20421" spans="28:28">
      <c r="AB20421" s="59"/>
    </row>
    <row r="20422" spans="28:28">
      <c r="AB20422" s="59"/>
    </row>
    <row r="20423" spans="28:28">
      <c r="AB20423" s="126"/>
    </row>
    <row r="20424" spans="28:28">
      <c r="AB20424" s="126"/>
    </row>
    <row r="20425" spans="28:28">
      <c r="AB20425" s="59"/>
    </row>
    <row r="20426" spans="28:28">
      <c r="AB20426" s="126"/>
    </row>
    <row r="20427" spans="28:28">
      <c r="AB20427" s="59"/>
    </row>
    <row r="20428" spans="28:28">
      <c r="AB20428" s="126"/>
    </row>
    <row r="20429" spans="28:28">
      <c r="AB20429" s="59"/>
    </row>
    <row r="20430" spans="28:28">
      <c r="AB20430" s="126"/>
    </row>
    <row r="20431" spans="28:28">
      <c r="AB20431" s="59"/>
    </row>
    <row r="20432" spans="28:28">
      <c r="AB20432" s="126"/>
    </row>
    <row r="20433" spans="28:28">
      <c r="AB20433" s="59"/>
    </row>
    <row r="20434" spans="28:28">
      <c r="AB20434" s="126"/>
    </row>
    <row r="20435" spans="28:28">
      <c r="AB20435" s="59"/>
    </row>
    <row r="20436" spans="28:28">
      <c r="AB20436" s="59"/>
    </row>
    <row r="20437" spans="28:28">
      <c r="AB20437" s="59"/>
    </row>
    <row r="20438" spans="28:28">
      <c r="AB20438" s="126"/>
    </row>
    <row r="20439" spans="28:28">
      <c r="AB20439" s="126"/>
    </row>
    <row r="20440" spans="28:28">
      <c r="AB20440" s="59"/>
    </row>
    <row r="20441" spans="28:28">
      <c r="AB20441" s="126"/>
    </row>
    <row r="20442" spans="28:28">
      <c r="AB20442" s="59"/>
    </row>
    <row r="20443" spans="28:28">
      <c r="AB20443" s="126"/>
    </row>
    <row r="20444" spans="28:28">
      <c r="AB20444" s="59"/>
    </row>
    <row r="20445" spans="28:28">
      <c r="AB20445" s="126"/>
    </row>
    <row r="20446" spans="28:28">
      <c r="AB20446" s="59"/>
    </row>
    <row r="20447" spans="28:28">
      <c r="AB20447" s="126"/>
    </row>
    <row r="20448" spans="28:28">
      <c r="AB20448" s="59"/>
    </row>
    <row r="20449" spans="28:28">
      <c r="AB20449" s="126"/>
    </row>
    <row r="20450" spans="28:28">
      <c r="AB20450" s="59"/>
    </row>
    <row r="20451" spans="28:28">
      <c r="AB20451" s="59"/>
    </row>
    <row r="20452" spans="28:28">
      <c r="AB20452" s="59"/>
    </row>
    <row r="20453" spans="28:28">
      <c r="AB20453" s="126"/>
    </row>
    <row r="20454" spans="28:28">
      <c r="AB20454" s="126"/>
    </row>
    <row r="20455" spans="28:28">
      <c r="AB20455" s="59"/>
    </row>
    <row r="20456" spans="28:28">
      <c r="AB20456" s="126"/>
    </row>
    <row r="20457" spans="28:28">
      <c r="AB20457" s="59"/>
    </row>
    <row r="20458" spans="28:28">
      <c r="AB20458" s="126"/>
    </row>
    <row r="20459" spans="28:28">
      <c r="AB20459" s="59"/>
    </row>
    <row r="20460" spans="28:28">
      <c r="AB20460" s="126"/>
    </row>
    <row r="20461" spans="28:28">
      <c r="AB20461" s="59"/>
    </row>
    <row r="20462" spans="28:28">
      <c r="AB20462" s="126"/>
    </row>
    <row r="20463" spans="28:28">
      <c r="AB20463" s="59"/>
    </row>
    <row r="20464" spans="28:28">
      <c r="AB20464" s="126"/>
    </row>
    <row r="20465" spans="28:28">
      <c r="AB20465" s="59"/>
    </row>
    <row r="20466" spans="28:28">
      <c r="AB20466" s="59"/>
    </row>
    <row r="20467" spans="28:28">
      <c r="AB20467" s="59"/>
    </row>
    <row r="20468" spans="28:28">
      <c r="AB20468" s="126"/>
    </row>
    <row r="20469" spans="28:28">
      <c r="AB20469" s="126"/>
    </row>
    <row r="20470" spans="28:28">
      <c r="AB20470" s="59"/>
    </row>
    <row r="20471" spans="28:28">
      <c r="AB20471" s="126"/>
    </row>
    <row r="20472" spans="28:28">
      <c r="AB20472" s="59"/>
    </row>
    <row r="20473" spans="28:28">
      <c r="AB20473" s="126"/>
    </row>
    <row r="20474" spans="28:28">
      <c r="AB20474" s="59"/>
    </row>
    <row r="20475" spans="28:28">
      <c r="AB20475" s="126"/>
    </row>
    <row r="20476" spans="28:28">
      <c r="AB20476" s="59"/>
    </row>
    <row r="20477" spans="28:28">
      <c r="AB20477" s="126"/>
    </row>
    <row r="20478" spans="28:28">
      <c r="AB20478" s="59"/>
    </row>
    <row r="20479" spans="28:28">
      <c r="AB20479" s="126"/>
    </row>
    <row r="20480" spans="28:28">
      <c r="AB20480" s="59"/>
    </row>
    <row r="20481" spans="28:28">
      <c r="AB20481" s="59"/>
    </row>
    <row r="20482" spans="28:28">
      <c r="AB20482" s="59"/>
    </row>
    <row r="20483" spans="28:28">
      <c r="AB20483" s="126"/>
    </row>
    <row r="20484" spans="28:28">
      <c r="AB20484" s="126"/>
    </row>
    <row r="20485" spans="28:28">
      <c r="AB20485" s="59"/>
    </row>
    <row r="20486" spans="28:28">
      <c r="AB20486" s="126"/>
    </row>
    <row r="20487" spans="28:28">
      <c r="AB20487" s="59"/>
    </row>
    <row r="20488" spans="28:28">
      <c r="AB20488" s="126"/>
    </row>
    <row r="20489" spans="28:28">
      <c r="AB20489" s="59"/>
    </row>
    <row r="20490" spans="28:28">
      <c r="AB20490" s="126"/>
    </row>
    <row r="20491" spans="28:28">
      <c r="AB20491" s="59"/>
    </row>
    <row r="20492" spans="28:28">
      <c r="AB20492" s="126"/>
    </row>
    <row r="20493" spans="28:28">
      <c r="AB20493" s="59"/>
    </row>
    <row r="20494" spans="28:28">
      <c r="AB20494" s="126"/>
    </row>
    <row r="20495" spans="28:28">
      <c r="AB20495" s="59"/>
    </row>
    <row r="20496" spans="28:28">
      <c r="AB20496" s="59"/>
    </row>
    <row r="20497" spans="28:28">
      <c r="AB20497" s="59"/>
    </row>
    <row r="20498" spans="28:28">
      <c r="AB20498" s="126"/>
    </row>
    <row r="20499" spans="28:28">
      <c r="AB20499" s="126"/>
    </row>
    <row r="20500" spans="28:28">
      <c r="AB20500" s="59"/>
    </row>
    <row r="20501" spans="28:28">
      <c r="AB20501" s="126"/>
    </row>
    <row r="20502" spans="28:28">
      <c r="AB20502" s="59"/>
    </row>
    <row r="20503" spans="28:28">
      <c r="AB20503" s="126"/>
    </row>
    <row r="20504" spans="28:28">
      <c r="AB20504" s="59"/>
    </row>
    <row r="20505" spans="28:28">
      <c r="AB20505" s="126"/>
    </row>
    <row r="20506" spans="28:28">
      <c r="AB20506" s="59"/>
    </row>
    <row r="20507" spans="28:28">
      <c r="AB20507" s="126"/>
    </row>
    <row r="20508" spans="28:28">
      <c r="AB20508" s="59"/>
    </row>
    <row r="20509" spans="28:28">
      <c r="AB20509" s="126"/>
    </row>
    <row r="20510" spans="28:28">
      <c r="AB20510" s="59"/>
    </row>
    <row r="20511" spans="28:28">
      <c r="AB20511" s="59"/>
    </row>
    <row r="20512" spans="28:28">
      <c r="AB20512" s="59"/>
    </row>
    <row r="20513" spans="28:28">
      <c r="AB20513" s="126"/>
    </row>
    <row r="20514" spans="28:28">
      <c r="AB20514" s="126"/>
    </row>
    <row r="20515" spans="28:28">
      <c r="AB20515" s="59"/>
    </row>
    <row r="20516" spans="28:28">
      <c r="AB20516" s="126"/>
    </row>
    <row r="20517" spans="28:28">
      <c r="AB20517" s="59"/>
    </row>
    <row r="20518" spans="28:28">
      <c r="AB20518" s="126"/>
    </row>
    <row r="20519" spans="28:28">
      <c r="AB20519" s="59"/>
    </row>
    <row r="20520" spans="28:28">
      <c r="AB20520" s="126"/>
    </row>
    <row r="20521" spans="28:28">
      <c r="AB20521" s="59"/>
    </row>
    <row r="20522" spans="28:28">
      <c r="AB20522" s="126"/>
    </row>
    <row r="20523" spans="28:28">
      <c r="AB20523" s="59"/>
    </row>
    <row r="20524" spans="28:28">
      <c r="AB20524" s="126"/>
    </row>
    <row r="20525" spans="28:28">
      <c r="AB20525" s="59"/>
    </row>
    <row r="20526" spans="28:28">
      <c r="AB20526" s="59"/>
    </row>
    <row r="20527" spans="28:28">
      <c r="AB20527" s="59"/>
    </row>
    <row r="20528" spans="28:28">
      <c r="AB20528" s="126"/>
    </row>
    <row r="20529" spans="28:28">
      <c r="AB20529" s="126"/>
    </row>
    <row r="20530" spans="28:28">
      <c r="AB20530" s="59"/>
    </row>
    <row r="20531" spans="28:28">
      <c r="AB20531" s="126"/>
    </row>
    <row r="20532" spans="28:28">
      <c r="AB20532" s="59"/>
    </row>
    <row r="20533" spans="28:28">
      <c r="AB20533" s="126"/>
    </row>
    <row r="20534" spans="28:28">
      <c r="AB20534" s="59"/>
    </row>
    <row r="20535" spans="28:28">
      <c r="AB20535" s="126"/>
    </row>
    <row r="20536" spans="28:28">
      <c r="AB20536" s="59"/>
    </row>
    <row r="20537" spans="28:28">
      <c r="AB20537" s="126"/>
    </row>
    <row r="20538" spans="28:28">
      <c r="AB20538" s="59"/>
    </row>
    <row r="20539" spans="28:28">
      <c r="AB20539" s="126"/>
    </row>
    <row r="20540" spans="28:28">
      <c r="AB20540" s="59"/>
    </row>
    <row r="20541" spans="28:28">
      <c r="AB20541" s="59"/>
    </row>
    <row r="20542" spans="28:28">
      <c r="AB20542" s="59"/>
    </row>
    <row r="20543" spans="28:28">
      <c r="AB20543" s="126"/>
    </row>
    <row r="20544" spans="28:28">
      <c r="AB20544" s="126"/>
    </row>
    <row r="20545" spans="28:28">
      <c r="AB20545" s="59"/>
    </row>
    <row r="20546" spans="28:28">
      <c r="AB20546" s="126"/>
    </row>
    <row r="20547" spans="28:28">
      <c r="AB20547" s="59"/>
    </row>
    <row r="20548" spans="28:28">
      <c r="AB20548" s="126"/>
    </row>
    <row r="20549" spans="28:28">
      <c r="AB20549" s="59"/>
    </row>
    <row r="20550" spans="28:28">
      <c r="AB20550" s="126"/>
    </row>
    <row r="20551" spans="28:28">
      <c r="AB20551" s="59"/>
    </row>
    <row r="20552" spans="28:28">
      <c r="AB20552" s="126"/>
    </row>
    <row r="20553" spans="28:28">
      <c r="AB20553" s="59"/>
    </row>
    <row r="20554" spans="28:28">
      <c r="AB20554" s="126"/>
    </row>
    <row r="20555" spans="28:28">
      <c r="AB20555" s="59"/>
    </row>
    <row r="20556" spans="28:28">
      <c r="AB20556" s="59"/>
    </row>
    <row r="20557" spans="28:28">
      <c r="AB20557" s="59"/>
    </row>
    <row r="20558" spans="28:28">
      <c r="AB20558" s="126"/>
    </row>
    <row r="20559" spans="28:28">
      <c r="AB20559" s="126"/>
    </row>
    <row r="20560" spans="28:28">
      <c r="AB20560" s="59"/>
    </row>
    <row r="20561" spans="28:28">
      <c r="AB20561" s="126"/>
    </row>
    <row r="20562" spans="28:28">
      <c r="AB20562" s="59"/>
    </row>
    <row r="20563" spans="28:28">
      <c r="AB20563" s="126"/>
    </row>
    <row r="20564" spans="28:28">
      <c r="AB20564" s="59"/>
    </row>
    <row r="20565" spans="28:28">
      <c r="AB20565" s="126"/>
    </row>
    <row r="20566" spans="28:28">
      <c r="AB20566" s="59"/>
    </row>
    <row r="20567" spans="28:28">
      <c r="AB20567" s="126"/>
    </row>
    <row r="20568" spans="28:28">
      <c r="AB20568" s="59"/>
    </row>
    <row r="20569" spans="28:28">
      <c r="AB20569" s="126"/>
    </row>
    <row r="20570" spans="28:28">
      <c r="AB20570" s="59"/>
    </row>
    <row r="20571" spans="28:28">
      <c r="AB20571" s="59"/>
    </row>
    <row r="20572" spans="28:28">
      <c r="AB20572" s="59"/>
    </row>
    <row r="20573" spans="28:28">
      <c r="AB20573" s="126"/>
    </row>
    <row r="20574" spans="28:28">
      <c r="AB20574" s="126"/>
    </row>
    <row r="20575" spans="28:28">
      <c r="AB20575" s="59"/>
    </row>
    <row r="20576" spans="28:28">
      <c r="AB20576" s="126"/>
    </row>
    <row r="20577" spans="28:28">
      <c r="AB20577" s="59"/>
    </row>
    <row r="20578" spans="28:28">
      <c r="AB20578" s="126"/>
    </row>
    <row r="20579" spans="28:28">
      <c r="AB20579" s="59"/>
    </row>
    <row r="20580" spans="28:28">
      <c r="AB20580" s="126"/>
    </row>
    <row r="20581" spans="28:28">
      <c r="AB20581" s="59"/>
    </row>
    <row r="20582" spans="28:28">
      <c r="AB20582" s="126"/>
    </row>
    <row r="20583" spans="28:28">
      <c r="AB20583" s="59"/>
    </row>
    <row r="20584" spans="28:28">
      <c r="AB20584" s="126"/>
    </row>
    <row r="20585" spans="28:28">
      <c r="AB20585" s="59"/>
    </row>
    <row r="20586" spans="28:28">
      <c r="AB20586" s="59"/>
    </row>
    <row r="20587" spans="28:28">
      <c r="AB20587" s="59"/>
    </row>
    <row r="20588" spans="28:28">
      <c r="AB20588" s="126"/>
    </row>
    <row r="20589" spans="28:28">
      <c r="AB20589" s="126"/>
    </row>
    <row r="20590" spans="28:28">
      <c r="AB20590" s="59"/>
    </row>
    <row r="20591" spans="28:28">
      <c r="AB20591" s="126"/>
    </row>
    <row r="20592" spans="28:28">
      <c r="AB20592" s="59"/>
    </row>
    <row r="20593" spans="28:28">
      <c r="AB20593" s="126"/>
    </row>
    <row r="20594" spans="28:28">
      <c r="AB20594" s="59"/>
    </row>
    <row r="20595" spans="28:28">
      <c r="AB20595" s="126"/>
    </row>
    <row r="20596" spans="28:28">
      <c r="AB20596" s="59"/>
    </row>
    <row r="20597" spans="28:28">
      <c r="AB20597" s="126"/>
    </row>
    <row r="20598" spans="28:28">
      <c r="AB20598" s="59"/>
    </row>
    <row r="20599" spans="28:28">
      <c r="AB20599" s="126"/>
    </row>
    <row r="20600" spans="28:28">
      <c r="AB20600" s="59"/>
    </row>
    <row r="20601" spans="28:28">
      <c r="AB20601" s="59"/>
    </row>
    <row r="20602" spans="28:28">
      <c r="AB20602" s="59"/>
    </row>
    <row r="20603" spans="28:28">
      <c r="AB20603" s="126"/>
    </row>
    <row r="20604" spans="28:28">
      <c r="AB20604" s="126"/>
    </row>
    <row r="20605" spans="28:28">
      <c r="AB20605" s="59"/>
    </row>
    <row r="20606" spans="28:28">
      <c r="AB20606" s="126"/>
    </row>
    <row r="20607" spans="28:28">
      <c r="AB20607" s="59"/>
    </row>
    <row r="20608" spans="28:28">
      <c r="AB20608" s="126"/>
    </row>
    <row r="20609" spans="28:28">
      <c r="AB20609" s="59"/>
    </row>
    <row r="20610" spans="28:28">
      <c r="AB20610" s="126"/>
    </row>
    <row r="20611" spans="28:28">
      <c r="AB20611" s="59"/>
    </row>
    <row r="20612" spans="28:28">
      <c r="AB20612" s="126"/>
    </row>
    <row r="20613" spans="28:28">
      <c r="AB20613" s="59"/>
    </row>
    <row r="20614" spans="28:28">
      <c r="AB20614" s="126"/>
    </row>
    <row r="20615" spans="28:28">
      <c r="AB20615" s="59"/>
    </row>
    <row r="20616" spans="28:28">
      <c r="AB20616" s="59"/>
    </row>
    <row r="20617" spans="28:28">
      <c r="AB20617" s="59"/>
    </row>
    <row r="20618" spans="28:28">
      <c r="AB20618" s="126"/>
    </row>
    <row r="20619" spans="28:28">
      <c r="AB20619" s="126"/>
    </row>
    <row r="20620" spans="28:28">
      <c r="AB20620" s="59"/>
    </row>
    <row r="20621" spans="28:28">
      <c r="AB20621" s="126"/>
    </row>
    <row r="20622" spans="28:28">
      <c r="AB20622" s="59"/>
    </row>
    <row r="20623" spans="28:28">
      <c r="AB20623" s="126"/>
    </row>
    <row r="20624" spans="28:28">
      <c r="AB20624" s="59"/>
    </row>
    <row r="20625" spans="28:28">
      <c r="AB20625" s="126"/>
    </row>
    <row r="20626" spans="28:28">
      <c r="AB20626" s="59"/>
    </row>
    <row r="20627" spans="28:28">
      <c r="AB20627" s="126"/>
    </row>
    <row r="20628" spans="28:28">
      <c r="AB20628" s="59"/>
    </row>
    <row r="20629" spans="28:28">
      <c r="AB20629" s="126"/>
    </row>
    <row r="20630" spans="28:28">
      <c r="AB20630" s="59"/>
    </row>
    <row r="20631" spans="28:28">
      <c r="AB20631" s="59"/>
    </row>
    <row r="20632" spans="28:28">
      <c r="AB20632" s="59"/>
    </row>
    <row r="20633" spans="28:28">
      <c r="AB20633" s="126"/>
    </row>
    <row r="20634" spans="28:28">
      <c r="AB20634" s="126"/>
    </row>
    <row r="20635" spans="28:28">
      <c r="AB20635" s="59"/>
    </row>
    <row r="20636" spans="28:28">
      <c r="AB20636" s="126"/>
    </row>
    <row r="20637" spans="28:28">
      <c r="AB20637" s="59"/>
    </row>
    <row r="20638" spans="28:28">
      <c r="AB20638" s="126"/>
    </row>
    <row r="20639" spans="28:28">
      <c r="AB20639" s="59"/>
    </row>
    <row r="20640" spans="28:28">
      <c r="AB20640" s="126"/>
    </row>
    <row r="20641" spans="28:28">
      <c r="AB20641" s="59"/>
    </row>
    <row r="20642" spans="28:28">
      <c r="AB20642" s="126"/>
    </row>
    <row r="20643" spans="28:28">
      <c r="AB20643" s="59"/>
    </row>
    <row r="20644" spans="28:28">
      <c r="AB20644" s="126"/>
    </row>
    <row r="20645" spans="28:28">
      <c r="AB20645" s="59"/>
    </row>
    <row r="20646" spans="28:28">
      <c r="AB20646" s="59"/>
    </row>
    <row r="20647" spans="28:28">
      <c r="AB20647" s="59"/>
    </row>
    <row r="20648" spans="28:28">
      <c r="AB20648" s="126"/>
    </row>
    <row r="20649" spans="28:28">
      <c r="AB20649" s="126"/>
    </row>
    <row r="20650" spans="28:28">
      <c r="AB20650" s="59"/>
    </row>
    <row r="20651" spans="28:28">
      <c r="AB20651" s="126"/>
    </row>
    <row r="20652" spans="28:28">
      <c r="AB20652" s="59"/>
    </row>
    <row r="20653" spans="28:28">
      <c r="AB20653" s="126"/>
    </row>
    <row r="20654" spans="28:28">
      <c r="AB20654" s="59"/>
    </row>
    <row r="20655" spans="28:28">
      <c r="AB20655" s="126"/>
    </row>
    <row r="20656" spans="28:28">
      <c r="AB20656" s="59"/>
    </row>
    <row r="20657" spans="28:28">
      <c r="AB20657" s="126"/>
    </row>
    <row r="20658" spans="28:28">
      <c r="AB20658" s="59"/>
    </row>
    <row r="20659" spans="28:28">
      <c r="AB20659" s="126"/>
    </row>
    <row r="20660" spans="28:28">
      <c r="AB20660" s="59"/>
    </row>
    <row r="20661" spans="28:28">
      <c r="AB20661" s="59"/>
    </row>
    <row r="20662" spans="28:28">
      <c r="AB20662" s="59"/>
    </row>
    <row r="20663" spans="28:28">
      <c r="AB20663" s="126"/>
    </row>
    <row r="20664" spans="28:28">
      <c r="AB20664" s="126"/>
    </row>
    <row r="20665" spans="28:28">
      <c r="AB20665" s="59"/>
    </row>
    <row r="20666" spans="28:28">
      <c r="AB20666" s="126"/>
    </row>
    <row r="20667" spans="28:28">
      <c r="AB20667" s="59"/>
    </row>
    <row r="20668" spans="28:28">
      <c r="AB20668" s="126"/>
    </row>
    <row r="20669" spans="28:28">
      <c r="AB20669" s="59"/>
    </row>
    <row r="20670" spans="28:28">
      <c r="AB20670" s="126"/>
    </row>
    <row r="20671" spans="28:28">
      <c r="AB20671" s="59"/>
    </row>
    <row r="20672" spans="28:28">
      <c r="AB20672" s="126"/>
    </row>
    <row r="20673" spans="28:28">
      <c r="AB20673" s="59"/>
    </row>
    <row r="20674" spans="28:28">
      <c r="AB20674" s="126"/>
    </row>
    <row r="20675" spans="28:28">
      <c r="AB20675" s="59"/>
    </row>
    <row r="20676" spans="28:28">
      <c r="AB20676" s="59"/>
    </row>
    <row r="20677" spans="28:28">
      <c r="AB20677" s="59"/>
    </row>
    <row r="20678" spans="28:28">
      <c r="AB20678" s="126"/>
    </row>
    <row r="20679" spans="28:28">
      <c r="AB20679" s="126"/>
    </row>
    <row r="20680" spans="28:28">
      <c r="AB20680" s="59"/>
    </row>
    <row r="20681" spans="28:28">
      <c r="AB20681" s="126"/>
    </row>
    <row r="20682" spans="28:28">
      <c r="AB20682" s="59"/>
    </row>
    <row r="20683" spans="28:28">
      <c r="AB20683" s="126"/>
    </row>
    <row r="20684" spans="28:28">
      <c r="AB20684" s="59"/>
    </row>
    <row r="20685" spans="28:28">
      <c r="AB20685" s="126"/>
    </row>
    <row r="20686" spans="28:28">
      <c r="AB20686" s="59"/>
    </row>
    <row r="20687" spans="28:28">
      <c r="AB20687" s="126"/>
    </row>
    <row r="20688" spans="28:28">
      <c r="AB20688" s="59"/>
    </row>
    <row r="20689" spans="28:28">
      <c r="AB20689" s="126"/>
    </row>
    <row r="20690" spans="28:28">
      <c r="AB20690" s="59"/>
    </row>
    <row r="20691" spans="28:28">
      <c r="AB20691" s="59"/>
    </row>
    <row r="20692" spans="28:28">
      <c r="AB20692" s="59"/>
    </row>
    <row r="20693" spans="28:28">
      <c r="AB20693" s="126"/>
    </row>
    <row r="20694" spans="28:28">
      <c r="AB20694" s="126"/>
    </row>
    <row r="20695" spans="28:28">
      <c r="AB20695" s="59"/>
    </row>
    <row r="20696" spans="28:28">
      <c r="AB20696" s="126"/>
    </row>
    <row r="20697" spans="28:28">
      <c r="AB20697" s="59"/>
    </row>
    <row r="20698" spans="28:28">
      <c r="AB20698" s="126"/>
    </row>
    <row r="20699" spans="28:28">
      <c r="AB20699" s="59"/>
    </row>
    <row r="20700" spans="28:28">
      <c r="AB20700" s="126"/>
    </row>
    <row r="20701" spans="28:28">
      <c r="AB20701" s="59"/>
    </row>
    <row r="20702" spans="28:28">
      <c r="AB20702" s="126"/>
    </row>
    <row r="20703" spans="28:28">
      <c r="AB20703" s="59"/>
    </row>
    <row r="20704" spans="28:28">
      <c r="AB20704" s="126"/>
    </row>
    <row r="20705" spans="28:28">
      <c r="AB20705" s="59"/>
    </row>
    <row r="20706" spans="28:28">
      <c r="AB20706" s="59"/>
    </row>
    <row r="20707" spans="28:28">
      <c r="AB20707" s="59"/>
    </row>
    <row r="20708" spans="28:28">
      <c r="AB20708" s="126"/>
    </row>
    <row r="20709" spans="28:28">
      <c r="AB20709" s="126"/>
    </row>
    <row r="20710" spans="28:28">
      <c r="AB20710" s="59"/>
    </row>
    <row r="20711" spans="28:28">
      <c r="AB20711" s="126"/>
    </row>
    <row r="20712" spans="28:28">
      <c r="AB20712" s="59"/>
    </row>
    <row r="20713" spans="28:28">
      <c r="AB20713" s="126"/>
    </row>
    <row r="20714" spans="28:28">
      <c r="AB20714" s="59"/>
    </row>
    <row r="20715" spans="28:28">
      <c r="AB20715" s="126"/>
    </row>
    <row r="20716" spans="28:28">
      <c r="AB20716" s="59"/>
    </row>
    <row r="20717" spans="28:28">
      <c r="AB20717" s="126"/>
    </row>
    <row r="20718" spans="28:28">
      <c r="AB20718" s="59"/>
    </row>
    <row r="20719" spans="28:28">
      <c r="AB20719" s="126"/>
    </row>
    <row r="20720" spans="28:28">
      <c r="AB20720" s="59"/>
    </row>
    <row r="20721" spans="28:28">
      <c r="AB20721" s="59"/>
    </row>
    <row r="20722" spans="28:28">
      <c r="AB20722" s="59"/>
    </row>
    <row r="20723" spans="28:28">
      <c r="AB20723" s="126"/>
    </row>
    <row r="20724" spans="28:28">
      <c r="AB20724" s="126"/>
    </row>
    <row r="20725" spans="28:28">
      <c r="AB20725" s="59"/>
    </row>
    <row r="20726" spans="28:28">
      <c r="AB20726" s="126"/>
    </row>
    <row r="20727" spans="28:28">
      <c r="AB20727" s="59"/>
    </row>
    <row r="20728" spans="28:28">
      <c r="AB20728" s="126"/>
    </row>
    <row r="20729" spans="28:28">
      <c r="AB20729" s="59"/>
    </row>
    <row r="20730" spans="28:28">
      <c r="AB20730" s="126"/>
    </row>
    <row r="20731" spans="28:28">
      <c r="AB20731" s="59"/>
    </row>
    <row r="20732" spans="28:28">
      <c r="AB20732" s="126"/>
    </row>
    <row r="20733" spans="28:28">
      <c r="AB20733" s="59"/>
    </row>
    <row r="20734" spans="28:28">
      <c r="AB20734" s="126"/>
    </row>
    <row r="20735" spans="28:28">
      <c r="AB20735" s="59"/>
    </row>
    <row r="20736" spans="28:28">
      <c r="AB20736" s="59"/>
    </row>
    <row r="20737" spans="28:28">
      <c r="AB20737" s="59"/>
    </row>
    <row r="20738" spans="28:28">
      <c r="AB20738" s="126"/>
    </row>
    <row r="20739" spans="28:28">
      <c r="AB20739" s="126"/>
    </row>
    <row r="20740" spans="28:28">
      <c r="AB20740" s="59"/>
    </row>
    <row r="20741" spans="28:28">
      <c r="AB20741" s="126"/>
    </row>
    <row r="20742" spans="28:28">
      <c r="AB20742" s="59"/>
    </row>
    <row r="20743" spans="28:28">
      <c r="AB20743" s="126"/>
    </row>
    <row r="20744" spans="28:28">
      <c r="AB20744" s="59"/>
    </row>
    <row r="20745" spans="28:28">
      <c r="AB20745" s="126"/>
    </row>
    <row r="20746" spans="28:28">
      <c r="AB20746" s="59"/>
    </row>
    <row r="20747" spans="28:28">
      <c r="AB20747" s="126"/>
    </row>
    <row r="20748" spans="28:28">
      <c r="AB20748" s="59"/>
    </row>
    <row r="20749" spans="28:28">
      <c r="AB20749" s="126"/>
    </row>
    <row r="20750" spans="28:28">
      <c r="AB20750" s="59"/>
    </row>
    <row r="20751" spans="28:28">
      <c r="AB20751" s="59"/>
    </row>
    <row r="20752" spans="28:28">
      <c r="AB20752" s="59"/>
    </row>
    <row r="20753" spans="28:28">
      <c r="AB20753" s="126"/>
    </row>
    <row r="20754" spans="28:28">
      <c r="AB20754" s="126"/>
    </row>
    <row r="20755" spans="28:28">
      <c r="AB20755" s="59"/>
    </row>
    <row r="20756" spans="28:28">
      <c r="AB20756" s="126"/>
    </row>
    <row r="20757" spans="28:28">
      <c r="AB20757" s="59"/>
    </row>
    <row r="20758" spans="28:28">
      <c r="AB20758" s="126"/>
    </row>
    <row r="20759" spans="28:28">
      <c r="AB20759" s="59"/>
    </row>
    <row r="20760" spans="28:28">
      <c r="AB20760" s="126"/>
    </row>
    <row r="20761" spans="28:28">
      <c r="AB20761" s="59"/>
    </row>
    <row r="20762" spans="28:28">
      <c r="AB20762" s="126"/>
    </row>
    <row r="20763" spans="28:28">
      <c r="AB20763" s="59"/>
    </row>
    <row r="20764" spans="28:28">
      <c r="AB20764" s="126"/>
    </row>
    <row r="20765" spans="28:28">
      <c r="AB20765" s="59"/>
    </row>
    <row r="20766" spans="28:28">
      <c r="AB20766" s="59"/>
    </row>
    <row r="20767" spans="28:28">
      <c r="AB20767" s="59"/>
    </row>
    <row r="20768" spans="28:28">
      <c r="AB20768" s="126"/>
    </row>
    <row r="20769" spans="28:28">
      <c r="AB20769" s="126"/>
    </row>
    <row r="20770" spans="28:28">
      <c r="AB20770" s="59"/>
    </row>
    <row r="20771" spans="28:28">
      <c r="AB20771" s="126"/>
    </row>
    <row r="20772" spans="28:28">
      <c r="AB20772" s="59"/>
    </row>
    <row r="20773" spans="28:28">
      <c r="AB20773" s="126"/>
    </row>
    <row r="20774" spans="28:28">
      <c r="AB20774" s="59"/>
    </row>
    <row r="20775" spans="28:28">
      <c r="AB20775" s="126"/>
    </row>
    <row r="20776" spans="28:28">
      <c r="AB20776" s="59"/>
    </row>
    <row r="20777" spans="28:28">
      <c r="AB20777" s="126"/>
    </row>
    <row r="20778" spans="28:28">
      <c r="AB20778" s="59"/>
    </row>
    <row r="20779" spans="28:28">
      <c r="AB20779" s="126"/>
    </row>
    <row r="20780" spans="28:28">
      <c r="AB20780" s="59"/>
    </row>
    <row r="20781" spans="28:28">
      <c r="AB20781" s="59"/>
    </row>
    <row r="20782" spans="28:28">
      <c r="AB20782" s="59"/>
    </row>
    <row r="20783" spans="28:28">
      <c r="AB20783" s="126"/>
    </row>
    <row r="20784" spans="28:28">
      <c r="AB20784" s="126"/>
    </row>
    <row r="20785" spans="28:28">
      <c r="AB20785" s="59"/>
    </row>
    <row r="20786" spans="28:28">
      <c r="AB20786" s="126"/>
    </row>
    <row r="20787" spans="28:28">
      <c r="AB20787" s="59"/>
    </row>
    <row r="20788" spans="28:28">
      <c r="AB20788" s="126"/>
    </row>
    <row r="20789" spans="28:28">
      <c r="AB20789" s="59"/>
    </row>
    <row r="20790" spans="28:28">
      <c r="AB20790" s="126"/>
    </row>
    <row r="20791" spans="28:28">
      <c r="AB20791" s="59"/>
    </row>
    <row r="20792" spans="28:28">
      <c r="AB20792" s="126"/>
    </row>
    <row r="20793" spans="28:28">
      <c r="AB20793" s="59"/>
    </row>
    <row r="20794" spans="28:28">
      <c r="AB20794" s="126"/>
    </row>
    <row r="20795" spans="28:28">
      <c r="AB20795" s="59"/>
    </row>
    <row r="20796" spans="28:28">
      <c r="AB20796" s="59"/>
    </row>
    <row r="20797" spans="28:28">
      <c r="AB20797" s="59"/>
    </row>
    <row r="20798" spans="28:28">
      <c r="AB20798" s="126"/>
    </row>
    <row r="20799" spans="28:28">
      <c r="AB20799" s="126"/>
    </row>
    <row r="20800" spans="28:28">
      <c r="AB20800" s="59"/>
    </row>
    <row r="20801" spans="28:28">
      <c r="AB20801" s="126"/>
    </row>
    <row r="20802" spans="28:28">
      <c r="AB20802" s="59"/>
    </row>
    <row r="20803" spans="28:28">
      <c r="AB20803" s="126"/>
    </row>
    <row r="20804" spans="28:28">
      <c r="AB20804" s="59"/>
    </row>
    <row r="20805" spans="28:28">
      <c r="AB20805" s="126"/>
    </row>
    <row r="20806" spans="28:28">
      <c r="AB20806" s="59"/>
    </row>
    <row r="20807" spans="28:28">
      <c r="AB20807" s="126"/>
    </row>
    <row r="20808" spans="28:28">
      <c r="AB20808" s="59"/>
    </row>
    <row r="20809" spans="28:28">
      <c r="AB20809" s="126"/>
    </row>
    <row r="20810" spans="28:28">
      <c r="AB20810" s="59"/>
    </row>
    <row r="20811" spans="28:28">
      <c r="AB20811" s="59"/>
    </row>
    <row r="20812" spans="28:28">
      <c r="AB20812" s="59"/>
    </row>
    <row r="20813" spans="28:28">
      <c r="AB20813" s="126"/>
    </row>
    <row r="20814" spans="28:28">
      <c r="AB20814" s="126"/>
    </row>
    <row r="20815" spans="28:28">
      <c r="AB20815" s="59"/>
    </row>
    <row r="20816" spans="28:28">
      <c r="AB20816" s="126"/>
    </row>
    <row r="20817" spans="28:28">
      <c r="AB20817" s="59"/>
    </row>
    <row r="20818" spans="28:28">
      <c r="AB20818" s="126"/>
    </row>
    <row r="20819" spans="28:28">
      <c r="AB20819" s="59"/>
    </row>
    <row r="20820" spans="28:28">
      <c r="AB20820" s="126"/>
    </row>
    <row r="20821" spans="28:28">
      <c r="AB20821" s="59"/>
    </row>
    <row r="20822" spans="28:28">
      <c r="AB20822" s="126"/>
    </row>
    <row r="20823" spans="28:28">
      <c r="AB20823" s="59"/>
    </row>
    <row r="20824" spans="28:28">
      <c r="AB20824" s="126"/>
    </row>
    <row r="20825" spans="28:28">
      <c r="AB20825" s="59"/>
    </row>
    <row r="20826" spans="28:28">
      <c r="AB20826" s="59"/>
    </row>
    <row r="20827" spans="28:28">
      <c r="AB20827" s="59"/>
    </row>
    <row r="20828" spans="28:28">
      <c r="AB20828" s="126"/>
    </row>
    <row r="20829" spans="28:28">
      <c r="AB20829" s="126"/>
    </row>
    <row r="20830" spans="28:28">
      <c r="AB20830" s="59"/>
    </row>
    <row r="20831" spans="28:28">
      <c r="AB20831" s="126"/>
    </row>
    <row r="20832" spans="28:28">
      <c r="AB20832" s="59"/>
    </row>
    <row r="20833" spans="28:28">
      <c r="AB20833" s="126"/>
    </row>
    <row r="20834" spans="28:28">
      <c r="AB20834" s="59"/>
    </row>
    <row r="20835" spans="28:28">
      <c r="AB20835" s="126"/>
    </row>
    <row r="20836" spans="28:28">
      <c r="AB20836" s="59"/>
    </row>
    <row r="20837" spans="28:28">
      <c r="AB20837" s="126"/>
    </row>
    <row r="20838" spans="28:28">
      <c r="AB20838" s="59"/>
    </row>
    <row r="20839" spans="28:28">
      <c r="AB20839" s="126"/>
    </row>
    <row r="20840" spans="28:28">
      <c r="AB20840" s="59"/>
    </row>
    <row r="20841" spans="28:28">
      <c r="AB20841" s="59"/>
    </row>
    <row r="20842" spans="28:28">
      <c r="AB20842" s="59"/>
    </row>
    <row r="20843" spans="28:28">
      <c r="AB20843" s="126"/>
    </row>
    <row r="20844" spans="28:28">
      <c r="AB20844" s="126"/>
    </row>
    <row r="20845" spans="28:28">
      <c r="AB20845" s="59"/>
    </row>
    <row r="20846" spans="28:28">
      <c r="AB20846" s="126"/>
    </row>
    <row r="20847" spans="28:28">
      <c r="AB20847" s="59"/>
    </row>
    <row r="20848" spans="28:28">
      <c r="AB20848" s="126"/>
    </row>
    <row r="20849" spans="28:28">
      <c r="AB20849" s="59"/>
    </row>
    <row r="20850" spans="28:28">
      <c r="AB20850" s="126"/>
    </row>
    <row r="20851" spans="28:28">
      <c r="AB20851" s="59"/>
    </row>
    <row r="20852" spans="28:28">
      <c r="AB20852" s="126"/>
    </row>
    <row r="20853" spans="28:28">
      <c r="AB20853" s="59"/>
    </row>
    <row r="20854" spans="28:28">
      <c r="AB20854" s="126"/>
    </row>
    <row r="20855" spans="28:28">
      <c r="AB20855" s="59"/>
    </row>
    <row r="20856" spans="28:28">
      <c r="AB20856" s="59"/>
    </row>
    <row r="20857" spans="28:28">
      <c r="AB20857" s="59"/>
    </row>
    <row r="20858" spans="28:28">
      <c r="AB20858" s="126"/>
    </row>
    <row r="20859" spans="28:28">
      <c r="AB20859" s="126"/>
    </row>
    <row r="20860" spans="28:28">
      <c r="AB20860" s="59"/>
    </row>
    <row r="20861" spans="28:28">
      <c r="AB20861" s="126"/>
    </row>
    <row r="20862" spans="28:28">
      <c r="AB20862" s="59"/>
    </row>
    <row r="20863" spans="28:28">
      <c r="AB20863" s="126"/>
    </row>
    <row r="20864" spans="28:28">
      <c r="AB20864" s="59"/>
    </row>
    <row r="20865" spans="28:28">
      <c r="AB20865" s="126"/>
    </row>
    <row r="20866" spans="28:28">
      <c r="AB20866" s="59"/>
    </row>
    <row r="20867" spans="28:28">
      <c r="AB20867" s="126"/>
    </row>
    <row r="20868" spans="28:28">
      <c r="AB20868" s="59"/>
    </row>
    <row r="20869" spans="28:28">
      <c r="AB20869" s="126"/>
    </row>
    <row r="20870" spans="28:28">
      <c r="AB20870" s="59"/>
    </row>
    <row r="20871" spans="28:28">
      <c r="AB20871" s="59"/>
    </row>
    <row r="20872" spans="28:28">
      <c r="AB20872" s="59"/>
    </row>
    <row r="20873" spans="28:28">
      <c r="AB20873" s="126"/>
    </row>
    <row r="20874" spans="28:28">
      <c r="AB20874" s="126"/>
    </row>
    <row r="20875" spans="28:28">
      <c r="AB20875" s="59"/>
    </row>
    <row r="20876" spans="28:28">
      <c r="AB20876" s="126"/>
    </row>
    <row r="20877" spans="28:28">
      <c r="AB20877" s="59"/>
    </row>
    <row r="20878" spans="28:28">
      <c r="AB20878" s="126"/>
    </row>
    <row r="20879" spans="28:28">
      <c r="AB20879" s="59"/>
    </row>
    <row r="20880" spans="28:28">
      <c r="AB20880" s="126"/>
    </row>
    <row r="20881" spans="28:28">
      <c r="AB20881" s="59"/>
    </row>
    <row r="20882" spans="28:28">
      <c r="AB20882" s="126"/>
    </row>
    <row r="20883" spans="28:28">
      <c r="AB20883" s="59"/>
    </row>
    <row r="20884" spans="28:28">
      <c r="AB20884" s="126"/>
    </row>
    <row r="20885" spans="28:28">
      <c r="AB20885" s="59"/>
    </row>
    <row r="20886" spans="28:28">
      <c r="AB20886" s="59"/>
    </row>
    <row r="20887" spans="28:28">
      <c r="AB20887" s="59"/>
    </row>
    <row r="20888" spans="28:28">
      <c r="AB20888" s="126"/>
    </row>
    <row r="20889" spans="28:28">
      <c r="AB20889" s="126"/>
    </row>
    <row r="20890" spans="28:28">
      <c r="AB20890" s="59"/>
    </row>
    <row r="20891" spans="28:28">
      <c r="AB20891" s="126"/>
    </row>
    <row r="20892" spans="28:28">
      <c r="AB20892" s="59"/>
    </row>
    <row r="20893" spans="28:28">
      <c r="AB20893" s="126"/>
    </row>
    <row r="20894" spans="28:28">
      <c r="AB20894" s="59"/>
    </row>
    <row r="20895" spans="28:28">
      <c r="AB20895" s="126"/>
    </row>
    <row r="20896" spans="28:28">
      <c r="AB20896" s="59"/>
    </row>
    <row r="20897" spans="28:28">
      <c r="AB20897" s="126"/>
    </row>
    <row r="20898" spans="28:28">
      <c r="AB20898" s="59"/>
    </row>
    <row r="20899" spans="28:28">
      <c r="AB20899" s="126"/>
    </row>
    <row r="20900" spans="28:28">
      <c r="AB20900" s="59"/>
    </row>
    <row r="20901" spans="28:28">
      <c r="AB20901" s="59"/>
    </row>
    <row r="20902" spans="28:28">
      <c r="AB20902" s="59"/>
    </row>
    <row r="20903" spans="28:28">
      <c r="AB20903" s="126"/>
    </row>
    <row r="20904" spans="28:28">
      <c r="AB20904" s="126"/>
    </row>
    <row r="20905" spans="28:28">
      <c r="AB20905" s="59"/>
    </row>
    <row r="20906" spans="28:28">
      <c r="AB20906" s="126"/>
    </row>
    <row r="20907" spans="28:28">
      <c r="AB20907" s="59"/>
    </row>
    <row r="20908" spans="28:28">
      <c r="AB20908" s="126"/>
    </row>
    <row r="20909" spans="28:28">
      <c r="AB20909" s="59"/>
    </row>
    <row r="20910" spans="28:28">
      <c r="AB20910" s="126"/>
    </row>
    <row r="20911" spans="28:28">
      <c r="AB20911" s="59"/>
    </row>
    <row r="20912" spans="28:28">
      <c r="AB20912" s="126"/>
    </row>
    <row r="20913" spans="28:28">
      <c r="AB20913" s="59"/>
    </row>
    <row r="20914" spans="28:28">
      <c r="AB20914" s="126"/>
    </row>
    <row r="20915" spans="28:28">
      <c r="AB20915" s="59"/>
    </row>
    <row r="20916" spans="28:28">
      <c r="AB20916" s="59"/>
    </row>
    <row r="20917" spans="28:28">
      <c r="AB20917" s="59"/>
    </row>
    <row r="20918" spans="28:28">
      <c r="AB20918" s="126"/>
    </row>
    <row r="20919" spans="28:28">
      <c r="AB20919" s="126"/>
    </row>
    <row r="20920" spans="28:28">
      <c r="AB20920" s="59"/>
    </row>
    <row r="20921" spans="28:28">
      <c r="AB20921" s="126"/>
    </row>
    <row r="20922" spans="28:28">
      <c r="AB20922" s="59"/>
    </row>
    <row r="20923" spans="28:28">
      <c r="AB20923" s="126"/>
    </row>
    <row r="20924" spans="28:28">
      <c r="AB20924" s="59"/>
    </row>
    <row r="20925" spans="28:28">
      <c r="AB20925" s="126"/>
    </row>
    <row r="20926" spans="28:28">
      <c r="AB20926" s="59"/>
    </row>
    <row r="20927" spans="28:28">
      <c r="AB20927" s="126"/>
    </row>
    <row r="20928" spans="28:28">
      <c r="AB20928" s="59"/>
    </row>
    <row r="20929" spans="28:28">
      <c r="AB20929" s="126"/>
    </row>
    <row r="20930" spans="28:28">
      <c r="AB20930" s="59"/>
    </row>
    <row r="20931" spans="28:28">
      <c r="AB20931" s="59"/>
    </row>
    <row r="20932" spans="28:28">
      <c r="AB20932" s="59"/>
    </row>
    <row r="20933" spans="28:28">
      <c r="AB20933" s="126"/>
    </row>
    <row r="20934" spans="28:28">
      <c r="AB20934" s="126"/>
    </row>
    <row r="20935" spans="28:28">
      <c r="AB20935" s="59"/>
    </row>
    <row r="20936" spans="28:28">
      <c r="AB20936" s="126"/>
    </row>
    <row r="20937" spans="28:28">
      <c r="AB20937" s="59"/>
    </row>
    <row r="20938" spans="28:28">
      <c r="AB20938" s="126"/>
    </row>
    <row r="20939" spans="28:28">
      <c r="AB20939" s="59"/>
    </row>
    <row r="20940" spans="28:28">
      <c r="AB20940" s="126"/>
    </row>
    <row r="20941" spans="28:28">
      <c r="AB20941" s="59"/>
    </row>
    <row r="20942" spans="28:28">
      <c r="AB20942" s="126"/>
    </row>
    <row r="20943" spans="28:28">
      <c r="AB20943" s="59"/>
    </row>
    <row r="20944" spans="28:28">
      <c r="AB20944" s="126"/>
    </row>
    <row r="20945" spans="28:28">
      <c r="AB20945" s="59"/>
    </row>
    <row r="20946" spans="28:28">
      <c r="AB20946" s="59"/>
    </row>
    <row r="20947" spans="28:28">
      <c r="AB20947" s="59"/>
    </row>
    <row r="20948" spans="28:28">
      <c r="AB20948" s="126"/>
    </row>
    <row r="20949" spans="28:28">
      <c r="AB20949" s="126"/>
    </row>
    <row r="20950" spans="28:28">
      <c r="AB20950" s="59"/>
    </row>
    <row r="20951" spans="28:28">
      <c r="AB20951" s="126"/>
    </row>
    <row r="20952" spans="28:28">
      <c r="AB20952" s="59"/>
    </row>
    <row r="20953" spans="28:28">
      <c r="AB20953" s="126"/>
    </row>
    <row r="20954" spans="28:28">
      <c r="AB20954" s="59"/>
    </row>
    <row r="20955" spans="28:28">
      <c r="AB20955" s="126"/>
    </row>
    <row r="20956" spans="28:28">
      <c r="AB20956" s="59"/>
    </row>
    <row r="20957" spans="28:28">
      <c r="AB20957" s="126"/>
    </row>
    <row r="20958" spans="28:28">
      <c r="AB20958" s="59"/>
    </row>
    <row r="20959" spans="28:28">
      <c r="AB20959" s="126"/>
    </row>
    <row r="20960" spans="28:28">
      <c r="AB20960" s="59"/>
    </row>
    <row r="20961" spans="28:28">
      <c r="AB20961" s="59"/>
    </row>
    <row r="20962" spans="28:28">
      <c r="AB20962" s="59"/>
    </row>
    <row r="20963" spans="28:28">
      <c r="AB20963" s="126"/>
    </row>
    <row r="20964" spans="28:28">
      <c r="AB20964" s="126"/>
    </row>
    <row r="20965" spans="28:28">
      <c r="AB20965" s="59"/>
    </row>
    <row r="20966" spans="28:28">
      <c r="AB20966" s="126"/>
    </row>
    <row r="20967" spans="28:28">
      <c r="AB20967" s="59"/>
    </row>
    <row r="20968" spans="28:28">
      <c r="AB20968" s="126"/>
    </row>
    <row r="20969" spans="28:28">
      <c r="AB20969" s="59"/>
    </row>
    <row r="20970" spans="28:28">
      <c r="AB20970" s="126"/>
    </row>
    <row r="20971" spans="28:28">
      <c r="AB20971" s="59"/>
    </row>
    <row r="20972" spans="28:28">
      <c r="AB20972" s="126"/>
    </row>
    <row r="20973" spans="28:28">
      <c r="AB20973" s="59"/>
    </row>
    <row r="20974" spans="28:28">
      <c r="AB20974" s="126"/>
    </row>
    <row r="20975" spans="28:28">
      <c r="AB20975" s="59"/>
    </row>
    <row r="20976" spans="28:28">
      <c r="AB20976" s="59"/>
    </row>
    <row r="20977" spans="28:28">
      <c r="AB20977" s="59"/>
    </row>
    <row r="20978" spans="28:28">
      <c r="AB20978" s="126"/>
    </row>
    <row r="20979" spans="28:28">
      <c r="AB20979" s="126"/>
    </row>
    <row r="20980" spans="28:28">
      <c r="AB20980" s="59"/>
    </row>
    <row r="20981" spans="28:28">
      <c r="AB20981" s="126"/>
    </row>
    <row r="20982" spans="28:28">
      <c r="AB20982" s="59"/>
    </row>
    <row r="20983" spans="28:28">
      <c r="AB20983" s="126"/>
    </row>
    <row r="20984" spans="28:28">
      <c r="AB20984" s="59"/>
    </row>
    <row r="20985" spans="28:28">
      <c r="AB20985" s="126"/>
    </row>
    <row r="20986" spans="28:28">
      <c r="AB20986" s="59"/>
    </row>
    <row r="20987" spans="28:28">
      <c r="AB20987" s="126"/>
    </row>
    <row r="20988" spans="28:28">
      <c r="AB20988" s="59"/>
    </row>
    <row r="20989" spans="28:28">
      <c r="AB20989" s="126"/>
    </row>
    <row r="20990" spans="28:28">
      <c r="AB20990" s="59"/>
    </row>
    <row r="20991" spans="28:28">
      <c r="AB20991" s="59"/>
    </row>
    <row r="20992" spans="28:28">
      <c r="AB20992" s="59"/>
    </row>
    <row r="20993" spans="28:28">
      <c r="AB20993" s="126"/>
    </row>
    <row r="20994" spans="28:28">
      <c r="AB20994" s="126"/>
    </row>
    <row r="20995" spans="28:28">
      <c r="AB20995" s="59"/>
    </row>
    <row r="20996" spans="28:28">
      <c r="AB20996" s="126"/>
    </row>
    <row r="20997" spans="28:28">
      <c r="AB20997" s="59"/>
    </row>
    <row r="20998" spans="28:28">
      <c r="AB20998" s="126"/>
    </row>
    <row r="20999" spans="28:28">
      <c r="AB20999" s="59"/>
    </row>
    <row r="21000" spans="28:28">
      <c r="AB21000" s="126"/>
    </row>
    <row r="21001" spans="28:28">
      <c r="AB21001" s="59"/>
    </row>
    <row r="21002" spans="28:28">
      <c r="AB21002" s="126"/>
    </row>
    <row r="21003" spans="28:28">
      <c r="AB21003" s="59"/>
    </row>
    <row r="21004" spans="28:28">
      <c r="AB21004" s="126"/>
    </row>
    <row r="21005" spans="28:28">
      <c r="AB21005" s="59"/>
    </row>
    <row r="21006" spans="28:28">
      <c r="AB21006" s="59"/>
    </row>
    <row r="21007" spans="28:28">
      <c r="AB21007" s="59"/>
    </row>
    <row r="21008" spans="28:28">
      <c r="AB21008" s="126"/>
    </row>
    <row r="21009" spans="28:28">
      <c r="AB21009" s="126"/>
    </row>
    <row r="21010" spans="28:28">
      <c r="AB21010" s="59"/>
    </row>
    <row r="21011" spans="28:28">
      <c r="AB21011" s="126"/>
    </row>
    <row r="21012" spans="28:28">
      <c r="AB21012" s="59"/>
    </row>
    <row r="21013" spans="28:28">
      <c r="AB21013" s="126"/>
    </row>
    <row r="21014" spans="28:28">
      <c r="AB21014" s="59"/>
    </row>
    <row r="21015" spans="28:28">
      <c r="AB21015" s="126"/>
    </row>
    <row r="21016" spans="28:28">
      <c r="AB21016" s="59"/>
    </row>
    <row r="21017" spans="28:28">
      <c r="AB21017" s="126"/>
    </row>
    <row r="21018" spans="28:28">
      <c r="AB21018" s="59"/>
    </row>
    <row r="21019" spans="28:28">
      <c r="AB21019" s="126"/>
    </row>
    <row r="21020" spans="28:28">
      <c r="AB21020" s="59"/>
    </row>
    <row r="21021" spans="28:28">
      <c r="AB21021" s="59"/>
    </row>
    <row r="21022" spans="28:28">
      <c r="AB21022" s="59"/>
    </row>
    <row r="21023" spans="28:28">
      <c r="AB21023" s="126"/>
    </row>
    <row r="21024" spans="28:28">
      <c r="AB21024" s="126"/>
    </row>
    <row r="21025" spans="28:28">
      <c r="AB21025" s="59"/>
    </row>
    <row r="21026" spans="28:28">
      <c r="AB21026" s="126"/>
    </row>
    <row r="21027" spans="28:28">
      <c r="AB21027" s="59"/>
    </row>
    <row r="21028" spans="28:28">
      <c r="AB21028" s="126"/>
    </row>
    <row r="21029" spans="28:28">
      <c r="AB21029" s="59"/>
    </row>
    <row r="21030" spans="28:28">
      <c r="AB21030" s="126"/>
    </row>
    <row r="21031" spans="28:28">
      <c r="AB21031" s="59"/>
    </row>
    <row r="21032" spans="28:28">
      <c r="AB21032" s="126"/>
    </row>
    <row r="21033" spans="28:28">
      <c r="AB21033" s="59"/>
    </row>
    <row r="21034" spans="28:28">
      <c r="AB21034" s="126"/>
    </row>
    <row r="21035" spans="28:28">
      <c r="AB21035" s="59"/>
    </row>
    <row r="21036" spans="28:28">
      <c r="AB21036" s="59"/>
    </row>
    <row r="21037" spans="28:28">
      <c r="AB21037" s="59"/>
    </row>
    <row r="21038" spans="28:28">
      <c r="AB21038" s="126"/>
    </row>
    <row r="21039" spans="28:28">
      <c r="AB21039" s="126"/>
    </row>
    <row r="21040" spans="28:28">
      <c r="AB21040" s="59"/>
    </row>
    <row r="21041" spans="28:28">
      <c r="AB21041" s="126"/>
    </row>
    <row r="21042" spans="28:28">
      <c r="AB21042" s="59"/>
    </row>
    <row r="21043" spans="28:28">
      <c r="AB21043" s="126"/>
    </row>
    <row r="21044" spans="28:28">
      <c r="AB21044" s="59"/>
    </row>
    <row r="21045" spans="28:28">
      <c r="AB21045" s="126"/>
    </row>
    <row r="21046" spans="28:28">
      <c r="AB21046" s="59"/>
    </row>
    <row r="21047" spans="28:28">
      <c r="AB21047" s="126"/>
    </row>
    <row r="21048" spans="28:28">
      <c r="AB21048" s="59"/>
    </row>
    <row r="21049" spans="28:28">
      <c r="AB21049" s="126"/>
    </row>
    <row r="21050" spans="28:28">
      <c r="AB21050" s="59"/>
    </row>
    <row r="21051" spans="28:28">
      <c r="AB21051" s="59"/>
    </row>
    <row r="21052" spans="28:28">
      <c r="AB21052" s="59"/>
    </row>
    <row r="21053" spans="28:28">
      <c r="AB21053" s="126"/>
    </row>
    <row r="21054" spans="28:28">
      <c r="AB21054" s="126"/>
    </row>
    <row r="21055" spans="28:28">
      <c r="AB21055" s="59"/>
    </row>
    <row r="21056" spans="28:28">
      <c r="AB21056" s="126"/>
    </row>
    <row r="21057" spans="28:28">
      <c r="AB21057" s="59"/>
    </row>
    <row r="21058" spans="28:28">
      <c r="AB21058" s="126"/>
    </row>
    <row r="21059" spans="28:28">
      <c r="AB21059" s="59"/>
    </row>
    <row r="21060" spans="28:28">
      <c r="AB21060" s="126"/>
    </row>
    <row r="21061" spans="28:28">
      <c r="AB21061" s="59"/>
    </row>
    <row r="21062" spans="28:28">
      <c r="AB21062" s="126"/>
    </row>
    <row r="21063" spans="28:28">
      <c r="AB21063" s="59"/>
    </row>
    <row r="21064" spans="28:28">
      <c r="AB21064" s="126"/>
    </row>
    <row r="21065" spans="28:28">
      <c r="AB21065" s="59"/>
    </row>
    <row r="21066" spans="28:28">
      <c r="AB21066" s="59"/>
    </row>
    <row r="21067" spans="28:28">
      <c r="AB21067" s="59"/>
    </row>
    <row r="21068" spans="28:28">
      <c r="AB21068" s="126"/>
    </row>
    <row r="21069" spans="28:28">
      <c r="AB21069" s="126"/>
    </row>
    <row r="21070" spans="28:28">
      <c r="AB21070" s="59"/>
    </row>
    <row r="21071" spans="28:28">
      <c r="AB21071" s="126"/>
    </row>
    <row r="21072" spans="28:28">
      <c r="AB21072" s="59"/>
    </row>
    <row r="21073" spans="28:28">
      <c r="AB21073" s="126"/>
    </row>
    <row r="21074" spans="28:28">
      <c r="AB21074" s="59"/>
    </row>
    <row r="21075" spans="28:28">
      <c r="AB21075" s="126"/>
    </row>
    <row r="21076" spans="28:28">
      <c r="AB21076" s="59"/>
    </row>
    <row r="21077" spans="28:28">
      <c r="AB21077" s="126"/>
    </row>
    <row r="21078" spans="28:28">
      <c r="AB21078" s="59"/>
    </row>
    <row r="21079" spans="28:28">
      <c r="AB21079" s="126"/>
    </row>
    <row r="21080" spans="28:28">
      <c r="AB21080" s="59"/>
    </row>
    <row r="21081" spans="28:28">
      <c r="AB21081" s="59"/>
    </row>
    <row r="21082" spans="28:28">
      <c r="AB21082" s="59"/>
    </row>
    <row r="21083" spans="28:28">
      <c r="AB21083" s="126"/>
    </row>
    <row r="21084" spans="28:28">
      <c r="AB21084" s="126"/>
    </row>
    <row r="21085" spans="28:28">
      <c r="AB21085" s="59"/>
    </row>
    <row r="21086" spans="28:28">
      <c r="AB21086" s="126"/>
    </row>
    <row r="21087" spans="28:28">
      <c r="AB21087" s="59"/>
    </row>
    <row r="21088" spans="28:28">
      <c r="AB21088" s="126"/>
    </row>
    <row r="21089" spans="28:28">
      <c r="AB21089" s="59"/>
    </row>
    <row r="21090" spans="28:28">
      <c r="AB21090" s="126"/>
    </row>
    <row r="21091" spans="28:28">
      <c r="AB21091" s="59"/>
    </row>
    <row r="21092" spans="28:28">
      <c r="AB21092" s="126"/>
    </row>
    <row r="21093" spans="28:28">
      <c r="AB21093" s="59"/>
    </row>
    <row r="21094" spans="28:28">
      <c r="AB21094" s="126"/>
    </row>
    <row r="21095" spans="28:28">
      <c r="AB21095" s="59"/>
    </row>
    <row r="21096" spans="28:28">
      <c r="AB21096" s="59"/>
    </row>
    <row r="21097" spans="28:28">
      <c r="AB21097" s="59"/>
    </row>
    <row r="21098" spans="28:28">
      <c r="AB21098" s="126"/>
    </row>
    <row r="21099" spans="28:28">
      <c r="AB21099" s="126"/>
    </row>
    <row r="21100" spans="28:28">
      <c r="AB21100" s="59"/>
    </row>
    <row r="21101" spans="28:28">
      <c r="AB21101" s="126"/>
    </row>
    <row r="21102" spans="28:28">
      <c r="AB21102" s="59"/>
    </row>
    <row r="21103" spans="28:28">
      <c r="AB21103" s="126"/>
    </row>
    <row r="21104" spans="28:28">
      <c r="AB21104" s="59"/>
    </row>
    <row r="21105" spans="28:28">
      <c r="AB21105" s="126"/>
    </row>
    <row r="21106" spans="28:28">
      <c r="AB21106" s="59"/>
    </row>
    <row r="21107" spans="28:28">
      <c r="AB21107" s="126"/>
    </row>
    <row r="21108" spans="28:28">
      <c r="AB21108" s="59"/>
    </row>
    <row r="21109" spans="28:28">
      <c r="AB21109" s="126"/>
    </row>
    <row r="21110" spans="28:28">
      <c r="AB21110" s="59"/>
    </row>
    <row r="21111" spans="28:28">
      <c r="AB21111" s="59"/>
    </row>
    <row r="21112" spans="28:28">
      <c r="AB21112" s="59"/>
    </row>
    <row r="21113" spans="28:28">
      <c r="AB21113" s="126"/>
    </row>
    <row r="21114" spans="28:28">
      <c r="AB21114" s="126"/>
    </row>
    <row r="21115" spans="28:28">
      <c r="AB21115" s="59"/>
    </row>
    <row r="21116" spans="28:28">
      <c r="AB21116" s="126"/>
    </row>
    <row r="21117" spans="28:28">
      <c r="AB21117" s="59"/>
    </row>
    <row r="21118" spans="28:28">
      <c r="AB21118" s="126"/>
    </row>
    <row r="21119" spans="28:28">
      <c r="AB21119" s="59"/>
    </row>
    <row r="21120" spans="28:28">
      <c r="AB21120" s="126"/>
    </row>
    <row r="21121" spans="28:28">
      <c r="AB21121" s="59"/>
    </row>
    <row r="21122" spans="28:28">
      <c r="AB21122" s="126"/>
    </row>
    <row r="21123" spans="28:28">
      <c r="AB21123" s="59"/>
    </row>
    <row r="21124" spans="28:28">
      <c r="AB21124" s="126"/>
    </row>
    <row r="21125" spans="28:28">
      <c r="AB21125" s="59"/>
    </row>
    <row r="21126" spans="28:28">
      <c r="AB21126" s="59"/>
    </row>
    <row r="21127" spans="28:28">
      <c r="AB21127" s="59"/>
    </row>
    <row r="21128" spans="28:28">
      <c r="AB21128" s="126"/>
    </row>
    <row r="21129" spans="28:28">
      <c r="AB21129" s="126"/>
    </row>
    <row r="21130" spans="28:28">
      <c r="AB21130" s="59"/>
    </row>
    <row r="21131" spans="28:28">
      <c r="AB21131" s="126"/>
    </row>
    <row r="21132" spans="28:28">
      <c r="AB21132" s="59"/>
    </row>
    <row r="21133" spans="28:28">
      <c r="AB21133" s="126"/>
    </row>
    <row r="21134" spans="28:28">
      <c r="AB21134" s="59"/>
    </row>
    <row r="21135" spans="28:28">
      <c r="AB21135" s="126"/>
    </row>
    <row r="21136" spans="28:28">
      <c r="AB21136" s="59"/>
    </row>
    <row r="21137" spans="28:28">
      <c r="AB21137" s="126"/>
    </row>
    <row r="21138" spans="28:28">
      <c r="AB21138" s="59"/>
    </row>
    <row r="21139" spans="28:28">
      <c r="AB21139" s="126"/>
    </row>
    <row r="21140" spans="28:28">
      <c r="AB21140" s="59"/>
    </row>
    <row r="21141" spans="28:28">
      <c r="AB21141" s="59"/>
    </row>
    <row r="21142" spans="28:28">
      <c r="AB21142" s="59"/>
    </row>
    <row r="21143" spans="28:28">
      <c r="AB21143" s="126"/>
    </row>
    <row r="21144" spans="28:28">
      <c r="AB21144" s="126"/>
    </row>
    <row r="21145" spans="28:28">
      <c r="AB21145" s="59"/>
    </row>
    <row r="21146" spans="28:28">
      <c r="AB21146" s="126"/>
    </row>
    <row r="21147" spans="28:28">
      <c r="AB21147" s="59"/>
    </row>
    <row r="21148" spans="28:28">
      <c r="AB21148" s="126"/>
    </row>
    <row r="21149" spans="28:28">
      <c r="AB21149" s="59"/>
    </row>
    <row r="21150" spans="28:28">
      <c r="AB21150" s="126"/>
    </row>
    <row r="21151" spans="28:28">
      <c r="AB21151" s="59"/>
    </row>
    <row r="21152" spans="28:28">
      <c r="AB21152" s="126"/>
    </row>
    <row r="21153" spans="28:28">
      <c r="AB21153" s="59"/>
    </row>
    <row r="21154" spans="28:28">
      <c r="AB21154" s="126"/>
    </row>
    <row r="21155" spans="28:28">
      <c r="AB21155" s="59"/>
    </row>
    <row r="21156" spans="28:28">
      <c r="AB21156" s="59"/>
    </row>
    <row r="21157" spans="28:28">
      <c r="AB21157" s="59"/>
    </row>
    <row r="21158" spans="28:28">
      <c r="AB21158" s="126"/>
    </row>
    <row r="21159" spans="28:28">
      <c r="AB21159" s="126"/>
    </row>
    <row r="21160" spans="28:28">
      <c r="AB21160" s="59"/>
    </row>
    <row r="21161" spans="28:28">
      <c r="AB21161" s="126"/>
    </row>
    <row r="21162" spans="28:28">
      <c r="AB21162" s="59"/>
    </row>
    <row r="21163" spans="28:28">
      <c r="AB21163" s="126"/>
    </row>
    <row r="21164" spans="28:28">
      <c r="AB21164" s="59"/>
    </row>
    <row r="21165" spans="28:28">
      <c r="AB21165" s="126"/>
    </row>
    <row r="21166" spans="28:28">
      <c r="AB21166" s="59"/>
    </row>
    <row r="21167" spans="28:28">
      <c r="AB21167" s="126"/>
    </row>
    <row r="21168" spans="28:28">
      <c r="AB21168" s="59"/>
    </row>
    <row r="21169" spans="28:28">
      <c r="AB21169" s="126"/>
    </row>
    <row r="21170" spans="28:28">
      <c r="AB21170" s="59"/>
    </row>
    <row r="21171" spans="28:28">
      <c r="AB21171" s="59"/>
    </row>
    <row r="21172" spans="28:28">
      <c r="AB21172" s="59"/>
    </row>
    <row r="21173" spans="28:28">
      <c r="AB21173" s="126"/>
    </row>
    <row r="21174" spans="28:28">
      <c r="AB21174" s="126"/>
    </row>
    <row r="21175" spans="28:28">
      <c r="AB21175" s="59"/>
    </row>
    <row r="21176" spans="28:28">
      <c r="AB21176" s="126"/>
    </row>
    <row r="21177" spans="28:28">
      <c r="AB21177" s="59"/>
    </row>
    <row r="21178" spans="28:28">
      <c r="AB21178" s="126"/>
    </row>
    <row r="21179" spans="28:28">
      <c r="AB21179" s="59"/>
    </row>
    <row r="21180" spans="28:28">
      <c r="AB21180" s="126"/>
    </row>
    <row r="21181" spans="28:28">
      <c r="AB21181" s="59"/>
    </row>
    <row r="21182" spans="28:28">
      <c r="AB21182" s="126"/>
    </row>
    <row r="21183" spans="28:28">
      <c r="AB21183" s="59"/>
    </row>
    <row r="21184" spans="28:28">
      <c r="AB21184" s="126"/>
    </row>
    <row r="21185" spans="28:28">
      <c r="AB21185" s="59"/>
    </row>
    <row r="21186" spans="28:28">
      <c r="AB21186" s="59"/>
    </row>
    <row r="21187" spans="28:28">
      <c r="AB21187" s="59"/>
    </row>
    <row r="21188" spans="28:28">
      <c r="AB21188" s="126"/>
    </row>
    <row r="21189" spans="28:28">
      <c r="AB21189" s="126"/>
    </row>
    <row r="21190" spans="28:28">
      <c r="AB21190" s="59"/>
    </row>
    <row r="21191" spans="28:28">
      <c r="AB21191" s="126"/>
    </row>
    <row r="21192" spans="28:28">
      <c r="AB21192" s="59"/>
    </row>
    <row r="21193" spans="28:28">
      <c r="AB21193" s="126"/>
    </row>
    <row r="21194" spans="28:28">
      <c r="AB21194" s="59"/>
    </row>
    <row r="21195" spans="28:28">
      <c r="AB21195" s="126"/>
    </row>
    <row r="21196" spans="28:28">
      <c r="AB21196" s="59"/>
    </row>
    <row r="21197" spans="28:28">
      <c r="AB21197" s="126"/>
    </row>
    <row r="21198" spans="28:28">
      <c r="AB21198" s="59"/>
    </row>
    <row r="21199" spans="28:28">
      <c r="AB21199" s="126"/>
    </row>
    <row r="21200" spans="28:28">
      <c r="AB21200" s="59"/>
    </row>
    <row r="21201" spans="28:28">
      <c r="AB21201" s="59"/>
    </row>
    <row r="21202" spans="28:28">
      <c r="AB21202" s="59"/>
    </row>
    <row r="21203" spans="28:28">
      <c r="AB21203" s="126"/>
    </row>
    <row r="21204" spans="28:28">
      <c r="AB21204" s="126"/>
    </row>
    <row r="21205" spans="28:28">
      <c r="AB21205" s="59"/>
    </row>
    <row r="21206" spans="28:28">
      <c r="AB21206" s="126"/>
    </row>
    <row r="21207" spans="28:28">
      <c r="AB21207" s="59"/>
    </row>
    <row r="21208" spans="28:28">
      <c r="AB21208" s="126"/>
    </row>
    <row r="21209" spans="28:28">
      <c r="AB21209" s="59"/>
    </row>
    <row r="21210" spans="28:28">
      <c r="AB21210" s="126"/>
    </row>
    <row r="21211" spans="28:28">
      <c r="AB21211" s="59"/>
    </row>
    <row r="21212" spans="28:28">
      <c r="AB21212" s="126"/>
    </row>
    <row r="21213" spans="28:28">
      <c r="AB21213" s="59"/>
    </row>
    <row r="21214" spans="28:28">
      <c r="AB21214" s="126"/>
    </row>
    <row r="21215" spans="28:28">
      <c r="AB21215" s="59"/>
    </row>
    <row r="21216" spans="28:28">
      <c r="AB21216" s="59"/>
    </row>
    <row r="21217" spans="28:28">
      <c r="AB21217" s="59"/>
    </row>
    <row r="21218" spans="28:28">
      <c r="AB21218" s="126"/>
    </row>
    <row r="21219" spans="28:28">
      <c r="AB21219" s="126"/>
    </row>
    <row r="21220" spans="28:28">
      <c r="AB21220" s="59"/>
    </row>
    <row r="21221" spans="28:28">
      <c r="AB21221" s="126"/>
    </row>
    <row r="21222" spans="28:28">
      <c r="AB21222" s="59"/>
    </row>
    <row r="21223" spans="28:28">
      <c r="AB21223" s="126"/>
    </row>
    <row r="21224" spans="28:28">
      <c r="AB21224" s="59"/>
    </row>
    <row r="21225" spans="28:28">
      <c r="AB21225" s="126"/>
    </row>
    <row r="21226" spans="28:28">
      <c r="AB21226" s="59"/>
    </row>
    <row r="21227" spans="28:28">
      <c r="AB21227" s="126"/>
    </row>
    <row r="21228" spans="28:28">
      <c r="AB21228" s="59"/>
    </row>
    <row r="21229" spans="28:28">
      <c r="AB21229" s="126"/>
    </row>
    <row r="21230" spans="28:28">
      <c r="AB21230" s="59"/>
    </row>
    <row r="21231" spans="28:28">
      <c r="AB21231" s="59"/>
    </row>
    <row r="21232" spans="28:28">
      <c r="AB21232" s="59"/>
    </row>
    <row r="21233" spans="28:28">
      <c r="AB21233" s="126"/>
    </row>
    <row r="21234" spans="28:28">
      <c r="AB21234" s="126"/>
    </row>
    <row r="21235" spans="28:28">
      <c r="AB21235" s="59"/>
    </row>
    <row r="21236" spans="28:28">
      <c r="AB21236" s="126"/>
    </row>
    <row r="21237" spans="28:28">
      <c r="AB21237" s="59"/>
    </row>
    <row r="21238" spans="28:28">
      <c r="AB21238" s="126"/>
    </row>
    <row r="21239" spans="28:28">
      <c r="AB21239" s="59"/>
    </row>
    <row r="21240" spans="28:28">
      <c r="AB21240" s="126"/>
    </row>
    <row r="21241" spans="28:28">
      <c r="AB21241" s="59"/>
    </row>
    <row r="21242" spans="28:28">
      <c r="AB21242" s="126"/>
    </row>
    <row r="21243" spans="28:28">
      <c r="AB21243" s="59"/>
    </row>
    <row r="21244" spans="28:28">
      <c r="AB21244" s="126"/>
    </row>
    <row r="21245" spans="28:28">
      <c r="AB21245" s="59"/>
    </row>
    <row r="21246" spans="28:28">
      <c r="AB21246" s="59"/>
    </row>
    <row r="21247" spans="28:28">
      <c r="AB21247" s="59"/>
    </row>
    <row r="21248" spans="28:28">
      <c r="AB21248" s="126"/>
    </row>
    <row r="21249" spans="28:28">
      <c r="AB21249" s="126"/>
    </row>
    <row r="21250" spans="28:28">
      <c r="AB21250" s="59"/>
    </row>
    <row r="21251" spans="28:28">
      <c r="AB21251" s="126"/>
    </row>
    <row r="21252" spans="28:28">
      <c r="AB21252" s="59"/>
    </row>
    <row r="21253" spans="28:28">
      <c r="AB21253" s="126"/>
    </row>
    <row r="21254" spans="28:28">
      <c r="AB21254" s="59"/>
    </row>
    <row r="21255" spans="28:28">
      <c r="AB21255" s="126"/>
    </row>
    <row r="21256" spans="28:28">
      <c r="AB21256" s="59"/>
    </row>
    <row r="21257" spans="28:28">
      <c r="AB21257" s="126"/>
    </row>
    <row r="21258" spans="28:28">
      <c r="AB21258" s="59"/>
    </row>
    <row r="21259" spans="28:28">
      <c r="AB21259" s="126"/>
    </row>
    <row r="21260" spans="28:28">
      <c r="AB21260" s="59"/>
    </row>
    <row r="21261" spans="28:28">
      <c r="AB21261" s="59"/>
    </row>
    <row r="21262" spans="28:28">
      <c r="AB21262" s="59"/>
    </row>
    <row r="21263" spans="28:28">
      <c r="AB21263" s="126"/>
    </row>
    <row r="21264" spans="28:28">
      <c r="AB21264" s="126"/>
    </row>
    <row r="21265" spans="28:28">
      <c r="AB21265" s="59"/>
    </row>
    <row r="21266" spans="28:28">
      <c r="AB21266" s="126"/>
    </row>
    <row r="21267" spans="28:28">
      <c r="AB21267" s="59"/>
    </row>
    <row r="21268" spans="28:28">
      <c r="AB21268" s="126"/>
    </row>
    <row r="21269" spans="28:28">
      <c r="AB21269" s="59"/>
    </row>
    <row r="21270" spans="28:28">
      <c r="AB21270" s="126"/>
    </row>
    <row r="21271" spans="28:28">
      <c r="AB21271" s="59"/>
    </row>
    <row r="21272" spans="28:28">
      <c r="AB21272" s="126"/>
    </row>
    <row r="21273" spans="28:28">
      <c r="AB21273" s="59"/>
    </row>
    <row r="21274" spans="28:28">
      <c r="AB21274" s="126"/>
    </row>
    <row r="21275" spans="28:28">
      <c r="AB21275" s="59"/>
    </row>
    <row r="21276" spans="28:28">
      <c r="AB21276" s="59"/>
    </row>
    <row r="21277" spans="28:28">
      <c r="AB21277" s="59"/>
    </row>
    <row r="21278" spans="28:28">
      <c r="AB21278" s="126"/>
    </row>
    <row r="21279" spans="28:28">
      <c r="AB21279" s="126"/>
    </row>
    <row r="21280" spans="28:28">
      <c r="AB21280" s="59"/>
    </row>
    <row r="21281" spans="28:28">
      <c r="AB21281" s="126"/>
    </row>
    <row r="21282" spans="28:28">
      <c r="AB21282" s="59"/>
    </row>
    <row r="21283" spans="28:28">
      <c r="AB21283" s="126"/>
    </row>
    <row r="21284" spans="28:28">
      <c r="AB21284" s="59"/>
    </row>
    <row r="21285" spans="28:28">
      <c r="AB21285" s="126"/>
    </row>
    <row r="21286" spans="28:28">
      <c r="AB21286" s="59"/>
    </row>
    <row r="21287" spans="28:28">
      <c r="AB21287" s="126"/>
    </row>
    <row r="21288" spans="28:28">
      <c r="AB21288" s="59"/>
    </row>
    <row r="21289" spans="28:28">
      <c r="AB21289" s="126"/>
    </row>
    <row r="21290" spans="28:28">
      <c r="AB21290" s="59"/>
    </row>
    <row r="21291" spans="28:28">
      <c r="AB21291" s="59"/>
    </row>
    <row r="21292" spans="28:28">
      <c r="AB21292" s="59"/>
    </row>
    <row r="21293" spans="28:28">
      <c r="AB21293" s="126"/>
    </row>
    <row r="21294" spans="28:28">
      <c r="AB21294" s="126"/>
    </row>
    <row r="21295" spans="28:28">
      <c r="AB21295" s="59"/>
    </row>
    <row r="21296" spans="28:28">
      <c r="AB21296" s="126"/>
    </row>
    <row r="21297" spans="28:28">
      <c r="AB21297" s="59"/>
    </row>
    <row r="21298" spans="28:28">
      <c r="AB21298" s="126"/>
    </row>
    <row r="21299" spans="28:28">
      <c r="AB21299" s="59"/>
    </row>
    <row r="21300" spans="28:28">
      <c r="AB21300" s="126"/>
    </row>
    <row r="21301" spans="28:28">
      <c r="AB21301" s="59"/>
    </row>
    <row r="21302" spans="28:28">
      <c r="AB21302" s="126"/>
    </row>
    <row r="21303" spans="28:28">
      <c r="AB21303" s="59"/>
    </row>
    <row r="21304" spans="28:28">
      <c r="AB21304" s="126"/>
    </row>
    <row r="21305" spans="28:28">
      <c r="AB21305" s="59"/>
    </row>
    <row r="21306" spans="28:28">
      <c r="AB21306" s="59"/>
    </row>
    <row r="21307" spans="28:28">
      <c r="AB21307" s="59"/>
    </row>
    <row r="21308" spans="28:28">
      <c r="AB21308" s="126"/>
    </row>
    <row r="21309" spans="28:28">
      <c r="AB21309" s="126"/>
    </row>
    <row r="21310" spans="28:28">
      <c r="AB21310" s="59"/>
    </row>
    <row r="21311" spans="28:28">
      <c r="AB21311" s="126"/>
    </row>
    <row r="21312" spans="28:28">
      <c r="AB21312" s="59"/>
    </row>
    <row r="21313" spans="28:28">
      <c r="AB21313" s="126"/>
    </row>
    <row r="21314" spans="28:28">
      <c r="AB21314" s="59"/>
    </row>
    <row r="21315" spans="28:28">
      <c r="AB21315" s="126"/>
    </row>
    <row r="21316" spans="28:28">
      <c r="AB21316" s="59"/>
    </row>
    <row r="21317" spans="28:28">
      <c r="AB21317" s="126"/>
    </row>
    <row r="21318" spans="28:28">
      <c r="AB21318" s="59"/>
    </row>
    <row r="21319" spans="28:28">
      <c r="AB21319" s="126"/>
    </row>
    <row r="21320" spans="28:28">
      <c r="AB21320" s="59"/>
    </row>
    <row r="21321" spans="28:28">
      <c r="AB21321" s="59"/>
    </row>
    <row r="21322" spans="28:28">
      <c r="AB21322" s="59"/>
    </row>
    <row r="21323" spans="28:28">
      <c r="AB21323" s="126"/>
    </row>
    <row r="21324" spans="28:28">
      <c r="AB21324" s="126"/>
    </row>
    <row r="21325" spans="28:28">
      <c r="AB21325" s="59"/>
    </row>
    <row r="21326" spans="28:28">
      <c r="AB21326" s="126"/>
    </row>
    <row r="21327" spans="28:28">
      <c r="AB21327" s="59"/>
    </row>
    <row r="21328" spans="28:28">
      <c r="AB21328" s="126"/>
    </row>
    <row r="21329" spans="28:28">
      <c r="AB21329" s="59"/>
    </row>
    <row r="21330" spans="28:28">
      <c r="AB21330" s="126"/>
    </row>
    <row r="21331" spans="28:28">
      <c r="AB21331" s="59"/>
    </row>
    <row r="21332" spans="28:28">
      <c r="AB21332" s="126"/>
    </row>
    <row r="21333" spans="28:28">
      <c r="AB21333" s="59"/>
    </row>
    <row r="21334" spans="28:28">
      <c r="AB21334" s="126"/>
    </row>
    <row r="21335" spans="28:28">
      <c r="AB21335" s="59"/>
    </row>
    <row r="21336" spans="28:28">
      <c r="AB21336" s="59"/>
    </row>
    <row r="21337" spans="28:28">
      <c r="AB21337" s="59"/>
    </row>
    <row r="21338" spans="28:28">
      <c r="AB21338" s="126"/>
    </row>
    <row r="21339" spans="28:28">
      <c r="AB21339" s="126"/>
    </row>
    <row r="21340" spans="28:28">
      <c r="AB21340" s="59"/>
    </row>
    <row r="21341" spans="28:28">
      <c r="AB21341" s="126"/>
    </row>
    <row r="21342" spans="28:28">
      <c r="AB21342" s="59"/>
    </row>
    <row r="21343" spans="28:28">
      <c r="AB21343" s="126"/>
    </row>
    <row r="21344" spans="28:28">
      <c r="AB21344" s="59"/>
    </row>
    <row r="21345" spans="28:28">
      <c r="AB21345" s="126"/>
    </row>
    <row r="21346" spans="28:28">
      <c r="AB21346" s="59"/>
    </row>
    <row r="21347" spans="28:28">
      <c r="AB21347" s="126"/>
    </row>
    <row r="21348" spans="28:28">
      <c r="AB21348" s="59"/>
    </row>
    <row r="21349" spans="28:28">
      <c r="AB21349" s="126"/>
    </row>
    <row r="21350" spans="28:28">
      <c r="AB21350" s="59"/>
    </row>
    <row r="21351" spans="28:28">
      <c r="AB21351" s="59"/>
    </row>
    <row r="21352" spans="28:28">
      <c r="AB21352" s="59"/>
    </row>
    <row r="21353" spans="28:28">
      <c r="AB21353" s="126"/>
    </row>
    <row r="21354" spans="28:28">
      <c r="AB21354" s="126"/>
    </row>
    <row r="21355" spans="28:28">
      <c r="AB21355" s="59"/>
    </row>
    <row r="21356" spans="28:28">
      <c r="AB21356" s="126"/>
    </row>
    <row r="21357" spans="28:28">
      <c r="AB21357" s="59"/>
    </row>
    <row r="21358" spans="28:28">
      <c r="AB21358" s="126"/>
    </row>
    <row r="21359" spans="28:28">
      <c r="AB21359" s="59"/>
    </row>
    <row r="21360" spans="28:28">
      <c r="AB21360" s="126"/>
    </row>
    <row r="21361" spans="28:28">
      <c r="AB21361" s="59"/>
    </row>
    <row r="21362" spans="28:28">
      <c r="AB21362" s="126"/>
    </row>
    <row r="21363" spans="28:28">
      <c r="AB21363" s="59"/>
    </row>
    <row r="21364" spans="28:28">
      <c r="AB21364" s="126"/>
    </row>
    <row r="21365" spans="28:28">
      <c r="AB21365" s="59"/>
    </row>
    <row r="21366" spans="28:28">
      <c r="AB21366" s="59"/>
    </row>
    <row r="21367" spans="28:28">
      <c r="AB21367" s="59"/>
    </row>
    <row r="21368" spans="28:28">
      <c r="AB21368" s="126"/>
    </row>
    <row r="21369" spans="28:28">
      <c r="AB21369" s="126"/>
    </row>
    <row r="21370" spans="28:28">
      <c r="AB21370" s="59"/>
    </row>
    <row r="21371" spans="28:28">
      <c r="AB21371" s="126"/>
    </row>
    <row r="21372" spans="28:28">
      <c r="AB21372" s="59"/>
    </row>
    <row r="21373" spans="28:28">
      <c r="AB21373" s="126"/>
    </row>
    <row r="21374" spans="28:28">
      <c r="AB21374" s="59"/>
    </row>
    <row r="21375" spans="28:28">
      <c r="AB21375" s="126"/>
    </row>
    <row r="21376" spans="28:28">
      <c r="AB21376" s="59"/>
    </row>
    <row r="21377" spans="28:28">
      <c r="AB21377" s="126"/>
    </row>
    <row r="21378" spans="28:28">
      <c r="AB21378" s="59"/>
    </row>
    <row r="21379" spans="28:28">
      <c r="AB21379" s="126"/>
    </row>
    <row r="21380" spans="28:28">
      <c r="AB21380" s="59"/>
    </row>
    <row r="21381" spans="28:28">
      <c r="AB21381" s="59"/>
    </row>
    <row r="21382" spans="28:28">
      <c r="AB21382" s="59"/>
    </row>
    <row r="21383" spans="28:28">
      <c r="AB21383" s="126"/>
    </row>
    <row r="21384" spans="28:28">
      <c r="AB21384" s="126"/>
    </row>
    <row r="21385" spans="28:28">
      <c r="AB21385" s="59"/>
    </row>
    <row r="21386" spans="28:28">
      <c r="AB21386" s="126"/>
    </row>
    <row r="21387" spans="28:28">
      <c r="AB21387" s="59"/>
    </row>
    <row r="21388" spans="28:28">
      <c r="AB21388" s="126"/>
    </row>
    <row r="21389" spans="28:28">
      <c r="AB21389" s="59"/>
    </row>
    <row r="21390" spans="28:28">
      <c r="AB21390" s="126"/>
    </row>
    <row r="21391" spans="28:28">
      <c r="AB21391" s="59"/>
    </row>
    <row r="21392" spans="28:28">
      <c r="AB21392" s="126"/>
    </row>
    <row r="21393" spans="28:28">
      <c r="AB21393" s="59"/>
    </row>
    <row r="21394" spans="28:28">
      <c r="AB21394" s="126"/>
    </row>
    <row r="21395" spans="28:28">
      <c r="AB21395" s="59"/>
    </row>
    <row r="21396" spans="28:28">
      <c r="AB21396" s="59"/>
    </row>
    <row r="21397" spans="28:28">
      <c r="AB21397" s="59"/>
    </row>
    <row r="21398" spans="28:28">
      <c r="AB21398" s="126"/>
    </row>
    <row r="21399" spans="28:28">
      <c r="AB21399" s="126"/>
    </row>
    <row r="21400" spans="28:28">
      <c r="AB21400" s="59"/>
    </row>
    <row r="21401" spans="28:28">
      <c r="AB21401" s="126"/>
    </row>
    <row r="21402" spans="28:28">
      <c r="AB21402" s="59"/>
    </row>
    <row r="21403" spans="28:28">
      <c r="AB21403" s="126"/>
    </row>
    <row r="21404" spans="28:28">
      <c r="AB21404" s="59"/>
    </row>
    <row r="21405" spans="28:28">
      <c r="AB21405" s="126"/>
    </row>
    <row r="21406" spans="28:28">
      <c r="AB21406" s="59"/>
    </row>
    <row r="21407" spans="28:28">
      <c r="AB21407" s="126"/>
    </row>
    <row r="21408" spans="28:28">
      <c r="AB21408" s="59"/>
    </row>
    <row r="21409" spans="28:28">
      <c r="AB21409" s="126"/>
    </row>
    <row r="21410" spans="28:28">
      <c r="AB21410" s="59"/>
    </row>
    <row r="21411" spans="28:28">
      <c r="AB21411" s="59"/>
    </row>
    <row r="21412" spans="28:28">
      <c r="AB21412" s="59"/>
    </row>
    <row r="21413" spans="28:28">
      <c r="AB21413" s="126"/>
    </row>
    <row r="21414" spans="28:28">
      <c r="AB21414" s="126"/>
    </row>
    <row r="21415" spans="28:28">
      <c r="AB21415" s="59"/>
    </row>
    <row r="21416" spans="28:28">
      <c r="AB21416" s="126"/>
    </row>
    <row r="21417" spans="28:28">
      <c r="AB21417" s="59"/>
    </row>
    <row r="21418" spans="28:28">
      <c r="AB21418" s="126"/>
    </row>
    <row r="21419" spans="28:28">
      <c r="AB21419" s="59"/>
    </row>
    <row r="21420" spans="28:28">
      <c r="AB21420" s="126"/>
    </row>
    <row r="21421" spans="28:28">
      <c r="AB21421" s="59"/>
    </row>
    <row r="21422" spans="28:28">
      <c r="AB21422" s="126"/>
    </row>
    <row r="21423" spans="28:28">
      <c r="AB21423" s="59"/>
    </row>
    <row r="21424" spans="28:28">
      <c r="AB21424" s="126"/>
    </row>
    <row r="21425" spans="28:28">
      <c r="AB21425" s="59"/>
    </row>
    <row r="21426" spans="28:28">
      <c r="AB21426" s="59"/>
    </row>
    <row r="21427" spans="28:28">
      <c r="AB21427" s="59"/>
    </row>
    <row r="21428" spans="28:28">
      <c r="AB21428" s="126"/>
    </row>
    <row r="21429" spans="28:28">
      <c r="AB21429" s="126"/>
    </row>
    <row r="21430" spans="28:28">
      <c r="AB21430" s="59"/>
    </row>
    <row r="21431" spans="28:28">
      <c r="AB21431" s="126"/>
    </row>
    <row r="21432" spans="28:28">
      <c r="AB21432" s="59"/>
    </row>
    <row r="21433" spans="28:28">
      <c r="AB21433" s="126"/>
    </row>
    <row r="21434" spans="28:28">
      <c r="AB21434" s="59"/>
    </row>
    <row r="21435" spans="28:28">
      <c r="AB21435" s="126"/>
    </row>
    <row r="21436" spans="28:28">
      <c r="AB21436" s="59"/>
    </row>
    <row r="21437" spans="28:28">
      <c r="AB21437" s="126"/>
    </row>
    <row r="21438" spans="28:28">
      <c r="AB21438" s="59"/>
    </row>
    <row r="21439" spans="28:28">
      <c r="AB21439" s="126"/>
    </row>
    <row r="21440" spans="28:28">
      <c r="AB21440" s="59"/>
    </row>
    <row r="21441" spans="28:28">
      <c r="AB21441" s="59"/>
    </row>
    <row r="21442" spans="28:28">
      <c r="AB21442" s="59"/>
    </row>
    <row r="21443" spans="28:28">
      <c r="AB21443" s="126"/>
    </row>
    <row r="21444" spans="28:28">
      <c r="AB21444" s="126"/>
    </row>
    <row r="21445" spans="28:28">
      <c r="AB21445" s="59"/>
    </row>
    <row r="21446" spans="28:28">
      <c r="AB21446" s="126"/>
    </row>
    <row r="21447" spans="28:28">
      <c r="AB21447" s="59"/>
    </row>
    <row r="21448" spans="28:28">
      <c r="AB21448" s="126"/>
    </row>
    <row r="21449" spans="28:28">
      <c r="AB21449" s="59"/>
    </row>
    <row r="21450" spans="28:28">
      <c r="AB21450" s="126"/>
    </row>
    <row r="21451" spans="28:28">
      <c r="AB21451" s="59"/>
    </row>
    <row r="21452" spans="28:28">
      <c r="AB21452" s="126"/>
    </row>
    <row r="21453" spans="28:28">
      <c r="AB21453" s="59"/>
    </row>
    <row r="21454" spans="28:28">
      <c r="AB21454" s="126"/>
    </row>
    <row r="21455" spans="28:28">
      <c r="AB21455" s="59"/>
    </row>
    <row r="21456" spans="28:28">
      <c r="AB21456" s="59"/>
    </row>
    <row r="21457" spans="28:28">
      <c r="AB21457" s="59"/>
    </row>
    <row r="21458" spans="28:28">
      <c r="AB21458" s="126"/>
    </row>
    <row r="21459" spans="28:28">
      <c r="AB21459" s="126"/>
    </row>
    <row r="21460" spans="28:28">
      <c r="AB21460" s="59"/>
    </row>
    <row r="21461" spans="28:28">
      <c r="AB21461" s="126"/>
    </row>
    <row r="21462" spans="28:28">
      <c r="AB21462" s="59"/>
    </row>
    <row r="21463" spans="28:28">
      <c r="AB21463" s="126"/>
    </row>
    <row r="21464" spans="28:28">
      <c r="AB21464" s="59"/>
    </row>
    <row r="21465" spans="28:28">
      <c r="AB21465" s="126"/>
    </row>
    <row r="21466" spans="28:28">
      <c r="AB21466" s="59"/>
    </row>
    <row r="21467" spans="28:28">
      <c r="AB21467" s="126"/>
    </row>
    <row r="21468" spans="28:28">
      <c r="AB21468" s="59"/>
    </row>
    <row r="21469" spans="28:28">
      <c r="AB21469" s="126"/>
    </row>
    <row r="21470" spans="28:28">
      <c r="AB21470" s="59"/>
    </row>
    <row r="21471" spans="28:28">
      <c r="AB21471" s="59"/>
    </row>
    <row r="21472" spans="28:28">
      <c r="AB21472" s="59"/>
    </row>
    <row r="21473" spans="28:28">
      <c r="AB21473" s="126"/>
    </row>
    <row r="21474" spans="28:28">
      <c r="AB21474" s="126"/>
    </row>
    <row r="21475" spans="28:28">
      <c r="AB21475" s="59"/>
    </row>
    <row r="21476" spans="28:28">
      <c r="AB21476" s="126"/>
    </row>
    <row r="21477" spans="28:28">
      <c r="AB21477" s="59"/>
    </row>
    <row r="21478" spans="28:28">
      <c r="AB21478" s="126"/>
    </row>
    <row r="21479" spans="28:28">
      <c r="AB21479" s="59"/>
    </row>
    <row r="21480" spans="28:28">
      <c r="AB21480" s="126"/>
    </row>
    <row r="21481" spans="28:28">
      <c r="AB21481" s="59"/>
    </row>
    <row r="21482" spans="28:28">
      <c r="AB21482" s="126"/>
    </row>
    <row r="21483" spans="28:28">
      <c r="AB21483" s="59"/>
    </row>
    <row r="21484" spans="28:28">
      <c r="AB21484" s="126"/>
    </row>
    <row r="21485" spans="28:28">
      <c r="AB21485" s="59"/>
    </row>
    <row r="21486" spans="28:28">
      <c r="AB21486" s="59"/>
    </row>
    <row r="21487" spans="28:28">
      <c r="AB21487" s="59"/>
    </row>
    <row r="21488" spans="28:28">
      <c r="AB21488" s="126"/>
    </row>
    <row r="21489" spans="28:28">
      <c r="AB21489" s="126"/>
    </row>
    <row r="21490" spans="28:28">
      <c r="AB21490" s="59"/>
    </row>
    <row r="21491" spans="28:28">
      <c r="AB21491" s="126"/>
    </row>
    <row r="21492" spans="28:28">
      <c r="AB21492" s="59"/>
    </row>
    <row r="21493" spans="28:28">
      <c r="AB21493" s="126"/>
    </row>
    <row r="21494" spans="28:28">
      <c r="AB21494" s="59"/>
    </row>
    <row r="21495" spans="28:28">
      <c r="AB21495" s="126"/>
    </row>
    <row r="21496" spans="28:28">
      <c r="AB21496" s="59"/>
    </row>
    <row r="21497" spans="28:28">
      <c r="AB21497" s="126"/>
    </row>
    <row r="21498" spans="28:28">
      <c r="AB21498" s="59"/>
    </row>
    <row r="21499" spans="28:28">
      <c r="AB21499" s="126"/>
    </row>
    <row r="21500" spans="28:28">
      <c r="AB21500" s="59"/>
    </row>
    <row r="21501" spans="28:28">
      <c r="AB21501" s="59"/>
    </row>
    <row r="21502" spans="28:28">
      <c r="AB21502" s="59"/>
    </row>
    <row r="21503" spans="28:28">
      <c r="AB21503" s="126"/>
    </row>
    <row r="21504" spans="28:28">
      <c r="AB21504" s="126"/>
    </row>
    <row r="21505" spans="28:28">
      <c r="AB21505" s="59"/>
    </row>
    <row r="21506" spans="28:28">
      <c r="AB21506" s="126"/>
    </row>
    <row r="21507" spans="28:28">
      <c r="AB21507" s="59"/>
    </row>
    <row r="21508" spans="28:28">
      <c r="AB21508" s="126"/>
    </row>
    <row r="21509" spans="28:28">
      <c r="AB21509" s="59"/>
    </row>
    <row r="21510" spans="28:28">
      <c r="AB21510" s="126"/>
    </row>
    <row r="21511" spans="28:28">
      <c r="AB21511" s="59"/>
    </row>
    <row r="21512" spans="28:28">
      <c r="AB21512" s="126"/>
    </row>
    <row r="21513" spans="28:28">
      <c r="AB21513" s="59"/>
    </row>
    <row r="21514" spans="28:28">
      <c r="AB21514" s="126"/>
    </row>
    <row r="21515" spans="28:28">
      <c r="AB21515" s="59"/>
    </row>
    <row r="21516" spans="28:28">
      <c r="AB21516" s="59"/>
    </row>
    <row r="21517" spans="28:28">
      <c r="AB21517" s="59"/>
    </row>
    <row r="21518" spans="28:28">
      <c r="AB21518" s="126"/>
    </row>
    <row r="21519" spans="28:28">
      <c r="AB21519" s="126"/>
    </row>
    <row r="21520" spans="28:28">
      <c r="AB21520" s="59"/>
    </row>
    <row r="21521" spans="28:28">
      <c r="AB21521" s="126"/>
    </row>
    <row r="21522" spans="28:28">
      <c r="AB21522" s="59"/>
    </row>
    <row r="21523" spans="28:28">
      <c r="AB21523" s="126"/>
    </row>
    <row r="21524" spans="28:28">
      <c r="AB21524" s="59"/>
    </row>
    <row r="21525" spans="28:28">
      <c r="AB21525" s="126"/>
    </row>
    <row r="21526" spans="28:28">
      <c r="AB21526" s="59"/>
    </row>
    <row r="21527" spans="28:28">
      <c r="AB21527" s="126"/>
    </row>
    <row r="21528" spans="28:28">
      <c r="AB21528" s="59"/>
    </row>
    <row r="21529" spans="28:28">
      <c r="AB21529" s="126"/>
    </row>
    <row r="21530" spans="28:28">
      <c r="AB21530" s="59"/>
    </row>
    <row r="21531" spans="28:28">
      <c r="AB21531" s="59"/>
    </row>
    <row r="21532" spans="28:28">
      <c r="AB21532" s="59"/>
    </row>
    <row r="21533" spans="28:28">
      <c r="AB21533" s="126"/>
    </row>
    <row r="21534" spans="28:28">
      <c r="AB21534" s="126"/>
    </row>
    <row r="21535" spans="28:28">
      <c r="AB21535" s="59"/>
    </row>
    <row r="21536" spans="28:28">
      <c r="AB21536" s="126"/>
    </row>
    <row r="21537" spans="28:28">
      <c r="AB21537" s="59"/>
    </row>
    <row r="21538" spans="28:28">
      <c r="AB21538" s="126"/>
    </row>
    <row r="21539" spans="28:28">
      <c r="AB21539" s="59"/>
    </row>
    <row r="21540" spans="28:28">
      <c r="AB21540" s="126"/>
    </row>
    <row r="21541" spans="28:28">
      <c r="AB21541" s="59"/>
    </row>
    <row r="21542" spans="28:28">
      <c r="AB21542" s="126"/>
    </row>
    <row r="21543" spans="28:28">
      <c r="AB21543" s="59"/>
    </row>
    <row r="21544" spans="28:28">
      <c r="AB21544" s="126"/>
    </row>
    <row r="21545" spans="28:28">
      <c r="AB21545" s="59"/>
    </row>
    <row r="21546" spans="28:28">
      <c r="AB21546" s="59"/>
    </row>
    <row r="21547" spans="28:28">
      <c r="AB21547" s="59"/>
    </row>
    <row r="21548" spans="28:28">
      <c r="AB21548" s="126"/>
    </row>
    <row r="21549" spans="28:28">
      <c r="AB21549" s="126"/>
    </row>
    <row r="21550" spans="28:28">
      <c r="AB21550" s="59"/>
    </row>
    <row r="21551" spans="28:28">
      <c r="AB21551" s="126"/>
    </row>
    <row r="21552" spans="28:28">
      <c r="AB21552" s="59"/>
    </row>
    <row r="21553" spans="28:28">
      <c r="AB21553" s="126"/>
    </row>
    <row r="21554" spans="28:28">
      <c r="AB21554" s="59"/>
    </row>
    <row r="21555" spans="28:28">
      <c r="AB21555" s="126"/>
    </row>
    <row r="21556" spans="28:28">
      <c r="AB21556" s="59"/>
    </row>
    <row r="21557" spans="28:28">
      <c r="AB21557" s="126"/>
    </row>
    <row r="21558" spans="28:28">
      <c r="AB21558" s="59"/>
    </row>
    <row r="21559" spans="28:28">
      <c r="AB21559" s="126"/>
    </row>
    <row r="21560" spans="28:28">
      <c r="AB21560" s="59"/>
    </row>
    <row r="21561" spans="28:28">
      <c r="AB21561" s="59"/>
    </row>
    <row r="21562" spans="28:28">
      <c r="AB21562" s="59"/>
    </row>
    <row r="21563" spans="28:28">
      <c r="AB21563" s="126"/>
    </row>
    <row r="21564" spans="28:28">
      <c r="AB21564" s="126"/>
    </row>
    <row r="21565" spans="28:28">
      <c r="AB21565" s="59"/>
    </row>
    <row r="21566" spans="28:28">
      <c r="AB21566" s="126"/>
    </row>
    <row r="21567" spans="28:28">
      <c r="AB21567" s="59"/>
    </row>
    <row r="21568" spans="28:28">
      <c r="AB21568" s="126"/>
    </row>
    <row r="21569" spans="28:28">
      <c r="AB21569" s="59"/>
    </row>
    <row r="21570" spans="28:28">
      <c r="AB21570" s="126"/>
    </row>
    <row r="21571" spans="28:28">
      <c r="AB21571" s="59"/>
    </row>
    <row r="21572" spans="28:28">
      <c r="AB21572" s="126"/>
    </row>
    <row r="21573" spans="28:28">
      <c r="AB21573" s="59"/>
    </row>
    <row r="21574" spans="28:28">
      <c r="AB21574" s="126"/>
    </row>
    <row r="21575" spans="28:28">
      <c r="AB21575" s="59"/>
    </row>
    <row r="21576" spans="28:28">
      <c r="AB21576" s="59"/>
    </row>
    <row r="21577" spans="28:28">
      <c r="AB21577" s="59"/>
    </row>
    <row r="21578" spans="28:28">
      <c r="AB21578" s="126"/>
    </row>
    <row r="21579" spans="28:28">
      <c r="AB21579" s="126"/>
    </row>
    <row r="21580" spans="28:28">
      <c r="AB21580" s="59"/>
    </row>
    <row r="21581" spans="28:28">
      <c r="AB21581" s="126"/>
    </row>
    <row r="21582" spans="28:28">
      <c r="AB21582" s="59"/>
    </row>
    <row r="21583" spans="28:28">
      <c r="AB21583" s="126"/>
    </row>
    <row r="21584" spans="28:28">
      <c r="AB21584" s="59"/>
    </row>
    <row r="21585" spans="28:28">
      <c r="AB21585" s="126"/>
    </row>
    <row r="21586" spans="28:28">
      <c r="AB21586" s="59"/>
    </row>
    <row r="21587" spans="28:28">
      <c r="AB21587" s="126"/>
    </row>
    <row r="21588" spans="28:28">
      <c r="AB21588" s="59"/>
    </row>
    <row r="21589" spans="28:28">
      <c r="AB21589" s="126"/>
    </row>
    <row r="21590" spans="28:28">
      <c r="AB21590" s="59"/>
    </row>
    <row r="21591" spans="28:28">
      <c r="AB21591" s="59"/>
    </row>
    <row r="21592" spans="28:28">
      <c r="AB21592" s="59"/>
    </row>
    <row r="21593" spans="28:28">
      <c r="AB21593" s="126"/>
    </row>
    <row r="21594" spans="28:28">
      <c r="AB21594" s="126"/>
    </row>
    <row r="21595" spans="28:28">
      <c r="AB21595" s="59"/>
    </row>
    <row r="21596" spans="28:28">
      <c r="AB21596" s="126"/>
    </row>
    <row r="21597" spans="28:28">
      <c r="AB21597" s="59"/>
    </row>
    <row r="21598" spans="28:28">
      <c r="AB21598" s="126"/>
    </row>
    <row r="21599" spans="28:28">
      <c r="AB21599" s="59"/>
    </row>
    <row r="21600" spans="28:28">
      <c r="AB21600" s="126"/>
    </row>
    <row r="21601" spans="28:28">
      <c r="AB21601" s="59"/>
    </row>
    <row r="21602" spans="28:28">
      <c r="AB21602" s="126"/>
    </row>
    <row r="21603" spans="28:28">
      <c r="AB21603" s="59"/>
    </row>
    <row r="21604" spans="28:28">
      <c r="AB21604" s="126"/>
    </row>
    <row r="21605" spans="28:28">
      <c r="AB21605" s="59"/>
    </row>
    <row r="21606" spans="28:28">
      <c r="AB21606" s="59"/>
    </row>
    <row r="21607" spans="28:28">
      <c r="AB21607" s="59"/>
    </row>
    <row r="21608" spans="28:28">
      <c r="AB21608" s="126"/>
    </row>
    <row r="21609" spans="28:28">
      <c r="AB21609" s="126"/>
    </row>
    <row r="21610" spans="28:28">
      <c r="AB21610" s="59"/>
    </row>
    <row r="21611" spans="28:28">
      <c r="AB21611" s="126"/>
    </row>
    <row r="21612" spans="28:28">
      <c r="AB21612" s="59"/>
    </row>
    <row r="21613" spans="28:28">
      <c r="AB21613" s="126"/>
    </row>
    <row r="21614" spans="28:28">
      <c r="AB21614" s="59"/>
    </row>
    <row r="21615" spans="28:28">
      <c r="AB21615" s="126"/>
    </row>
    <row r="21616" spans="28:28">
      <c r="AB21616" s="59"/>
    </row>
    <row r="21617" spans="28:28">
      <c r="AB21617" s="126"/>
    </row>
    <row r="21618" spans="28:28">
      <c r="AB21618" s="59"/>
    </row>
    <row r="21619" spans="28:28">
      <c r="AB21619" s="126"/>
    </row>
    <row r="21620" spans="28:28">
      <c r="AB21620" s="59"/>
    </row>
    <row r="21621" spans="28:28">
      <c r="AB21621" s="59"/>
    </row>
    <row r="21622" spans="28:28">
      <c r="AB21622" s="59"/>
    </row>
    <row r="21623" spans="28:28">
      <c r="AB21623" s="126"/>
    </row>
    <row r="21624" spans="28:28">
      <c r="AB21624" s="126"/>
    </row>
    <row r="21625" spans="28:28">
      <c r="AB21625" s="59"/>
    </row>
    <row r="21626" spans="28:28">
      <c r="AB21626" s="126"/>
    </row>
    <row r="21627" spans="28:28">
      <c r="AB21627" s="59"/>
    </row>
    <row r="21628" spans="28:28">
      <c r="AB21628" s="126"/>
    </row>
    <row r="21629" spans="28:28">
      <c r="AB21629" s="59"/>
    </row>
    <row r="21630" spans="28:28">
      <c r="AB21630" s="126"/>
    </row>
    <row r="21631" spans="28:28">
      <c r="AB21631" s="59"/>
    </row>
    <row r="21632" spans="28:28">
      <c r="AB21632" s="126"/>
    </row>
    <row r="21633" spans="28:28">
      <c r="AB21633" s="59"/>
    </row>
    <row r="21634" spans="28:28">
      <c r="AB21634" s="126"/>
    </row>
    <row r="21635" spans="28:28">
      <c r="AB21635" s="59"/>
    </row>
    <row r="21636" spans="28:28">
      <c r="AB21636" s="59"/>
    </row>
    <row r="21637" spans="28:28">
      <c r="AB21637" s="59"/>
    </row>
    <row r="21638" spans="28:28">
      <c r="AB21638" s="126"/>
    </row>
    <row r="21639" spans="28:28">
      <c r="AB21639" s="126"/>
    </row>
    <row r="21640" spans="28:28">
      <c r="AB21640" s="59"/>
    </row>
    <row r="21641" spans="28:28">
      <c r="AB21641" s="126"/>
    </row>
    <row r="21642" spans="28:28">
      <c r="AB21642" s="59"/>
    </row>
    <row r="21643" spans="28:28">
      <c r="AB21643" s="126"/>
    </row>
    <row r="21644" spans="28:28">
      <c r="AB21644" s="59"/>
    </row>
    <row r="21645" spans="28:28">
      <c r="AB21645" s="126"/>
    </row>
    <row r="21646" spans="28:28">
      <c r="AB21646" s="59"/>
    </row>
    <row r="21647" spans="28:28">
      <c r="AB21647" s="126"/>
    </row>
    <row r="21648" spans="28:28">
      <c r="AB21648" s="59"/>
    </row>
    <row r="21649" spans="28:28">
      <c r="AB21649" s="126"/>
    </row>
    <row r="21650" spans="28:28">
      <c r="AB21650" s="59"/>
    </row>
    <row r="21651" spans="28:28">
      <c r="AB21651" s="59"/>
    </row>
    <row r="21652" spans="28:28">
      <c r="AB21652" s="59"/>
    </row>
    <row r="21653" spans="28:28">
      <c r="AB21653" s="126"/>
    </row>
    <row r="21654" spans="28:28">
      <c r="AB21654" s="126"/>
    </row>
    <row r="21655" spans="28:28">
      <c r="AB21655" s="59"/>
    </row>
    <row r="21656" spans="28:28">
      <c r="AB21656" s="126"/>
    </row>
    <row r="21657" spans="28:28">
      <c r="AB21657" s="59"/>
    </row>
    <row r="21658" spans="28:28">
      <c r="AB21658" s="126"/>
    </row>
    <row r="21659" spans="28:28">
      <c r="AB21659" s="59"/>
    </row>
    <row r="21660" spans="28:28">
      <c r="AB21660" s="126"/>
    </row>
    <row r="21661" spans="28:28">
      <c r="AB21661" s="59"/>
    </row>
    <row r="21662" spans="28:28">
      <c r="AB21662" s="126"/>
    </row>
    <row r="21663" spans="28:28">
      <c r="AB21663" s="59"/>
    </row>
    <row r="21664" spans="28:28">
      <c r="AB21664" s="126"/>
    </row>
    <row r="21665" spans="28:28">
      <c r="AB21665" s="59"/>
    </row>
    <row r="21666" spans="28:28">
      <c r="AB21666" s="59"/>
    </row>
    <row r="21667" spans="28:28">
      <c r="AB21667" s="59"/>
    </row>
    <row r="21668" spans="28:28">
      <c r="AB21668" s="126"/>
    </row>
    <row r="21669" spans="28:28">
      <c r="AB21669" s="126"/>
    </row>
    <row r="21670" spans="28:28">
      <c r="AB21670" s="59"/>
    </row>
    <row r="21671" spans="28:28">
      <c r="AB21671" s="126"/>
    </row>
    <row r="21672" spans="28:28">
      <c r="AB21672" s="59"/>
    </row>
    <row r="21673" spans="28:28">
      <c r="AB21673" s="126"/>
    </row>
    <row r="21674" spans="28:28">
      <c r="AB21674" s="59"/>
    </row>
    <row r="21675" spans="28:28">
      <c r="AB21675" s="126"/>
    </row>
    <row r="21676" spans="28:28">
      <c r="AB21676" s="59"/>
    </row>
    <row r="21677" spans="28:28">
      <c r="AB21677" s="126"/>
    </row>
    <row r="21678" spans="28:28">
      <c r="AB21678" s="59"/>
    </row>
    <row r="21679" spans="28:28">
      <c r="AB21679" s="126"/>
    </row>
    <row r="21680" spans="28:28">
      <c r="AB21680" s="59"/>
    </row>
    <row r="21681" spans="28:28">
      <c r="AB21681" s="59"/>
    </row>
    <row r="21682" spans="28:28">
      <c r="AB21682" s="59"/>
    </row>
    <row r="21683" spans="28:28">
      <c r="AB21683" s="126"/>
    </row>
    <row r="21684" spans="28:28">
      <c r="AB21684" s="126"/>
    </row>
    <row r="21685" spans="28:28">
      <c r="AB21685" s="59"/>
    </row>
    <row r="21686" spans="28:28">
      <c r="AB21686" s="126"/>
    </row>
    <row r="21687" spans="28:28">
      <c r="AB21687" s="59"/>
    </row>
    <row r="21688" spans="28:28">
      <c r="AB21688" s="126"/>
    </row>
    <row r="21689" spans="28:28">
      <c r="AB21689" s="59"/>
    </row>
    <row r="21690" spans="28:28">
      <c r="AB21690" s="126"/>
    </row>
    <row r="21691" spans="28:28">
      <c r="AB21691" s="59"/>
    </row>
    <row r="21692" spans="28:28">
      <c r="AB21692" s="126"/>
    </row>
    <row r="21693" spans="28:28">
      <c r="AB21693" s="59"/>
    </row>
    <row r="21694" spans="28:28">
      <c r="AB21694" s="126"/>
    </row>
    <row r="21695" spans="28:28">
      <c r="AB21695" s="59"/>
    </row>
    <row r="21696" spans="28:28">
      <c r="AB21696" s="59"/>
    </row>
    <row r="21697" spans="28:28">
      <c r="AB21697" s="59"/>
    </row>
    <row r="21698" spans="28:28">
      <c r="AB21698" s="126"/>
    </row>
    <row r="21699" spans="28:28">
      <c r="AB21699" s="126"/>
    </row>
    <row r="21700" spans="28:28">
      <c r="AB21700" s="59"/>
    </row>
    <row r="21701" spans="28:28">
      <c r="AB21701" s="126"/>
    </row>
    <row r="21702" spans="28:28">
      <c r="AB21702" s="59"/>
    </row>
    <row r="21703" spans="28:28">
      <c r="AB21703" s="126"/>
    </row>
    <row r="21704" spans="28:28">
      <c r="AB21704" s="59"/>
    </row>
    <row r="21705" spans="28:28">
      <c r="AB21705" s="126"/>
    </row>
    <row r="21706" spans="28:28">
      <c r="AB21706" s="59"/>
    </row>
    <row r="21707" spans="28:28">
      <c r="AB21707" s="126"/>
    </row>
    <row r="21708" spans="28:28">
      <c r="AB21708" s="59"/>
    </row>
    <row r="21709" spans="28:28">
      <c r="AB21709" s="126"/>
    </row>
    <row r="21710" spans="28:28">
      <c r="AB21710" s="59"/>
    </row>
    <row r="21711" spans="28:28">
      <c r="AB21711" s="59"/>
    </row>
    <row r="21712" spans="28:28">
      <c r="AB21712" s="59"/>
    </row>
    <row r="21713" spans="28:28">
      <c r="AB21713" s="126"/>
    </row>
    <row r="21714" spans="28:28">
      <c r="AB21714" s="126"/>
    </row>
    <row r="21715" spans="28:28">
      <c r="AB21715" s="59"/>
    </row>
    <row r="21716" spans="28:28">
      <c r="AB21716" s="126"/>
    </row>
    <row r="21717" spans="28:28">
      <c r="AB21717" s="59"/>
    </row>
    <row r="21718" spans="28:28">
      <c r="AB21718" s="126"/>
    </row>
    <row r="21719" spans="28:28">
      <c r="AB21719" s="59"/>
    </row>
    <row r="21720" spans="28:28">
      <c r="AB21720" s="126"/>
    </row>
    <row r="21721" spans="28:28">
      <c r="AB21721" s="59"/>
    </row>
    <row r="21722" spans="28:28">
      <c r="AB21722" s="126"/>
    </row>
    <row r="21723" spans="28:28">
      <c r="AB21723" s="59"/>
    </row>
    <row r="21724" spans="28:28">
      <c r="AB21724" s="126"/>
    </row>
    <row r="21725" spans="28:28">
      <c r="AB21725" s="59"/>
    </row>
    <row r="21726" spans="28:28">
      <c r="AB21726" s="59"/>
    </row>
    <row r="21727" spans="28:28">
      <c r="AB21727" s="59"/>
    </row>
    <row r="21728" spans="28:28">
      <c r="AB21728" s="126"/>
    </row>
    <row r="21729" spans="28:28">
      <c r="AB21729" s="126"/>
    </row>
    <row r="21730" spans="28:28">
      <c r="AB21730" s="59"/>
    </row>
    <row r="21731" spans="28:28">
      <c r="AB21731" s="126"/>
    </row>
    <row r="21732" spans="28:28">
      <c r="AB21732" s="59"/>
    </row>
    <row r="21733" spans="28:28">
      <c r="AB21733" s="126"/>
    </row>
    <row r="21734" spans="28:28">
      <c r="AB21734" s="59"/>
    </row>
    <row r="21735" spans="28:28">
      <c r="AB21735" s="126"/>
    </row>
    <row r="21736" spans="28:28">
      <c r="AB21736" s="59"/>
    </row>
    <row r="21737" spans="28:28">
      <c r="AB21737" s="126"/>
    </row>
    <row r="21738" spans="28:28">
      <c r="AB21738" s="59"/>
    </row>
    <row r="21739" spans="28:28">
      <c r="AB21739" s="126"/>
    </row>
    <row r="21740" spans="28:28">
      <c r="AB21740" s="59"/>
    </row>
    <row r="21741" spans="28:28">
      <c r="AB21741" s="59"/>
    </row>
    <row r="21742" spans="28:28">
      <c r="AB21742" s="59"/>
    </row>
    <row r="21743" spans="28:28">
      <c r="AB21743" s="126"/>
    </row>
    <row r="21744" spans="28:28">
      <c r="AB21744" s="126"/>
    </row>
    <row r="21745" spans="28:28">
      <c r="AB21745" s="59"/>
    </row>
    <row r="21746" spans="28:28">
      <c r="AB21746" s="126"/>
    </row>
    <row r="21747" spans="28:28">
      <c r="AB21747" s="59"/>
    </row>
    <row r="21748" spans="28:28">
      <c r="AB21748" s="126"/>
    </row>
    <row r="21749" spans="28:28">
      <c r="AB21749" s="59"/>
    </row>
    <row r="21750" spans="28:28">
      <c r="AB21750" s="126"/>
    </row>
    <row r="21751" spans="28:28">
      <c r="AB21751" s="59"/>
    </row>
    <row r="21752" spans="28:28">
      <c r="AB21752" s="126"/>
    </row>
    <row r="21753" spans="28:28">
      <c r="AB21753" s="59"/>
    </row>
    <row r="21754" spans="28:28">
      <c r="AB21754" s="126"/>
    </row>
    <row r="21755" spans="28:28">
      <c r="AB21755" s="59"/>
    </row>
    <row r="21756" spans="28:28">
      <c r="AB21756" s="59"/>
    </row>
    <row r="21757" spans="28:28">
      <c r="AB21757" s="59"/>
    </row>
    <row r="21758" spans="28:28">
      <c r="AB21758" s="126"/>
    </row>
    <row r="21759" spans="28:28">
      <c r="AB21759" s="126"/>
    </row>
    <row r="21760" spans="28:28">
      <c r="AB21760" s="59"/>
    </row>
    <row r="21761" spans="28:28">
      <c r="AB21761" s="126"/>
    </row>
    <row r="21762" spans="28:28">
      <c r="AB21762" s="59"/>
    </row>
    <row r="21763" spans="28:28">
      <c r="AB21763" s="126"/>
    </row>
    <row r="21764" spans="28:28">
      <c r="AB21764" s="59"/>
    </row>
    <row r="21765" spans="28:28">
      <c r="AB21765" s="126"/>
    </row>
    <row r="21766" spans="28:28">
      <c r="AB21766" s="59"/>
    </row>
    <row r="21767" spans="28:28">
      <c r="AB21767" s="126"/>
    </row>
    <row r="21768" spans="28:28">
      <c r="AB21768" s="59"/>
    </row>
    <row r="21769" spans="28:28">
      <c r="AB21769" s="126"/>
    </row>
    <row r="21770" spans="28:28">
      <c r="AB21770" s="59"/>
    </row>
    <row r="21771" spans="28:28">
      <c r="AB21771" s="59"/>
    </row>
    <row r="21772" spans="28:28">
      <c r="AB21772" s="59"/>
    </row>
    <row r="21773" spans="28:28">
      <c r="AB21773" s="126"/>
    </row>
    <row r="21774" spans="28:28">
      <c r="AB21774" s="126"/>
    </row>
    <row r="21775" spans="28:28">
      <c r="AB21775" s="59"/>
    </row>
    <row r="21776" spans="28:28">
      <c r="AB21776" s="126"/>
    </row>
    <row r="21777" spans="28:28">
      <c r="AB21777" s="59"/>
    </row>
    <row r="21778" spans="28:28">
      <c r="AB21778" s="126"/>
    </row>
    <row r="21779" spans="28:28">
      <c r="AB21779" s="59"/>
    </row>
    <row r="21780" spans="28:28">
      <c r="AB21780" s="126"/>
    </row>
    <row r="21781" spans="28:28">
      <c r="AB21781" s="59"/>
    </row>
    <row r="21782" spans="28:28">
      <c r="AB21782" s="126"/>
    </row>
    <row r="21783" spans="28:28">
      <c r="AB21783" s="59"/>
    </row>
    <row r="21784" spans="28:28">
      <c r="AB21784" s="126"/>
    </row>
    <row r="21785" spans="28:28">
      <c r="AB21785" s="59"/>
    </row>
    <row r="21786" spans="28:28">
      <c r="AB21786" s="59"/>
    </row>
    <row r="21787" spans="28:28">
      <c r="AB21787" s="59"/>
    </row>
    <row r="21788" spans="28:28">
      <c r="AB21788" s="126"/>
    </row>
    <row r="21789" spans="28:28">
      <c r="AB21789" s="126"/>
    </row>
    <row r="21790" spans="28:28">
      <c r="AB21790" s="59"/>
    </row>
    <row r="21791" spans="28:28">
      <c r="AB21791" s="126"/>
    </row>
    <row r="21792" spans="28:28">
      <c r="AB21792" s="59"/>
    </row>
    <row r="21793" spans="28:28">
      <c r="AB21793" s="126"/>
    </row>
    <row r="21794" spans="28:28">
      <c r="AB21794" s="59"/>
    </row>
    <row r="21795" spans="28:28">
      <c r="AB21795" s="126"/>
    </row>
    <row r="21796" spans="28:28">
      <c r="AB21796" s="59"/>
    </row>
    <row r="21797" spans="28:28">
      <c r="AB21797" s="126"/>
    </row>
    <row r="21798" spans="28:28">
      <c r="AB21798" s="59"/>
    </row>
    <row r="21799" spans="28:28">
      <c r="AB21799" s="126"/>
    </row>
    <row r="21800" spans="28:28">
      <c r="AB21800" s="59"/>
    </row>
    <row r="21801" spans="28:28">
      <c r="AB21801" s="59"/>
    </row>
    <row r="21802" spans="28:28">
      <c r="AB21802" s="59"/>
    </row>
    <row r="21803" spans="28:28">
      <c r="AB21803" s="126"/>
    </row>
    <row r="21804" spans="28:28">
      <c r="AB21804" s="126"/>
    </row>
    <row r="21805" spans="28:28">
      <c r="AB21805" s="59"/>
    </row>
    <row r="21806" spans="28:28">
      <c r="AB21806" s="126"/>
    </row>
    <row r="21807" spans="28:28">
      <c r="AB21807" s="59"/>
    </row>
    <row r="21808" spans="28:28">
      <c r="AB21808" s="126"/>
    </row>
    <row r="21809" spans="28:28">
      <c r="AB21809" s="59"/>
    </row>
    <row r="21810" spans="28:28">
      <c r="AB21810" s="126"/>
    </row>
    <row r="21811" spans="28:28">
      <c r="AB21811" s="59"/>
    </row>
    <row r="21812" spans="28:28">
      <c r="AB21812" s="126"/>
    </row>
    <row r="21813" spans="28:28">
      <c r="AB21813" s="59"/>
    </row>
    <row r="21814" spans="28:28">
      <c r="AB21814" s="126"/>
    </row>
    <row r="21815" spans="28:28">
      <c r="AB21815" s="59"/>
    </row>
    <row r="21816" spans="28:28">
      <c r="AB21816" s="59"/>
    </row>
    <row r="21817" spans="28:28">
      <c r="AB21817" s="59"/>
    </row>
    <row r="21818" spans="28:28">
      <c r="AB21818" s="126"/>
    </row>
    <row r="21819" spans="28:28">
      <c r="AB21819" s="126"/>
    </row>
    <row r="21820" spans="28:28">
      <c r="AB21820" s="59"/>
    </row>
    <row r="21821" spans="28:28">
      <c r="AB21821" s="126"/>
    </row>
    <row r="21822" spans="28:28">
      <c r="AB21822" s="59"/>
    </row>
    <row r="21823" spans="28:28">
      <c r="AB21823" s="126"/>
    </row>
    <row r="21824" spans="28:28">
      <c r="AB21824" s="59"/>
    </row>
    <row r="21825" spans="28:28">
      <c r="AB21825" s="126"/>
    </row>
    <row r="21826" spans="28:28">
      <c r="AB21826" s="59"/>
    </row>
    <row r="21827" spans="28:28">
      <c r="AB21827" s="126"/>
    </row>
    <row r="21828" spans="28:28">
      <c r="AB21828" s="59"/>
    </row>
    <row r="21829" spans="28:28">
      <c r="AB21829" s="126"/>
    </row>
    <row r="21830" spans="28:28">
      <c r="AB21830" s="59"/>
    </row>
    <row r="21831" spans="28:28">
      <c r="AB21831" s="59"/>
    </row>
    <row r="21832" spans="28:28">
      <c r="AB21832" s="59"/>
    </row>
    <row r="21833" spans="28:28">
      <c r="AB21833" s="126"/>
    </row>
    <row r="21834" spans="28:28">
      <c r="AB21834" s="126"/>
    </row>
    <row r="21835" spans="28:28">
      <c r="AB21835" s="59"/>
    </row>
    <row r="21836" spans="28:28">
      <c r="AB21836" s="126"/>
    </row>
    <row r="21837" spans="28:28">
      <c r="AB21837" s="59"/>
    </row>
    <row r="21838" spans="28:28">
      <c r="AB21838" s="126"/>
    </row>
    <row r="21839" spans="28:28">
      <c r="AB21839" s="59"/>
    </row>
    <row r="21840" spans="28:28">
      <c r="AB21840" s="126"/>
    </row>
    <row r="21841" spans="28:28">
      <c r="AB21841" s="59"/>
    </row>
    <row r="21842" spans="28:28">
      <c r="AB21842" s="126"/>
    </row>
    <row r="21843" spans="28:28">
      <c r="AB21843" s="59"/>
    </row>
    <row r="21844" spans="28:28">
      <c r="AB21844" s="126"/>
    </row>
    <row r="21845" spans="28:28">
      <c r="AB21845" s="59"/>
    </row>
    <row r="21846" spans="28:28">
      <c r="AB21846" s="59"/>
    </row>
    <row r="21847" spans="28:28">
      <c r="AB21847" s="59"/>
    </row>
    <row r="21848" spans="28:28">
      <c r="AB21848" s="126"/>
    </row>
    <row r="21849" spans="28:28">
      <c r="AB21849" s="126"/>
    </row>
    <row r="21850" spans="28:28">
      <c r="AB21850" s="59"/>
    </row>
    <row r="21851" spans="28:28">
      <c r="AB21851" s="126"/>
    </row>
    <row r="21852" spans="28:28">
      <c r="AB21852" s="59"/>
    </row>
    <row r="21853" spans="28:28">
      <c r="AB21853" s="126"/>
    </row>
    <row r="21854" spans="28:28">
      <c r="AB21854" s="59"/>
    </row>
    <row r="21855" spans="28:28">
      <c r="AB21855" s="126"/>
    </row>
    <row r="21856" spans="28:28">
      <c r="AB21856" s="59"/>
    </row>
    <row r="21857" spans="28:28">
      <c r="AB21857" s="126"/>
    </row>
    <row r="21858" spans="28:28">
      <c r="AB21858" s="59"/>
    </row>
    <row r="21859" spans="28:28">
      <c r="AB21859" s="126"/>
    </row>
    <row r="21860" spans="28:28">
      <c r="AB21860" s="59"/>
    </row>
    <row r="21861" spans="28:28">
      <c r="AB21861" s="59"/>
    </row>
    <row r="21862" spans="28:28">
      <c r="AB21862" s="59"/>
    </row>
    <row r="21863" spans="28:28">
      <c r="AB21863" s="126"/>
    </row>
    <row r="21864" spans="28:28">
      <c r="AB21864" s="126"/>
    </row>
    <row r="21865" spans="28:28">
      <c r="AB21865" s="59"/>
    </row>
    <row r="21866" spans="28:28">
      <c r="AB21866" s="126"/>
    </row>
    <row r="21867" spans="28:28">
      <c r="AB21867" s="59"/>
    </row>
    <row r="21868" spans="28:28">
      <c r="AB21868" s="126"/>
    </row>
    <row r="21869" spans="28:28">
      <c r="AB21869" s="59"/>
    </row>
    <row r="21870" spans="28:28">
      <c r="AB21870" s="126"/>
    </row>
    <row r="21871" spans="28:28">
      <c r="AB21871" s="59"/>
    </row>
    <row r="21872" spans="28:28">
      <c r="AB21872" s="126"/>
    </row>
    <row r="21873" spans="28:28">
      <c r="AB21873" s="59"/>
    </row>
    <row r="21874" spans="28:28">
      <c r="AB21874" s="126"/>
    </row>
    <row r="21875" spans="28:28">
      <c r="AB21875" s="59"/>
    </row>
    <row r="21876" spans="28:28">
      <c r="AB21876" s="59"/>
    </row>
    <row r="21877" spans="28:28">
      <c r="AB21877" s="59"/>
    </row>
    <row r="21878" spans="28:28">
      <c r="AB21878" s="126"/>
    </row>
    <row r="21879" spans="28:28">
      <c r="AB21879" s="126"/>
    </row>
    <row r="21880" spans="28:28">
      <c r="AB21880" s="59"/>
    </row>
    <row r="21881" spans="28:28">
      <c r="AB21881" s="126"/>
    </row>
    <row r="21882" spans="28:28">
      <c r="AB21882" s="59"/>
    </row>
    <row r="21883" spans="28:28">
      <c r="AB21883" s="126"/>
    </row>
    <row r="21884" spans="28:28">
      <c r="AB21884" s="59"/>
    </row>
    <row r="21885" spans="28:28">
      <c r="AB21885" s="126"/>
    </row>
    <row r="21886" spans="28:28">
      <c r="AB21886" s="59"/>
    </row>
    <row r="21887" spans="28:28">
      <c r="AB21887" s="126"/>
    </row>
    <row r="21888" spans="28:28">
      <c r="AB21888" s="59"/>
    </row>
    <row r="21889" spans="28:28">
      <c r="AB21889" s="126"/>
    </row>
    <row r="21890" spans="28:28">
      <c r="AB21890" s="59"/>
    </row>
    <row r="21891" spans="28:28">
      <c r="AB21891" s="59"/>
    </row>
    <row r="21892" spans="28:28">
      <c r="AB21892" s="59"/>
    </row>
    <row r="21893" spans="28:28">
      <c r="AB21893" s="126"/>
    </row>
    <row r="21894" spans="28:28">
      <c r="AB21894" s="126"/>
    </row>
    <row r="21895" spans="28:28">
      <c r="AB21895" s="59"/>
    </row>
    <row r="21896" spans="28:28">
      <c r="AB21896" s="126"/>
    </row>
    <row r="21897" spans="28:28">
      <c r="AB21897" s="59"/>
    </row>
    <row r="21898" spans="28:28">
      <c r="AB21898" s="126"/>
    </row>
    <row r="21899" spans="28:28">
      <c r="AB21899" s="59"/>
    </row>
    <row r="21900" spans="28:28">
      <c r="AB21900" s="126"/>
    </row>
    <row r="21901" spans="28:28">
      <c r="AB21901" s="59"/>
    </row>
    <row r="21902" spans="28:28">
      <c r="AB21902" s="126"/>
    </row>
    <row r="21903" spans="28:28">
      <c r="AB21903" s="59"/>
    </row>
    <row r="21904" spans="28:28">
      <c r="AB21904" s="126"/>
    </row>
    <row r="21905" spans="28:28">
      <c r="AB21905" s="59"/>
    </row>
    <row r="21906" spans="28:28">
      <c r="AB21906" s="59"/>
    </row>
    <row r="21907" spans="28:28">
      <c r="AB21907" s="59"/>
    </row>
    <row r="21908" spans="28:28">
      <c r="AB21908" s="126"/>
    </row>
    <row r="21909" spans="28:28">
      <c r="AB21909" s="126"/>
    </row>
    <row r="21910" spans="28:28">
      <c r="AB21910" s="59"/>
    </row>
    <row r="21911" spans="28:28">
      <c r="AB21911" s="126"/>
    </row>
    <row r="21912" spans="28:28">
      <c r="AB21912" s="59"/>
    </row>
    <row r="21913" spans="28:28">
      <c r="AB21913" s="126"/>
    </row>
    <row r="21914" spans="28:28">
      <c r="AB21914" s="59"/>
    </row>
    <row r="21915" spans="28:28">
      <c r="AB21915" s="126"/>
    </row>
    <row r="21916" spans="28:28">
      <c r="AB21916" s="59"/>
    </row>
    <row r="21917" spans="28:28">
      <c r="AB21917" s="126"/>
    </row>
    <row r="21918" spans="28:28">
      <c r="AB21918" s="59"/>
    </row>
    <row r="21919" spans="28:28">
      <c r="AB21919" s="126"/>
    </row>
    <row r="21920" spans="28:28">
      <c r="AB21920" s="59"/>
    </row>
    <row r="21921" spans="28:28">
      <c r="AB21921" s="59"/>
    </row>
    <row r="21922" spans="28:28">
      <c r="AB21922" s="59"/>
    </row>
    <row r="21923" spans="28:28">
      <c r="AB21923" s="126"/>
    </row>
    <row r="21924" spans="28:28">
      <c r="AB21924" s="126"/>
    </row>
    <row r="21925" spans="28:28">
      <c r="AB21925" s="59"/>
    </row>
    <row r="21926" spans="28:28">
      <c r="AB21926" s="126"/>
    </row>
    <row r="21927" spans="28:28">
      <c r="AB21927" s="59"/>
    </row>
    <row r="21928" spans="28:28">
      <c r="AB21928" s="126"/>
    </row>
    <row r="21929" spans="28:28">
      <c r="AB21929" s="59"/>
    </row>
    <row r="21930" spans="28:28">
      <c r="AB21930" s="126"/>
    </row>
    <row r="21931" spans="28:28">
      <c r="AB21931" s="59"/>
    </row>
    <row r="21932" spans="28:28">
      <c r="AB21932" s="126"/>
    </row>
    <row r="21933" spans="28:28">
      <c r="AB21933" s="59"/>
    </row>
    <row r="21934" spans="28:28">
      <c r="AB21934" s="126"/>
    </row>
    <row r="21935" spans="28:28">
      <c r="AB21935" s="59"/>
    </row>
    <row r="21936" spans="28:28">
      <c r="AB21936" s="59"/>
    </row>
    <row r="21937" spans="28:28">
      <c r="AB21937" s="59"/>
    </row>
    <row r="21938" spans="28:28">
      <c r="AB21938" s="126"/>
    </row>
    <row r="21939" spans="28:28">
      <c r="AB21939" s="126"/>
    </row>
    <row r="21940" spans="28:28">
      <c r="AB21940" s="59"/>
    </row>
    <row r="21941" spans="28:28">
      <c r="AB21941" s="126"/>
    </row>
    <row r="21942" spans="28:28">
      <c r="AB21942" s="59"/>
    </row>
    <row r="21943" spans="28:28">
      <c r="AB21943" s="126"/>
    </row>
    <row r="21944" spans="28:28">
      <c r="AB21944" s="59"/>
    </row>
    <row r="21945" spans="28:28">
      <c r="AB21945" s="126"/>
    </row>
    <row r="21946" spans="28:28">
      <c r="AB21946" s="59"/>
    </row>
    <row r="21947" spans="28:28">
      <c r="AB21947" s="126"/>
    </row>
    <row r="21948" spans="28:28">
      <c r="AB21948" s="59"/>
    </row>
    <row r="21949" spans="28:28">
      <c r="AB21949" s="126"/>
    </row>
    <row r="21950" spans="28:28">
      <c r="AB21950" s="59"/>
    </row>
    <row r="21951" spans="28:28">
      <c r="AB21951" s="59"/>
    </row>
    <row r="21952" spans="28:28">
      <c r="AB21952" s="59"/>
    </row>
    <row r="21953" spans="28:28">
      <c r="AB21953" s="126"/>
    </row>
    <row r="21954" spans="28:28">
      <c r="AB21954" s="126"/>
    </row>
    <row r="21955" spans="28:28">
      <c r="AB21955" s="59"/>
    </row>
    <row r="21956" spans="28:28">
      <c r="AB21956" s="126"/>
    </row>
    <row r="21957" spans="28:28">
      <c r="AB21957" s="59"/>
    </row>
    <row r="21958" spans="28:28">
      <c r="AB21958" s="126"/>
    </row>
    <row r="21959" spans="28:28">
      <c r="AB21959" s="59"/>
    </row>
    <row r="21960" spans="28:28">
      <c r="AB21960" s="126"/>
    </row>
    <row r="21961" spans="28:28">
      <c r="AB21961" s="59"/>
    </row>
    <row r="21962" spans="28:28">
      <c r="AB21962" s="126"/>
    </row>
    <row r="21963" spans="28:28">
      <c r="AB21963" s="59"/>
    </row>
    <row r="21964" spans="28:28">
      <c r="AB21964" s="126"/>
    </row>
    <row r="21965" spans="28:28">
      <c r="AB21965" s="59"/>
    </row>
    <row r="21966" spans="28:28">
      <c r="AB21966" s="59"/>
    </row>
    <row r="21967" spans="28:28">
      <c r="AB21967" s="59"/>
    </row>
    <row r="21968" spans="28:28">
      <c r="AB21968" s="126"/>
    </row>
    <row r="21969" spans="28:28">
      <c r="AB21969" s="126"/>
    </row>
    <row r="21970" spans="28:28">
      <c r="AB21970" s="59"/>
    </row>
    <row r="21971" spans="28:28">
      <c r="AB21971" s="126"/>
    </row>
    <row r="21972" spans="28:28">
      <c r="AB21972" s="59"/>
    </row>
    <row r="21973" spans="28:28">
      <c r="AB21973" s="126"/>
    </row>
    <row r="21974" spans="28:28">
      <c r="AB21974" s="59"/>
    </row>
    <row r="21975" spans="28:28">
      <c r="AB21975" s="126"/>
    </row>
    <row r="21976" spans="28:28">
      <c r="AB21976" s="59"/>
    </row>
    <row r="21977" spans="28:28">
      <c r="AB21977" s="126"/>
    </row>
    <row r="21978" spans="28:28">
      <c r="AB21978" s="59"/>
    </row>
    <row r="21979" spans="28:28">
      <c r="AB21979" s="126"/>
    </row>
    <row r="21980" spans="28:28">
      <c r="AB21980" s="59"/>
    </row>
    <row r="21981" spans="28:28">
      <c r="AB21981" s="59"/>
    </row>
    <row r="21982" spans="28:28">
      <c r="AB21982" s="59"/>
    </row>
    <row r="21983" spans="28:28">
      <c r="AB21983" s="126"/>
    </row>
    <row r="21984" spans="28:28">
      <c r="AB21984" s="126"/>
    </row>
    <row r="21985" spans="28:28">
      <c r="AB21985" s="59"/>
    </row>
    <row r="21986" spans="28:28">
      <c r="AB21986" s="126"/>
    </row>
    <row r="21987" spans="28:28">
      <c r="AB21987" s="59"/>
    </row>
    <row r="21988" spans="28:28">
      <c r="AB21988" s="126"/>
    </row>
    <row r="21989" spans="28:28">
      <c r="AB21989" s="59"/>
    </row>
    <row r="21990" spans="28:28">
      <c r="AB21990" s="126"/>
    </row>
    <row r="21991" spans="28:28">
      <c r="AB21991" s="59"/>
    </row>
    <row r="21992" spans="28:28">
      <c r="AB21992" s="126"/>
    </row>
    <row r="21993" spans="28:28">
      <c r="AB21993" s="59"/>
    </row>
    <row r="21994" spans="28:28">
      <c r="AB21994" s="126"/>
    </row>
    <row r="21995" spans="28:28">
      <c r="AB21995" s="59"/>
    </row>
    <row r="21996" spans="28:28">
      <c r="AB21996" s="59"/>
    </row>
    <row r="21997" spans="28:28">
      <c r="AB21997" s="59"/>
    </row>
    <row r="21998" spans="28:28">
      <c r="AB21998" s="126"/>
    </row>
    <row r="21999" spans="28:28">
      <c r="AB21999" s="126"/>
    </row>
    <row r="22000" spans="28:28">
      <c r="AB22000" s="59"/>
    </row>
    <row r="22001" spans="28:28">
      <c r="AB22001" s="126"/>
    </row>
    <row r="22002" spans="28:28">
      <c r="AB22002" s="59"/>
    </row>
    <row r="22003" spans="28:28">
      <c r="AB22003" s="126"/>
    </row>
    <row r="22004" spans="28:28">
      <c r="AB22004" s="59"/>
    </row>
    <row r="22005" spans="28:28">
      <c r="AB22005" s="126"/>
    </row>
    <row r="22006" spans="28:28">
      <c r="AB22006" s="59"/>
    </row>
    <row r="22007" spans="28:28">
      <c r="AB22007" s="126"/>
    </row>
    <row r="22008" spans="28:28">
      <c r="AB22008" s="59"/>
    </row>
    <row r="22009" spans="28:28">
      <c r="AB22009" s="126"/>
    </row>
    <row r="22010" spans="28:28">
      <c r="AB22010" s="59"/>
    </row>
    <row r="22011" spans="28:28">
      <c r="AB22011" s="59"/>
    </row>
    <row r="22012" spans="28:28">
      <c r="AB22012" s="59"/>
    </row>
    <row r="22013" spans="28:28">
      <c r="AB22013" s="126"/>
    </row>
    <row r="22014" spans="28:28">
      <c r="AB22014" s="126"/>
    </row>
    <row r="22015" spans="28:28">
      <c r="AB22015" s="59"/>
    </row>
    <row r="22016" spans="28:28">
      <c r="AB22016" s="126"/>
    </row>
    <row r="22017" spans="28:28">
      <c r="AB22017" s="59"/>
    </row>
    <row r="22018" spans="28:28">
      <c r="AB22018" s="126"/>
    </row>
    <row r="22019" spans="28:28">
      <c r="AB22019" s="59"/>
    </row>
    <row r="22020" spans="28:28">
      <c r="AB22020" s="126"/>
    </row>
    <row r="22021" spans="28:28">
      <c r="AB22021" s="59"/>
    </row>
    <row r="22022" spans="28:28">
      <c r="AB22022" s="126"/>
    </row>
    <row r="22023" spans="28:28">
      <c r="AB22023" s="59"/>
    </row>
    <row r="22024" spans="28:28">
      <c r="AB22024" s="126"/>
    </row>
    <row r="22025" spans="28:28">
      <c r="AB22025" s="59"/>
    </row>
    <row r="22026" spans="28:28">
      <c r="AB22026" s="59"/>
    </row>
    <row r="22027" spans="28:28">
      <c r="AB22027" s="59"/>
    </row>
    <row r="22028" spans="28:28">
      <c r="AB22028" s="126"/>
    </row>
    <row r="22029" spans="28:28">
      <c r="AB22029" s="126"/>
    </row>
    <row r="22030" spans="28:28">
      <c r="AB22030" s="59"/>
    </row>
    <row r="22031" spans="28:28">
      <c r="AB22031" s="126"/>
    </row>
    <row r="22032" spans="28:28">
      <c r="AB22032" s="59"/>
    </row>
    <row r="22033" spans="28:28">
      <c r="AB22033" s="126"/>
    </row>
    <row r="22034" spans="28:28">
      <c r="AB22034" s="59"/>
    </row>
    <row r="22035" spans="28:28">
      <c r="AB22035" s="126"/>
    </row>
    <row r="22036" spans="28:28">
      <c r="AB22036" s="59"/>
    </row>
    <row r="22037" spans="28:28">
      <c r="AB22037" s="126"/>
    </row>
    <row r="22038" spans="28:28">
      <c r="AB22038" s="59"/>
    </row>
    <row r="22039" spans="28:28">
      <c r="AB22039" s="126"/>
    </row>
    <row r="22040" spans="28:28">
      <c r="AB22040" s="59"/>
    </row>
    <row r="22041" spans="28:28">
      <c r="AB22041" s="59"/>
    </row>
    <row r="22042" spans="28:28">
      <c r="AB22042" s="59"/>
    </row>
    <row r="22043" spans="28:28">
      <c r="AB22043" s="126"/>
    </row>
    <row r="22044" spans="28:28">
      <c r="AB22044" s="126"/>
    </row>
    <row r="22045" spans="28:28">
      <c r="AB22045" s="59"/>
    </row>
    <row r="22046" spans="28:28">
      <c r="AB22046" s="126"/>
    </row>
    <row r="22047" spans="28:28">
      <c r="AB22047" s="59"/>
    </row>
    <row r="22048" spans="28:28">
      <c r="AB22048" s="126"/>
    </row>
    <row r="22049" spans="28:28">
      <c r="AB22049" s="59"/>
    </row>
    <row r="22050" spans="28:28">
      <c r="AB22050" s="126"/>
    </row>
    <row r="22051" spans="28:28">
      <c r="AB22051" s="59"/>
    </row>
    <row r="22052" spans="28:28">
      <c r="AB22052" s="126"/>
    </row>
    <row r="22053" spans="28:28">
      <c r="AB22053" s="59"/>
    </row>
    <row r="22054" spans="28:28">
      <c r="AB22054" s="126"/>
    </row>
    <row r="22055" spans="28:28">
      <c r="AB22055" s="59"/>
    </row>
    <row r="22056" spans="28:28">
      <c r="AB22056" s="59"/>
    </row>
    <row r="22057" spans="28:28">
      <c r="AB22057" s="59"/>
    </row>
    <row r="22058" spans="28:28">
      <c r="AB22058" s="126"/>
    </row>
    <row r="22059" spans="28:28">
      <c r="AB22059" s="126"/>
    </row>
    <row r="22060" spans="28:28">
      <c r="AB22060" s="59"/>
    </row>
    <row r="22061" spans="28:28">
      <c r="AB22061" s="126"/>
    </row>
    <row r="22062" spans="28:28">
      <c r="AB22062" s="59"/>
    </row>
    <row r="22063" spans="28:28">
      <c r="AB22063" s="126"/>
    </row>
    <row r="22064" spans="28:28">
      <c r="AB22064" s="59"/>
    </row>
    <row r="22065" spans="28:28">
      <c r="AB22065" s="126"/>
    </row>
    <row r="22066" spans="28:28">
      <c r="AB22066" s="59"/>
    </row>
    <row r="22067" spans="28:28">
      <c r="AB22067" s="126"/>
    </row>
    <row r="22068" spans="28:28">
      <c r="AB22068" s="59"/>
    </row>
    <row r="22069" spans="28:28">
      <c r="AB22069" s="126"/>
    </row>
    <row r="22070" spans="28:28">
      <c r="AB22070" s="59"/>
    </row>
    <row r="22071" spans="28:28">
      <c r="AB22071" s="59"/>
    </row>
    <row r="22072" spans="28:28">
      <c r="AB22072" s="59"/>
    </row>
    <row r="22073" spans="28:28">
      <c r="AB22073" s="126"/>
    </row>
    <row r="22074" spans="28:28">
      <c r="AB22074" s="126"/>
    </row>
    <row r="22075" spans="28:28">
      <c r="AB22075" s="59"/>
    </row>
    <row r="22076" spans="28:28">
      <c r="AB22076" s="126"/>
    </row>
    <row r="22077" spans="28:28">
      <c r="AB22077" s="59"/>
    </row>
    <row r="22078" spans="28:28">
      <c r="AB22078" s="126"/>
    </row>
    <row r="22079" spans="28:28">
      <c r="AB22079" s="59"/>
    </row>
    <row r="22080" spans="28:28">
      <c r="AB22080" s="126"/>
    </row>
    <row r="22081" spans="28:28">
      <c r="AB22081" s="59"/>
    </row>
    <row r="22082" spans="28:28">
      <c r="AB22082" s="126"/>
    </row>
    <row r="22083" spans="28:28">
      <c r="AB22083" s="59"/>
    </row>
    <row r="22084" spans="28:28">
      <c r="AB22084" s="126"/>
    </row>
    <row r="22085" spans="28:28">
      <c r="AB22085" s="59"/>
    </row>
    <row r="22086" spans="28:28">
      <c r="AB22086" s="59"/>
    </row>
    <row r="22087" spans="28:28">
      <c r="AB22087" s="59"/>
    </row>
    <row r="22088" spans="28:28">
      <c r="AB22088" s="126"/>
    </row>
    <row r="22089" spans="28:28">
      <c r="AB22089" s="126"/>
    </row>
    <row r="22090" spans="28:28">
      <c r="AB22090" s="59"/>
    </row>
    <row r="22091" spans="28:28">
      <c r="AB22091" s="126"/>
    </row>
    <row r="22092" spans="28:28">
      <c r="AB22092" s="59"/>
    </row>
    <row r="22093" spans="28:28">
      <c r="AB22093" s="126"/>
    </row>
    <row r="22094" spans="28:28">
      <c r="AB22094" s="59"/>
    </row>
    <row r="22095" spans="28:28">
      <c r="AB22095" s="126"/>
    </row>
    <row r="22096" spans="28:28">
      <c r="AB22096" s="59"/>
    </row>
    <row r="22097" spans="28:28">
      <c r="AB22097" s="126"/>
    </row>
    <row r="22098" spans="28:28">
      <c r="AB22098" s="59"/>
    </row>
    <row r="22099" spans="28:28">
      <c r="AB22099" s="126"/>
    </row>
    <row r="22100" spans="28:28">
      <c r="AB22100" s="59"/>
    </row>
    <row r="22101" spans="28:28">
      <c r="AB22101" s="59"/>
    </row>
    <row r="22102" spans="28:28">
      <c r="AB22102" s="59"/>
    </row>
    <row r="22103" spans="28:28">
      <c r="AB22103" s="126"/>
    </row>
    <row r="22104" spans="28:28">
      <c r="AB22104" s="126"/>
    </row>
    <row r="22105" spans="28:28">
      <c r="AB22105" s="59"/>
    </row>
    <row r="22106" spans="28:28">
      <c r="AB22106" s="126"/>
    </row>
    <row r="22107" spans="28:28">
      <c r="AB22107" s="59"/>
    </row>
    <row r="22108" spans="28:28">
      <c r="AB22108" s="126"/>
    </row>
    <row r="22109" spans="28:28">
      <c r="AB22109" s="59"/>
    </row>
    <row r="22110" spans="28:28">
      <c r="AB22110" s="126"/>
    </row>
    <row r="22111" spans="28:28">
      <c r="AB22111" s="59"/>
    </row>
    <row r="22112" spans="28:28">
      <c r="AB22112" s="126"/>
    </row>
    <row r="22113" spans="28:28">
      <c r="AB22113" s="59"/>
    </row>
    <row r="22114" spans="28:28">
      <c r="AB22114" s="126"/>
    </row>
    <row r="22115" spans="28:28">
      <c r="AB22115" s="59"/>
    </row>
    <row r="22116" spans="28:28">
      <c r="AB22116" s="59"/>
    </row>
    <row r="22117" spans="28:28">
      <c r="AB22117" s="59"/>
    </row>
    <row r="22118" spans="28:28">
      <c r="AB22118" s="126"/>
    </row>
    <row r="22119" spans="28:28">
      <c r="AB22119" s="126"/>
    </row>
    <row r="22120" spans="28:28">
      <c r="AB22120" s="59"/>
    </row>
    <row r="22121" spans="28:28">
      <c r="AB22121" s="126"/>
    </row>
    <row r="22122" spans="28:28">
      <c r="AB22122" s="59"/>
    </row>
    <row r="22123" spans="28:28">
      <c r="AB22123" s="126"/>
    </row>
    <row r="22124" spans="28:28">
      <c r="AB22124" s="59"/>
    </row>
    <row r="22125" spans="28:28">
      <c r="AB22125" s="126"/>
    </row>
    <row r="22126" spans="28:28">
      <c r="AB22126" s="59"/>
    </row>
    <row r="22127" spans="28:28">
      <c r="AB22127" s="126"/>
    </row>
    <row r="22128" spans="28:28">
      <c r="AB22128" s="59"/>
    </row>
    <row r="22129" spans="28:28">
      <c r="AB22129" s="126"/>
    </row>
    <row r="22130" spans="28:28">
      <c r="AB22130" s="59"/>
    </row>
    <row r="22131" spans="28:28">
      <c r="AB22131" s="59"/>
    </row>
    <row r="22132" spans="28:28">
      <c r="AB22132" s="59"/>
    </row>
    <row r="22133" spans="28:28">
      <c r="AB22133" s="126"/>
    </row>
    <row r="22134" spans="28:28">
      <c r="AB22134" s="126"/>
    </row>
    <row r="22135" spans="28:28">
      <c r="AB22135" s="59"/>
    </row>
    <row r="22136" spans="28:28">
      <c r="AB22136" s="126"/>
    </row>
    <row r="22137" spans="28:28">
      <c r="AB22137" s="59"/>
    </row>
    <row r="22138" spans="28:28">
      <c r="AB22138" s="126"/>
    </row>
    <row r="22139" spans="28:28">
      <c r="AB22139" s="59"/>
    </row>
    <row r="22140" spans="28:28">
      <c r="AB22140" s="126"/>
    </row>
    <row r="22141" spans="28:28">
      <c r="AB22141" s="59"/>
    </row>
    <row r="22142" spans="28:28">
      <c r="AB22142" s="126"/>
    </row>
    <row r="22143" spans="28:28">
      <c r="AB22143" s="59"/>
    </row>
    <row r="22144" spans="28:28">
      <c r="AB22144" s="126"/>
    </row>
    <row r="22145" spans="28:28">
      <c r="AB22145" s="59"/>
    </row>
    <row r="22146" spans="28:28">
      <c r="AB22146" s="59"/>
    </row>
    <row r="22147" spans="28:28">
      <c r="AB22147" s="59"/>
    </row>
    <row r="22148" spans="28:28">
      <c r="AB22148" s="126"/>
    </row>
    <row r="22149" spans="28:28">
      <c r="AB22149" s="126"/>
    </row>
    <row r="22150" spans="28:28">
      <c r="AB22150" s="59"/>
    </row>
    <row r="22151" spans="28:28">
      <c r="AB22151" s="126"/>
    </row>
    <row r="22152" spans="28:28">
      <c r="AB22152" s="59"/>
    </row>
    <row r="22153" spans="28:28">
      <c r="AB22153" s="126"/>
    </row>
    <row r="22154" spans="28:28">
      <c r="AB22154" s="59"/>
    </row>
    <row r="22155" spans="28:28">
      <c r="AB22155" s="126"/>
    </row>
    <row r="22156" spans="28:28">
      <c r="AB22156" s="59"/>
    </row>
    <row r="22157" spans="28:28">
      <c r="AB22157" s="126"/>
    </row>
    <row r="22158" spans="28:28">
      <c r="AB22158" s="59"/>
    </row>
    <row r="22159" spans="28:28">
      <c r="AB22159" s="126"/>
    </row>
    <row r="22160" spans="28:28">
      <c r="AB22160" s="59"/>
    </row>
    <row r="22161" spans="28:28">
      <c r="AB22161" s="59"/>
    </row>
    <row r="22162" spans="28:28">
      <c r="AB22162" s="59"/>
    </row>
    <row r="22163" spans="28:28">
      <c r="AB22163" s="126"/>
    </row>
    <row r="22164" spans="28:28">
      <c r="AB22164" s="126"/>
    </row>
    <row r="22165" spans="28:28">
      <c r="AB22165" s="59"/>
    </row>
    <row r="22166" spans="28:28">
      <c r="AB22166" s="126"/>
    </row>
    <row r="22167" spans="28:28">
      <c r="AB22167" s="59"/>
    </row>
    <row r="22168" spans="28:28">
      <c r="AB22168" s="126"/>
    </row>
    <row r="22169" spans="28:28">
      <c r="AB22169" s="59"/>
    </row>
    <row r="22170" spans="28:28">
      <c r="AB22170" s="126"/>
    </row>
    <row r="22171" spans="28:28">
      <c r="AB22171" s="59"/>
    </row>
    <row r="22172" spans="28:28">
      <c r="AB22172" s="126"/>
    </row>
    <row r="22173" spans="28:28">
      <c r="AB22173" s="59"/>
    </row>
    <row r="22174" spans="28:28">
      <c r="AB22174" s="126"/>
    </row>
    <row r="22175" spans="28:28">
      <c r="AB22175" s="59"/>
    </row>
    <row r="22176" spans="28:28">
      <c r="AB22176" s="59"/>
    </row>
    <row r="22177" spans="28:28">
      <c r="AB22177" s="59"/>
    </row>
    <row r="22178" spans="28:28">
      <c r="AB22178" s="126"/>
    </row>
    <row r="22179" spans="28:28">
      <c r="AB22179" s="126"/>
    </row>
    <row r="22180" spans="28:28">
      <c r="AB22180" s="59"/>
    </row>
    <row r="22181" spans="28:28">
      <c r="AB22181" s="126"/>
    </row>
    <row r="22182" spans="28:28">
      <c r="AB22182" s="59"/>
    </row>
    <row r="22183" spans="28:28">
      <c r="AB22183" s="126"/>
    </row>
    <row r="22184" spans="28:28">
      <c r="AB22184" s="59"/>
    </row>
    <row r="22185" spans="28:28">
      <c r="AB22185" s="126"/>
    </row>
    <row r="22186" spans="28:28">
      <c r="AB22186" s="59"/>
    </row>
    <row r="22187" spans="28:28">
      <c r="AB22187" s="126"/>
    </row>
    <row r="22188" spans="28:28">
      <c r="AB22188" s="59"/>
    </row>
    <row r="22189" spans="28:28">
      <c r="AB22189" s="126"/>
    </row>
    <row r="22190" spans="28:28">
      <c r="AB22190" s="59"/>
    </row>
    <row r="22191" spans="28:28">
      <c r="AB22191" s="59"/>
    </row>
    <row r="22192" spans="28:28">
      <c r="AB22192" s="59"/>
    </row>
    <row r="22193" spans="28:28">
      <c r="AB22193" s="126"/>
    </row>
    <row r="22194" spans="28:28">
      <c r="AB22194" s="126"/>
    </row>
    <row r="22195" spans="28:28">
      <c r="AB22195" s="59"/>
    </row>
    <row r="22196" spans="28:28">
      <c r="AB22196" s="126"/>
    </row>
    <row r="22197" spans="28:28">
      <c r="AB22197" s="59"/>
    </row>
    <row r="22198" spans="28:28">
      <c r="AB22198" s="126"/>
    </row>
    <row r="22199" spans="28:28">
      <c r="AB22199" s="59"/>
    </row>
    <row r="22200" spans="28:28">
      <c r="AB22200" s="126"/>
    </row>
    <row r="22201" spans="28:28">
      <c r="AB22201" s="59"/>
    </row>
    <row r="22202" spans="28:28">
      <c r="AB22202" s="126"/>
    </row>
    <row r="22203" spans="28:28">
      <c r="AB22203" s="59"/>
    </row>
    <row r="22204" spans="28:28">
      <c r="AB22204" s="126"/>
    </row>
    <row r="22205" spans="28:28">
      <c r="AB22205" s="59"/>
    </row>
    <row r="22206" spans="28:28">
      <c r="AB22206" s="59"/>
    </row>
    <row r="22207" spans="28:28">
      <c r="AB22207" s="59"/>
    </row>
    <row r="22208" spans="28:28">
      <c r="AB22208" s="126"/>
    </row>
    <row r="22209" spans="28:28">
      <c r="AB22209" s="126"/>
    </row>
    <row r="22210" spans="28:28">
      <c r="AB22210" s="59"/>
    </row>
    <row r="22211" spans="28:28">
      <c r="AB22211" s="126"/>
    </row>
    <row r="22212" spans="28:28">
      <c r="AB22212" s="59"/>
    </row>
    <row r="22213" spans="28:28">
      <c r="AB22213" s="126"/>
    </row>
    <row r="22214" spans="28:28">
      <c r="AB22214" s="59"/>
    </row>
    <row r="22215" spans="28:28">
      <c r="AB22215" s="126"/>
    </row>
    <row r="22216" spans="28:28">
      <c r="AB22216" s="59"/>
    </row>
    <row r="22217" spans="28:28">
      <c r="AB22217" s="126"/>
    </row>
    <row r="22218" spans="28:28">
      <c r="AB22218" s="59"/>
    </row>
    <row r="22219" spans="28:28">
      <c r="AB22219" s="126"/>
    </row>
    <row r="22220" spans="28:28">
      <c r="AB22220" s="59"/>
    </row>
    <row r="22221" spans="28:28">
      <c r="AB22221" s="59"/>
    </row>
    <row r="22222" spans="28:28">
      <c r="AB22222" s="59"/>
    </row>
    <row r="22223" spans="28:28">
      <c r="AB22223" s="126"/>
    </row>
    <row r="22224" spans="28:28">
      <c r="AB22224" s="126"/>
    </row>
    <row r="22225" spans="28:28">
      <c r="AB22225" s="59"/>
    </row>
    <row r="22226" spans="28:28">
      <c r="AB22226" s="126"/>
    </row>
    <row r="22227" spans="28:28">
      <c r="AB22227" s="59"/>
    </row>
    <row r="22228" spans="28:28">
      <c r="AB22228" s="126"/>
    </row>
    <row r="22229" spans="28:28">
      <c r="AB22229" s="59"/>
    </row>
    <row r="22230" spans="28:28">
      <c r="AB22230" s="126"/>
    </row>
    <row r="22231" spans="28:28">
      <c r="AB22231" s="59"/>
    </row>
    <row r="22232" spans="28:28">
      <c r="AB22232" s="126"/>
    </row>
    <row r="22233" spans="28:28">
      <c r="AB22233" s="59"/>
    </row>
    <row r="22234" spans="28:28">
      <c r="AB22234" s="126"/>
    </row>
    <row r="22235" spans="28:28">
      <c r="AB22235" s="59"/>
    </row>
    <row r="22236" spans="28:28">
      <c r="AB22236" s="59"/>
    </row>
    <row r="22237" spans="28:28">
      <c r="AB22237" s="59"/>
    </row>
    <row r="22238" spans="28:28">
      <c r="AB22238" s="126"/>
    </row>
    <row r="22239" spans="28:28">
      <c r="AB22239" s="126"/>
    </row>
    <row r="22240" spans="28:28">
      <c r="AB22240" s="59"/>
    </row>
    <row r="22241" spans="28:28">
      <c r="AB22241" s="126"/>
    </row>
    <row r="22242" spans="28:28">
      <c r="AB22242" s="59"/>
    </row>
    <row r="22243" spans="28:28">
      <c r="AB22243" s="126"/>
    </row>
    <row r="22244" spans="28:28">
      <c r="AB22244" s="59"/>
    </row>
    <row r="22245" spans="28:28">
      <c r="AB22245" s="126"/>
    </row>
    <row r="22246" spans="28:28">
      <c r="AB22246" s="59"/>
    </row>
    <row r="22247" spans="28:28">
      <c r="AB22247" s="126"/>
    </row>
    <row r="22248" spans="28:28">
      <c r="AB22248" s="59"/>
    </row>
    <row r="22249" spans="28:28">
      <c r="AB22249" s="126"/>
    </row>
    <row r="22250" spans="28:28">
      <c r="AB22250" s="59"/>
    </row>
    <row r="22251" spans="28:28">
      <c r="AB22251" s="59"/>
    </row>
    <row r="22252" spans="28:28">
      <c r="AB22252" s="59"/>
    </row>
    <row r="22253" spans="28:28">
      <c r="AB22253" s="126"/>
    </row>
    <row r="22254" spans="28:28">
      <c r="AB22254" s="126"/>
    </row>
    <row r="22255" spans="28:28">
      <c r="AB22255" s="59"/>
    </row>
    <row r="22256" spans="28:28">
      <c r="AB22256" s="126"/>
    </row>
    <row r="22257" spans="28:28">
      <c r="AB22257" s="59"/>
    </row>
    <row r="22258" spans="28:28">
      <c r="AB22258" s="126"/>
    </row>
    <row r="22259" spans="28:28">
      <c r="AB22259" s="59"/>
    </row>
    <row r="22260" spans="28:28">
      <c r="AB22260" s="126"/>
    </row>
    <row r="22261" spans="28:28">
      <c r="AB22261" s="59"/>
    </row>
    <row r="22262" spans="28:28">
      <c r="AB22262" s="126"/>
    </row>
    <row r="22263" spans="28:28">
      <c r="AB22263" s="59"/>
    </row>
    <row r="22264" spans="28:28">
      <c r="AB22264" s="126"/>
    </row>
    <row r="22265" spans="28:28">
      <c r="AB22265" s="59"/>
    </row>
    <row r="22266" spans="28:28">
      <c r="AB22266" s="59"/>
    </row>
    <row r="22267" spans="28:28">
      <c r="AB22267" s="59"/>
    </row>
    <row r="22268" spans="28:28">
      <c r="AB22268" s="126"/>
    </row>
    <row r="22269" spans="28:28">
      <c r="AB22269" s="126"/>
    </row>
    <row r="22270" spans="28:28">
      <c r="AB22270" s="59"/>
    </row>
    <row r="22271" spans="28:28">
      <c r="AB22271" s="126"/>
    </row>
    <row r="22272" spans="28:28">
      <c r="AB22272" s="59"/>
    </row>
    <row r="22273" spans="28:28">
      <c r="AB22273" s="126"/>
    </row>
    <row r="22274" spans="28:28">
      <c r="AB22274" s="59"/>
    </row>
    <row r="22275" spans="28:28">
      <c r="AB22275" s="126"/>
    </row>
    <row r="22276" spans="28:28">
      <c r="AB22276" s="59"/>
    </row>
    <row r="22277" spans="28:28">
      <c r="AB22277" s="126"/>
    </row>
    <row r="22278" spans="28:28">
      <c r="AB22278" s="59"/>
    </row>
    <row r="22279" spans="28:28">
      <c r="AB22279" s="126"/>
    </row>
    <row r="22280" spans="28:28">
      <c r="AB22280" s="59"/>
    </row>
    <row r="22281" spans="28:28">
      <c r="AB22281" s="59"/>
    </row>
    <row r="22282" spans="28:28">
      <c r="AB22282" s="59"/>
    </row>
    <row r="22283" spans="28:28">
      <c r="AB22283" s="126"/>
    </row>
    <row r="22284" spans="28:28">
      <c r="AB22284" s="126"/>
    </row>
    <row r="22285" spans="28:28">
      <c r="AB22285" s="59"/>
    </row>
    <row r="22286" spans="28:28">
      <c r="AB22286" s="126"/>
    </row>
    <row r="22287" spans="28:28">
      <c r="AB22287" s="59"/>
    </row>
    <row r="22288" spans="28:28">
      <c r="AB22288" s="126"/>
    </row>
    <row r="22289" spans="28:28">
      <c r="AB22289" s="59"/>
    </row>
    <row r="22290" spans="28:28">
      <c r="AB22290" s="126"/>
    </row>
    <row r="22291" spans="28:28">
      <c r="AB22291" s="59"/>
    </row>
    <row r="22292" spans="28:28">
      <c r="AB22292" s="126"/>
    </row>
    <row r="22293" spans="28:28">
      <c r="AB22293" s="59"/>
    </row>
    <row r="22294" spans="28:28">
      <c r="AB22294" s="126"/>
    </row>
    <row r="22295" spans="28:28">
      <c r="AB22295" s="59"/>
    </row>
    <row r="22296" spans="28:28">
      <c r="AB22296" s="59"/>
    </row>
    <row r="22297" spans="28:28">
      <c r="AB22297" s="59"/>
    </row>
    <row r="22298" spans="28:28">
      <c r="AB22298" s="126"/>
    </row>
    <row r="22299" spans="28:28">
      <c r="AB22299" s="126"/>
    </row>
    <row r="22300" spans="28:28">
      <c r="AB22300" s="59"/>
    </row>
    <row r="22301" spans="28:28">
      <c r="AB22301" s="126"/>
    </row>
    <row r="22302" spans="28:28">
      <c r="AB22302" s="59"/>
    </row>
    <row r="22303" spans="28:28">
      <c r="AB22303" s="126"/>
    </row>
    <row r="22304" spans="28:28">
      <c r="AB22304" s="59"/>
    </row>
    <row r="22305" spans="28:28">
      <c r="AB22305" s="126"/>
    </row>
    <row r="22306" spans="28:28">
      <c r="AB22306" s="59"/>
    </row>
    <row r="22307" spans="28:28">
      <c r="AB22307" s="126"/>
    </row>
    <row r="22308" spans="28:28">
      <c r="AB22308" s="59"/>
    </row>
    <row r="22309" spans="28:28">
      <c r="AB22309" s="126"/>
    </row>
    <row r="22310" spans="28:28">
      <c r="AB22310" s="59"/>
    </row>
    <row r="22311" spans="28:28">
      <c r="AB22311" s="59"/>
    </row>
    <row r="22312" spans="28:28">
      <c r="AB22312" s="59"/>
    </row>
    <row r="22313" spans="28:28">
      <c r="AB22313" s="126"/>
    </row>
    <row r="22314" spans="28:28">
      <c r="AB22314" s="126"/>
    </row>
    <row r="22315" spans="28:28">
      <c r="AB22315" s="59"/>
    </row>
    <row r="22316" spans="28:28">
      <c r="AB22316" s="126"/>
    </row>
    <row r="22317" spans="28:28">
      <c r="AB22317" s="59"/>
    </row>
    <row r="22318" spans="28:28">
      <c r="AB22318" s="126"/>
    </row>
    <row r="22319" spans="28:28">
      <c r="AB22319" s="59"/>
    </row>
    <row r="22320" spans="28:28">
      <c r="AB22320" s="126"/>
    </row>
    <row r="22321" spans="28:28">
      <c r="AB22321" s="59"/>
    </row>
    <row r="22322" spans="28:28">
      <c r="AB22322" s="126"/>
    </row>
    <row r="22323" spans="28:28">
      <c r="AB22323" s="59"/>
    </row>
    <row r="22324" spans="28:28">
      <c r="AB22324" s="126"/>
    </row>
    <row r="22325" spans="28:28">
      <c r="AB22325" s="59"/>
    </row>
    <row r="22326" spans="28:28">
      <c r="AB22326" s="59"/>
    </row>
    <row r="22327" spans="28:28">
      <c r="AB22327" s="59"/>
    </row>
    <row r="22328" spans="28:28">
      <c r="AB22328" s="126"/>
    </row>
    <row r="22329" spans="28:28">
      <c r="AB22329" s="126"/>
    </row>
    <row r="22330" spans="28:28">
      <c r="AB22330" s="59"/>
    </row>
    <row r="22331" spans="28:28">
      <c r="AB22331" s="126"/>
    </row>
    <row r="22332" spans="28:28">
      <c r="AB22332" s="59"/>
    </row>
    <row r="22333" spans="28:28">
      <c r="AB22333" s="126"/>
    </row>
    <row r="22334" spans="28:28">
      <c r="AB22334" s="59"/>
    </row>
    <row r="22335" spans="28:28">
      <c r="AB22335" s="126"/>
    </row>
    <row r="22336" spans="28:28">
      <c r="AB22336" s="59"/>
    </row>
    <row r="22337" spans="28:28">
      <c r="AB22337" s="126"/>
    </row>
    <row r="22338" spans="28:28">
      <c r="AB22338" s="59"/>
    </row>
    <row r="22339" spans="28:28">
      <c r="AB22339" s="126"/>
    </row>
    <row r="22340" spans="28:28">
      <c r="AB22340" s="59"/>
    </row>
    <row r="22341" spans="28:28">
      <c r="AB22341" s="59"/>
    </row>
    <row r="22342" spans="28:28">
      <c r="AB22342" s="59"/>
    </row>
    <row r="22343" spans="28:28">
      <c r="AB22343" s="126"/>
    </row>
    <row r="22344" spans="28:28">
      <c r="AB22344" s="126"/>
    </row>
    <row r="22345" spans="28:28">
      <c r="AB22345" s="59"/>
    </row>
    <row r="22346" spans="28:28">
      <c r="AB22346" s="126"/>
    </row>
    <row r="22347" spans="28:28">
      <c r="AB22347" s="59"/>
    </row>
    <row r="22348" spans="28:28">
      <c r="AB22348" s="126"/>
    </row>
    <row r="22349" spans="28:28">
      <c r="AB22349" s="59"/>
    </row>
    <row r="22350" spans="28:28">
      <c r="AB22350" s="126"/>
    </row>
    <row r="22351" spans="28:28">
      <c r="AB22351" s="59"/>
    </row>
    <row r="22352" spans="28:28">
      <c r="AB22352" s="126"/>
    </row>
    <row r="22353" spans="28:28">
      <c r="AB22353" s="59"/>
    </row>
    <row r="22354" spans="28:28">
      <c r="AB22354" s="126"/>
    </row>
    <row r="22355" spans="28:28">
      <c r="AB22355" s="59"/>
    </row>
    <row r="22356" spans="28:28">
      <c r="AB22356" s="59"/>
    </row>
    <row r="22357" spans="28:28">
      <c r="AB22357" s="59"/>
    </row>
    <row r="22358" spans="28:28">
      <c r="AB22358" s="126"/>
    </row>
    <row r="22359" spans="28:28">
      <c r="AB22359" s="126"/>
    </row>
    <row r="22360" spans="28:28">
      <c r="AB22360" s="59"/>
    </row>
    <row r="22361" spans="28:28">
      <c r="AB22361" s="126"/>
    </row>
    <row r="22362" spans="28:28">
      <c r="AB22362" s="59"/>
    </row>
    <row r="22363" spans="28:28">
      <c r="AB22363" s="126"/>
    </row>
    <row r="22364" spans="28:28">
      <c r="AB22364" s="59"/>
    </row>
    <row r="22365" spans="28:28">
      <c r="AB22365" s="126"/>
    </row>
    <row r="22366" spans="28:28">
      <c r="AB22366" s="59"/>
    </row>
    <row r="22367" spans="28:28">
      <c r="AB22367" s="126"/>
    </row>
    <row r="22368" spans="28:28">
      <c r="AB22368" s="59"/>
    </row>
    <row r="22369" spans="28:28">
      <c r="AB22369" s="126"/>
    </row>
    <row r="22370" spans="28:28">
      <c r="AB22370" s="59"/>
    </row>
    <row r="22371" spans="28:28">
      <c r="AB22371" s="59"/>
    </row>
    <row r="22372" spans="28:28">
      <c r="AB22372" s="59"/>
    </row>
    <row r="22373" spans="28:28">
      <c r="AB22373" s="126"/>
    </row>
    <row r="22374" spans="28:28">
      <c r="AB22374" s="126"/>
    </row>
    <row r="22375" spans="28:28">
      <c r="AB22375" s="59"/>
    </row>
    <row r="22376" spans="28:28">
      <c r="AB22376" s="126"/>
    </row>
    <row r="22377" spans="28:28">
      <c r="AB22377" s="59"/>
    </row>
    <row r="22378" spans="28:28">
      <c r="AB22378" s="126"/>
    </row>
    <row r="22379" spans="28:28">
      <c r="AB22379" s="59"/>
    </row>
    <row r="22380" spans="28:28">
      <c r="AB22380" s="126"/>
    </row>
    <row r="22381" spans="28:28">
      <c r="AB22381" s="59"/>
    </row>
    <row r="22382" spans="28:28">
      <c r="AB22382" s="126"/>
    </row>
    <row r="22383" spans="28:28">
      <c r="AB22383" s="59"/>
    </row>
    <row r="22384" spans="28:28">
      <c r="AB22384" s="126"/>
    </row>
    <row r="22385" spans="28:28">
      <c r="AB22385" s="59"/>
    </row>
    <row r="22386" spans="28:28">
      <c r="AB22386" s="59"/>
    </row>
    <row r="22387" spans="28:28">
      <c r="AB22387" s="59"/>
    </row>
    <row r="22388" spans="28:28">
      <c r="AB22388" s="126"/>
    </row>
    <row r="22389" spans="28:28">
      <c r="AB22389" s="126"/>
    </row>
    <row r="22390" spans="28:28">
      <c r="AB22390" s="59"/>
    </row>
    <row r="22391" spans="28:28">
      <c r="AB22391" s="126"/>
    </row>
    <row r="22392" spans="28:28">
      <c r="AB22392" s="59"/>
    </row>
    <row r="22393" spans="28:28">
      <c r="AB22393" s="126"/>
    </row>
    <row r="22394" spans="28:28">
      <c r="AB22394" s="59"/>
    </row>
    <row r="22395" spans="28:28">
      <c r="AB22395" s="126"/>
    </row>
    <row r="22396" spans="28:28">
      <c r="AB22396" s="59"/>
    </row>
    <row r="22397" spans="28:28">
      <c r="AB22397" s="126"/>
    </row>
    <row r="22398" spans="28:28">
      <c r="AB22398" s="59"/>
    </row>
    <row r="22399" spans="28:28">
      <c r="AB22399" s="126"/>
    </row>
    <row r="22400" spans="28:28">
      <c r="AB22400" s="59"/>
    </row>
    <row r="22401" spans="28:28">
      <c r="AB22401" s="59"/>
    </row>
    <row r="22402" spans="28:28">
      <c r="AB22402" s="59"/>
    </row>
    <row r="22403" spans="28:28">
      <c r="AB22403" s="126"/>
    </row>
    <row r="22404" spans="28:28">
      <c r="AB22404" s="126"/>
    </row>
    <row r="22405" spans="28:28">
      <c r="AB22405" s="59"/>
    </row>
    <row r="22406" spans="28:28">
      <c r="AB22406" s="126"/>
    </row>
    <row r="22407" spans="28:28">
      <c r="AB22407" s="59"/>
    </row>
    <row r="22408" spans="28:28">
      <c r="AB22408" s="126"/>
    </row>
    <row r="22409" spans="28:28">
      <c r="AB22409" s="59"/>
    </row>
    <row r="22410" spans="28:28">
      <c r="AB22410" s="126"/>
    </row>
    <row r="22411" spans="28:28">
      <c r="AB22411" s="59"/>
    </row>
    <row r="22412" spans="28:28">
      <c r="AB22412" s="126"/>
    </row>
    <row r="22413" spans="28:28">
      <c r="AB22413" s="59"/>
    </row>
    <row r="22414" spans="28:28">
      <c r="AB22414" s="126"/>
    </row>
    <row r="22415" spans="28:28">
      <c r="AB22415" s="59"/>
    </row>
    <row r="22416" spans="28:28">
      <c r="AB22416" s="59"/>
    </row>
    <row r="22417" spans="28:28">
      <c r="AB22417" s="59"/>
    </row>
    <row r="22418" spans="28:28">
      <c r="AB22418" s="126"/>
    </row>
    <row r="22419" spans="28:28">
      <c r="AB22419" s="126"/>
    </row>
    <row r="22420" spans="28:28">
      <c r="AB22420" s="59"/>
    </row>
    <row r="22421" spans="28:28">
      <c r="AB22421" s="126"/>
    </row>
    <row r="22422" spans="28:28">
      <c r="AB22422" s="59"/>
    </row>
    <row r="22423" spans="28:28">
      <c r="AB22423" s="126"/>
    </row>
    <row r="22424" spans="28:28">
      <c r="AB22424" s="59"/>
    </row>
    <row r="22425" spans="28:28">
      <c r="AB22425" s="126"/>
    </row>
    <row r="22426" spans="28:28">
      <c r="AB22426" s="59"/>
    </row>
    <row r="22427" spans="28:28">
      <c r="AB22427" s="126"/>
    </row>
    <row r="22428" spans="28:28">
      <c r="AB22428" s="59"/>
    </row>
    <row r="22429" spans="28:28">
      <c r="AB22429" s="126"/>
    </row>
    <row r="22430" spans="28:28">
      <c r="AB22430" s="59"/>
    </row>
    <row r="22431" spans="28:28">
      <c r="AB22431" s="59"/>
    </row>
    <row r="22432" spans="28:28">
      <c r="AB22432" s="59"/>
    </row>
    <row r="22433" spans="28:28">
      <c r="AB22433" s="126"/>
    </row>
    <row r="22434" spans="28:28">
      <c r="AB22434" s="126"/>
    </row>
    <row r="22435" spans="28:28">
      <c r="AB22435" s="59"/>
    </row>
    <row r="22436" spans="28:28">
      <c r="AB22436" s="126"/>
    </row>
    <row r="22437" spans="28:28">
      <c r="AB22437" s="59"/>
    </row>
    <row r="22438" spans="28:28">
      <c r="AB22438" s="126"/>
    </row>
    <row r="22439" spans="28:28">
      <c r="AB22439" s="59"/>
    </row>
    <row r="22440" spans="28:28">
      <c r="AB22440" s="126"/>
    </row>
    <row r="22441" spans="28:28">
      <c r="AB22441" s="59"/>
    </row>
    <row r="22442" spans="28:28">
      <c r="AB22442" s="126"/>
    </row>
    <row r="22443" spans="28:28">
      <c r="AB22443" s="59"/>
    </row>
    <row r="22444" spans="28:28">
      <c r="AB22444" s="126"/>
    </row>
    <row r="22445" spans="28:28">
      <c r="AB22445" s="59"/>
    </row>
    <row r="22446" spans="28:28">
      <c r="AB22446" s="59"/>
    </row>
    <row r="22447" spans="28:28">
      <c r="AB22447" s="59"/>
    </row>
    <row r="22448" spans="28:28">
      <c r="AB22448" s="126"/>
    </row>
    <row r="22449" spans="28:28">
      <c r="AB22449" s="126"/>
    </row>
    <row r="22450" spans="28:28">
      <c r="AB22450" s="59"/>
    </row>
    <row r="22451" spans="28:28">
      <c r="AB22451" s="126"/>
    </row>
    <row r="22452" spans="28:28">
      <c r="AB22452" s="59"/>
    </row>
    <row r="22453" spans="28:28">
      <c r="AB22453" s="126"/>
    </row>
    <row r="22454" spans="28:28">
      <c r="AB22454" s="59"/>
    </row>
    <row r="22455" spans="28:28">
      <c r="AB22455" s="126"/>
    </row>
    <row r="22456" spans="28:28">
      <c r="AB22456" s="59"/>
    </row>
    <row r="22457" spans="28:28">
      <c r="AB22457" s="126"/>
    </row>
    <row r="22458" spans="28:28">
      <c r="AB22458" s="59"/>
    </row>
    <row r="22459" spans="28:28">
      <c r="AB22459" s="126"/>
    </row>
    <row r="22460" spans="28:28">
      <c r="AB22460" s="59"/>
    </row>
    <row r="22461" spans="28:28">
      <c r="AB22461" s="59"/>
    </row>
    <row r="22462" spans="28:28">
      <c r="AB22462" s="59"/>
    </row>
    <row r="22463" spans="28:28">
      <c r="AB22463" s="126"/>
    </row>
    <row r="22464" spans="28:28">
      <c r="AB22464" s="126"/>
    </row>
    <row r="22465" spans="28:28">
      <c r="AB22465" s="59"/>
    </row>
    <row r="22466" spans="28:28">
      <c r="AB22466" s="126"/>
    </row>
    <row r="22467" spans="28:28">
      <c r="AB22467" s="59"/>
    </row>
    <row r="22468" spans="28:28">
      <c r="AB22468" s="126"/>
    </row>
    <row r="22469" spans="28:28">
      <c r="AB22469" s="59"/>
    </row>
    <row r="22470" spans="28:28">
      <c r="AB22470" s="126"/>
    </row>
    <row r="22471" spans="28:28">
      <c r="AB22471" s="59"/>
    </row>
    <row r="22472" spans="28:28">
      <c r="AB22472" s="126"/>
    </row>
    <row r="22473" spans="28:28">
      <c r="AB22473" s="59"/>
    </row>
    <row r="22474" spans="28:28">
      <c r="AB22474" s="126"/>
    </row>
    <row r="22475" spans="28:28">
      <c r="AB22475" s="59"/>
    </row>
    <row r="22476" spans="28:28">
      <c r="AB22476" s="59"/>
    </row>
    <row r="22477" spans="28:28">
      <c r="AB22477" s="59"/>
    </row>
    <row r="22478" spans="28:28">
      <c r="AB22478" s="126"/>
    </row>
    <row r="22479" spans="28:28">
      <c r="AB22479" s="126"/>
    </row>
    <row r="22480" spans="28:28">
      <c r="AB22480" s="59"/>
    </row>
    <row r="22481" spans="28:28">
      <c r="AB22481" s="126"/>
    </row>
    <row r="22482" spans="28:28">
      <c r="AB22482" s="59"/>
    </row>
    <row r="22483" spans="28:28">
      <c r="AB22483" s="126"/>
    </row>
    <row r="22484" spans="28:28">
      <c r="AB22484" s="59"/>
    </row>
    <row r="22485" spans="28:28">
      <c r="AB22485" s="126"/>
    </row>
    <row r="22486" spans="28:28">
      <c r="AB22486" s="59"/>
    </row>
    <row r="22487" spans="28:28">
      <c r="AB22487" s="126"/>
    </row>
    <row r="22488" spans="28:28">
      <c r="AB22488" s="59"/>
    </row>
    <row r="22489" spans="28:28">
      <c r="AB22489" s="126"/>
    </row>
    <row r="22490" spans="28:28">
      <c r="AB22490" s="59"/>
    </row>
    <row r="22491" spans="28:28">
      <c r="AB22491" s="59"/>
    </row>
    <row r="22492" spans="28:28">
      <c r="AB22492" s="59"/>
    </row>
    <row r="22493" spans="28:28">
      <c r="AB22493" s="126"/>
    </row>
    <row r="22494" spans="28:28">
      <c r="AB22494" s="126"/>
    </row>
    <row r="22495" spans="28:28">
      <c r="AB22495" s="59"/>
    </row>
    <row r="22496" spans="28:28">
      <c r="AB22496" s="126"/>
    </row>
    <row r="22497" spans="28:28">
      <c r="AB22497" s="59"/>
    </row>
    <row r="22498" spans="28:28">
      <c r="AB22498" s="126"/>
    </row>
    <row r="22499" spans="28:28">
      <c r="AB22499" s="59"/>
    </row>
    <row r="22500" spans="28:28">
      <c r="AB22500" s="126"/>
    </row>
    <row r="22501" spans="28:28">
      <c r="AB22501" s="59"/>
    </row>
    <row r="22502" spans="28:28">
      <c r="AB22502" s="126"/>
    </row>
    <row r="22503" spans="28:28">
      <c r="AB22503" s="59"/>
    </row>
    <row r="22504" spans="28:28">
      <c r="AB22504" s="126"/>
    </row>
    <row r="22505" spans="28:28">
      <c r="AB22505" s="59"/>
    </row>
    <row r="22506" spans="28:28">
      <c r="AB22506" s="59"/>
    </row>
    <row r="22507" spans="28:28">
      <c r="AB22507" s="59"/>
    </row>
    <row r="22508" spans="28:28">
      <c r="AB22508" s="126"/>
    </row>
    <row r="22509" spans="28:28">
      <c r="AB22509" s="126"/>
    </row>
    <row r="22510" spans="28:28">
      <c r="AB22510" s="59"/>
    </row>
    <row r="22511" spans="28:28">
      <c r="AB22511" s="126"/>
    </row>
    <row r="22512" spans="28:28">
      <c r="AB22512" s="59"/>
    </row>
    <row r="22513" spans="28:28">
      <c r="AB22513" s="126"/>
    </row>
    <row r="22514" spans="28:28">
      <c r="AB22514" s="59"/>
    </row>
    <row r="22515" spans="28:28">
      <c r="AB22515" s="126"/>
    </row>
    <row r="22516" spans="28:28">
      <c r="AB22516" s="59"/>
    </row>
    <row r="22517" spans="28:28">
      <c r="AB22517" s="126"/>
    </row>
    <row r="22518" spans="28:28">
      <c r="AB22518" s="59"/>
    </row>
    <row r="22519" spans="28:28">
      <c r="AB22519" s="126"/>
    </row>
    <row r="22520" spans="28:28">
      <c r="AB22520" s="59"/>
    </row>
    <row r="22521" spans="28:28">
      <c r="AB22521" s="59"/>
    </row>
    <row r="22522" spans="28:28">
      <c r="AB22522" s="59"/>
    </row>
    <row r="22523" spans="28:28">
      <c r="AB22523" s="126"/>
    </row>
    <row r="22524" spans="28:28">
      <c r="AB22524" s="126"/>
    </row>
    <row r="22525" spans="28:28">
      <c r="AB22525" s="59"/>
    </row>
    <row r="22526" spans="28:28">
      <c r="AB22526" s="126"/>
    </row>
    <row r="22527" spans="28:28">
      <c r="AB22527" s="59"/>
    </row>
    <row r="22528" spans="28:28">
      <c r="AB22528" s="126"/>
    </row>
    <row r="22529" spans="28:28">
      <c r="AB22529" s="59"/>
    </row>
    <row r="22530" spans="28:28">
      <c r="AB22530" s="126"/>
    </row>
    <row r="22531" spans="28:28">
      <c r="AB22531" s="59"/>
    </row>
    <row r="22532" spans="28:28">
      <c r="AB22532" s="126"/>
    </row>
    <row r="22533" spans="28:28">
      <c r="AB22533" s="59"/>
    </row>
    <row r="22534" spans="28:28">
      <c r="AB22534" s="126"/>
    </row>
    <row r="22535" spans="28:28">
      <c r="AB22535" s="59"/>
    </row>
    <row r="22536" spans="28:28">
      <c r="AB22536" s="59"/>
    </row>
    <row r="22537" spans="28:28">
      <c r="AB22537" s="59"/>
    </row>
    <row r="22538" spans="28:28">
      <c r="AB22538" s="126"/>
    </row>
    <row r="22539" spans="28:28">
      <c r="AB22539" s="126"/>
    </row>
    <row r="22540" spans="28:28">
      <c r="AB22540" s="59"/>
    </row>
    <row r="22541" spans="28:28">
      <c r="AB22541" s="126"/>
    </row>
    <row r="22542" spans="28:28">
      <c r="AB22542" s="59"/>
    </row>
    <row r="22543" spans="28:28">
      <c r="AB22543" s="126"/>
    </row>
    <row r="22544" spans="28:28">
      <c r="AB22544" s="59"/>
    </row>
    <row r="22545" spans="28:28">
      <c r="AB22545" s="126"/>
    </row>
    <row r="22546" spans="28:28">
      <c r="AB22546" s="59"/>
    </row>
    <row r="22547" spans="28:28">
      <c r="AB22547" s="126"/>
    </row>
    <row r="22548" spans="28:28">
      <c r="AB22548" s="59"/>
    </row>
    <row r="22549" spans="28:28">
      <c r="AB22549" s="126"/>
    </row>
    <row r="22550" spans="28:28">
      <c r="AB22550" s="59"/>
    </row>
    <row r="22551" spans="28:28">
      <c r="AB22551" s="59"/>
    </row>
    <row r="22552" spans="28:28">
      <c r="AB22552" s="59"/>
    </row>
    <row r="22553" spans="28:28">
      <c r="AB22553" s="126"/>
    </row>
    <row r="22554" spans="28:28">
      <c r="AB22554" s="126"/>
    </row>
    <row r="22555" spans="28:28">
      <c r="AB22555" s="59"/>
    </row>
    <row r="22556" spans="28:28">
      <c r="AB22556" s="126"/>
    </row>
    <row r="22557" spans="28:28">
      <c r="AB22557" s="59"/>
    </row>
    <row r="22558" spans="28:28">
      <c r="AB22558" s="126"/>
    </row>
    <row r="22559" spans="28:28">
      <c r="AB22559" s="59"/>
    </row>
    <row r="22560" spans="28:28">
      <c r="AB22560" s="126"/>
    </row>
    <row r="22561" spans="28:28">
      <c r="AB22561" s="59"/>
    </row>
    <row r="22562" spans="28:28">
      <c r="AB22562" s="126"/>
    </row>
    <row r="22563" spans="28:28">
      <c r="AB22563" s="59"/>
    </row>
    <row r="22564" spans="28:28">
      <c r="AB22564" s="126"/>
    </row>
    <row r="22565" spans="28:28">
      <c r="AB22565" s="59"/>
    </row>
    <row r="22566" spans="28:28">
      <c r="AB22566" s="59"/>
    </row>
    <row r="22567" spans="28:28">
      <c r="AB22567" s="59"/>
    </row>
    <row r="22568" spans="28:28">
      <c r="AB22568" s="126"/>
    </row>
    <row r="22569" spans="28:28">
      <c r="AB22569" s="126"/>
    </row>
    <row r="22570" spans="28:28">
      <c r="AB22570" s="59"/>
    </row>
    <row r="22571" spans="28:28">
      <c r="AB22571" s="126"/>
    </row>
    <row r="22572" spans="28:28">
      <c r="AB22572" s="59"/>
    </row>
    <row r="22573" spans="28:28">
      <c r="AB22573" s="126"/>
    </row>
    <row r="22574" spans="28:28">
      <c r="AB22574" s="59"/>
    </row>
    <row r="22575" spans="28:28">
      <c r="AB22575" s="126"/>
    </row>
    <row r="22576" spans="28:28">
      <c r="AB22576" s="59"/>
    </row>
    <row r="22577" spans="28:28">
      <c r="AB22577" s="126"/>
    </row>
    <row r="22578" spans="28:28">
      <c r="AB22578" s="59"/>
    </row>
    <row r="22579" spans="28:28">
      <c r="AB22579" s="126"/>
    </row>
    <row r="22580" spans="28:28">
      <c r="AB22580" s="59"/>
    </row>
    <row r="22581" spans="28:28">
      <c r="AB22581" s="59"/>
    </row>
    <row r="22582" spans="28:28">
      <c r="AB22582" s="59"/>
    </row>
    <row r="22583" spans="28:28">
      <c r="AB22583" s="126"/>
    </row>
    <row r="22584" spans="28:28">
      <c r="AB22584" s="126"/>
    </row>
    <row r="22585" spans="28:28">
      <c r="AB22585" s="59"/>
    </row>
    <row r="22586" spans="28:28">
      <c r="AB22586" s="126"/>
    </row>
    <row r="22587" spans="28:28">
      <c r="AB22587" s="59"/>
    </row>
    <row r="22588" spans="28:28">
      <c r="AB22588" s="126"/>
    </row>
    <row r="22589" spans="28:28">
      <c r="AB22589" s="59"/>
    </row>
    <row r="22590" spans="28:28">
      <c r="AB22590" s="126"/>
    </row>
    <row r="22591" spans="28:28">
      <c r="AB22591" s="59"/>
    </row>
    <row r="22592" spans="28:28">
      <c r="AB22592" s="126"/>
    </row>
    <row r="22593" spans="28:28">
      <c r="AB22593" s="59"/>
    </row>
    <row r="22594" spans="28:28">
      <c r="AB22594" s="126"/>
    </row>
    <row r="22595" spans="28:28">
      <c r="AB22595" s="59"/>
    </row>
    <row r="22596" spans="28:28">
      <c r="AB22596" s="59"/>
    </row>
    <row r="22597" spans="28:28">
      <c r="AB22597" s="59"/>
    </row>
    <row r="22598" spans="28:28">
      <c r="AB22598" s="126"/>
    </row>
    <row r="22599" spans="28:28">
      <c r="AB22599" s="126"/>
    </row>
    <row r="22600" spans="28:28">
      <c r="AB22600" s="59"/>
    </row>
    <row r="22601" spans="28:28">
      <c r="AB22601" s="126"/>
    </row>
    <row r="22602" spans="28:28">
      <c r="AB22602" s="59"/>
    </row>
    <row r="22603" spans="28:28">
      <c r="AB22603" s="126"/>
    </row>
    <row r="22604" spans="28:28">
      <c r="AB22604" s="59"/>
    </row>
    <row r="22605" spans="28:28">
      <c r="AB22605" s="126"/>
    </row>
    <row r="22606" spans="28:28">
      <c r="AB22606" s="59"/>
    </row>
    <row r="22607" spans="28:28">
      <c r="AB22607" s="126"/>
    </row>
    <row r="22608" spans="28:28">
      <c r="AB22608" s="59"/>
    </row>
    <row r="22609" spans="28:28">
      <c r="AB22609" s="126"/>
    </row>
    <row r="22610" spans="28:28">
      <c r="AB22610" s="59"/>
    </row>
    <row r="22611" spans="28:28">
      <c r="AB22611" s="59"/>
    </row>
    <row r="22612" spans="28:28">
      <c r="AB22612" s="59"/>
    </row>
    <row r="22613" spans="28:28">
      <c r="AB22613" s="126"/>
    </row>
    <row r="22614" spans="28:28">
      <c r="AB22614" s="126"/>
    </row>
    <row r="22615" spans="28:28">
      <c r="AB22615" s="59"/>
    </row>
    <row r="22616" spans="28:28">
      <c r="AB22616" s="126"/>
    </row>
    <row r="22617" spans="28:28">
      <c r="AB22617" s="59"/>
    </row>
    <row r="22618" spans="28:28">
      <c r="AB22618" s="126"/>
    </row>
    <row r="22619" spans="28:28">
      <c r="AB22619" s="59"/>
    </row>
    <row r="22620" spans="28:28">
      <c r="AB22620" s="126"/>
    </row>
    <row r="22621" spans="28:28">
      <c r="AB22621" s="59"/>
    </row>
    <row r="22622" spans="28:28">
      <c r="AB22622" s="126"/>
    </row>
    <row r="22623" spans="28:28">
      <c r="AB22623" s="59"/>
    </row>
    <row r="22624" spans="28:28">
      <c r="AB22624" s="126"/>
    </row>
    <row r="22625" spans="28:28">
      <c r="AB22625" s="59"/>
    </row>
    <row r="22626" spans="28:28">
      <c r="AB22626" s="59"/>
    </row>
    <row r="22627" spans="28:28">
      <c r="AB22627" s="59"/>
    </row>
    <row r="22628" spans="28:28">
      <c r="AB22628" s="126"/>
    </row>
    <row r="22629" spans="28:28">
      <c r="AB22629" s="126"/>
    </row>
    <row r="22630" spans="28:28">
      <c r="AB22630" s="59"/>
    </row>
    <row r="22631" spans="28:28">
      <c r="AB22631" s="126"/>
    </row>
    <row r="22632" spans="28:28">
      <c r="AB22632" s="59"/>
    </row>
    <row r="22633" spans="28:28">
      <c r="AB22633" s="126"/>
    </row>
    <row r="22634" spans="28:28">
      <c r="AB22634" s="59"/>
    </row>
    <row r="22635" spans="28:28">
      <c r="AB22635" s="126"/>
    </row>
    <row r="22636" spans="28:28">
      <c r="AB22636" s="59"/>
    </row>
    <row r="22637" spans="28:28">
      <c r="AB22637" s="126"/>
    </row>
    <row r="22638" spans="28:28">
      <c r="AB22638" s="59"/>
    </row>
    <row r="22639" spans="28:28">
      <c r="AB22639" s="126"/>
    </row>
    <row r="22640" spans="28:28">
      <c r="AB22640" s="59"/>
    </row>
    <row r="22641" spans="28:28">
      <c r="AB22641" s="59"/>
    </row>
    <row r="22642" spans="28:28">
      <c r="AB22642" s="59"/>
    </row>
    <row r="22643" spans="28:28">
      <c r="AB22643" s="126"/>
    </row>
    <row r="22644" spans="28:28">
      <c r="AB22644" s="126"/>
    </row>
    <row r="22645" spans="28:28">
      <c r="AB22645" s="59"/>
    </row>
    <row r="22646" spans="28:28">
      <c r="AB22646" s="126"/>
    </row>
    <row r="22647" spans="28:28">
      <c r="AB22647" s="59"/>
    </row>
    <row r="22648" spans="28:28">
      <c r="AB22648" s="126"/>
    </row>
    <row r="22649" spans="28:28">
      <c r="AB22649" s="59"/>
    </row>
    <row r="22650" spans="28:28">
      <c r="AB22650" s="126"/>
    </row>
    <row r="22651" spans="28:28">
      <c r="AB22651" s="59"/>
    </row>
    <row r="22652" spans="28:28">
      <c r="AB22652" s="126"/>
    </row>
    <row r="22653" spans="28:28">
      <c r="AB22653" s="59"/>
    </row>
    <row r="22654" spans="28:28">
      <c r="AB22654" s="126"/>
    </row>
    <row r="22655" spans="28:28">
      <c r="AB22655" s="59"/>
    </row>
    <row r="22656" spans="28:28">
      <c r="AB22656" s="59"/>
    </row>
    <row r="22657" spans="28:28">
      <c r="AB22657" s="59"/>
    </row>
    <row r="22658" spans="28:28">
      <c r="AB22658" s="126"/>
    </row>
    <row r="22659" spans="28:28">
      <c r="AB22659" s="126"/>
    </row>
    <row r="22660" spans="28:28">
      <c r="AB22660" s="59"/>
    </row>
    <row r="22661" spans="28:28">
      <c r="AB22661" s="126"/>
    </row>
    <row r="22662" spans="28:28">
      <c r="AB22662" s="59"/>
    </row>
    <row r="22663" spans="28:28">
      <c r="AB22663" s="126"/>
    </row>
    <row r="22664" spans="28:28">
      <c r="AB22664" s="59"/>
    </row>
    <row r="22665" spans="28:28">
      <c r="AB22665" s="126"/>
    </row>
    <row r="22666" spans="28:28">
      <c r="AB22666" s="59"/>
    </row>
    <row r="22667" spans="28:28">
      <c r="AB22667" s="126"/>
    </row>
    <row r="22668" spans="28:28">
      <c r="AB22668" s="59"/>
    </row>
    <row r="22669" spans="28:28">
      <c r="AB22669" s="126"/>
    </row>
    <row r="22670" spans="28:28">
      <c r="AB22670" s="59"/>
    </row>
    <row r="22671" spans="28:28">
      <c r="AB22671" s="59"/>
    </row>
    <row r="22672" spans="28:28">
      <c r="AB22672" s="59"/>
    </row>
    <row r="22673" spans="28:28">
      <c r="AB22673" s="126"/>
    </row>
    <row r="22674" spans="28:28">
      <c r="AB22674" s="126"/>
    </row>
    <row r="22675" spans="28:28">
      <c r="AB22675" s="59"/>
    </row>
    <row r="22676" spans="28:28">
      <c r="AB22676" s="126"/>
    </row>
    <row r="22677" spans="28:28">
      <c r="AB22677" s="59"/>
    </row>
    <row r="22678" spans="28:28">
      <c r="AB22678" s="126"/>
    </row>
    <row r="22679" spans="28:28">
      <c r="AB22679" s="59"/>
    </row>
    <row r="22680" spans="28:28">
      <c r="AB22680" s="126"/>
    </row>
    <row r="22681" spans="28:28">
      <c r="AB22681" s="59"/>
    </row>
    <row r="22682" spans="28:28">
      <c r="AB22682" s="126"/>
    </row>
    <row r="22683" spans="28:28">
      <c r="AB22683" s="59"/>
    </row>
    <row r="22684" spans="28:28">
      <c r="AB22684" s="126"/>
    </row>
    <row r="22685" spans="28:28">
      <c r="AB22685" s="59"/>
    </row>
    <row r="22686" spans="28:28">
      <c r="AB22686" s="59"/>
    </row>
    <row r="22687" spans="28:28">
      <c r="AB22687" s="59"/>
    </row>
    <row r="22688" spans="28:28">
      <c r="AB22688" s="126"/>
    </row>
    <row r="22689" spans="28:28">
      <c r="AB22689" s="126"/>
    </row>
    <row r="22690" spans="28:28">
      <c r="AB22690" s="59"/>
    </row>
    <row r="22691" spans="28:28">
      <c r="AB22691" s="126"/>
    </row>
    <row r="22692" spans="28:28">
      <c r="AB22692" s="59"/>
    </row>
    <row r="22693" spans="28:28">
      <c r="AB22693" s="126"/>
    </row>
    <row r="22694" spans="28:28">
      <c r="AB22694" s="59"/>
    </row>
    <row r="22695" spans="28:28">
      <c r="AB22695" s="126"/>
    </row>
    <row r="22696" spans="28:28">
      <c r="AB22696" s="59"/>
    </row>
    <row r="22697" spans="28:28">
      <c r="AB22697" s="126"/>
    </row>
    <row r="22698" spans="28:28">
      <c r="AB22698" s="59"/>
    </row>
    <row r="22699" spans="28:28">
      <c r="AB22699" s="126"/>
    </row>
    <row r="22700" spans="28:28">
      <c r="AB22700" s="59"/>
    </row>
    <row r="22701" spans="28:28">
      <c r="AB22701" s="59"/>
    </row>
    <row r="22702" spans="28:28">
      <c r="AB22702" s="59"/>
    </row>
    <row r="22703" spans="28:28">
      <c r="AB22703" s="126"/>
    </row>
    <row r="22704" spans="28:28">
      <c r="AB22704" s="126"/>
    </row>
    <row r="22705" spans="28:28">
      <c r="AB22705" s="59"/>
    </row>
    <row r="22706" spans="28:28">
      <c r="AB22706" s="126"/>
    </row>
    <row r="22707" spans="28:28">
      <c r="AB22707" s="59"/>
    </row>
    <row r="22708" spans="28:28">
      <c r="AB22708" s="126"/>
    </row>
    <row r="22709" spans="28:28">
      <c r="AB22709" s="59"/>
    </row>
    <row r="22710" spans="28:28">
      <c r="AB22710" s="126"/>
    </row>
    <row r="22711" spans="28:28">
      <c r="AB22711" s="59"/>
    </row>
    <row r="22712" spans="28:28">
      <c r="AB22712" s="126"/>
    </row>
    <row r="22713" spans="28:28">
      <c r="AB22713" s="59"/>
    </row>
    <row r="22714" spans="28:28">
      <c r="AB22714" s="126"/>
    </row>
    <row r="22715" spans="28:28">
      <c r="AB22715" s="59"/>
    </row>
    <row r="22716" spans="28:28">
      <c r="AB22716" s="59"/>
    </row>
    <row r="22717" spans="28:28">
      <c r="AB22717" s="59"/>
    </row>
    <row r="22718" spans="28:28">
      <c r="AB22718" s="126"/>
    </row>
    <row r="22719" spans="28:28">
      <c r="AB22719" s="126"/>
    </row>
    <row r="22720" spans="28:28">
      <c r="AB22720" s="59"/>
    </row>
    <row r="22721" spans="28:28">
      <c r="AB22721" s="126"/>
    </row>
    <row r="22722" spans="28:28">
      <c r="AB22722" s="59"/>
    </row>
    <row r="22723" spans="28:28">
      <c r="AB22723" s="126"/>
    </row>
    <row r="22724" spans="28:28">
      <c r="AB22724" s="59"/>
    </row>
    <row r="22725" spans="28:28">
      <c r="AB22725" s="126"/>
    </row>
    <row r="22726" spans="28:28">
      <c r="AB22726" s="59"/>
    </row>
    <row r="22727" spans="28:28">
      <c r="AB22727" s="126"/>
    </row>
    <row r="22728" spans="28:28">
      <c r="AB22728" s="59"/>
    </row>
    <row r="22729" spans="28:28">
      <c r="AB22729" s="126"/>
    </row>
    <row r="22730" spans="28:28">
      <c r="AB22730" s="59"/>
    </row>
    <row r="22731" spans="28:28">
      <c r="AB22731" s="59"/>
    </row>
    <row r="22732" spans="28:28">
      <c r="AB22732" s="59"/>
    </row>
    <row r="22733" spans="28:28">
      <c r="AB22733" s="126"/>
    </row>
    <row r="22734" spans="28:28">
      <c r="AB22734" s="126"/>
    </row>
    <row r="22735" spans="28:28">
      <c r="AB22735" s="59"/>
    </row>
    <row r="22736" spans="28:28">
      <c r="AB22736" s="126"/>
    </row>
    <row r="22737" spans="28:28">
      <c r="AB22737" s="59"/>
    </row>
    <row r="22738" spans="28:28">
      <c r="AB22738" s="126"/>
    </row>
    <row r="22739" spans="28:28">
      <c r="AB22739" s="59"/>
    </row>
    <row r="22740" spans="28:28">
      <c r="AB22740" s="126"/>
    </row>
    <row r="22741" spans="28:28">
      <c r="AB22741" s="59"/>
    </row>
    <row r="22742" spans="28:28">
      <c r="AB22742" s="126"/>
    </row>
    <row r="22743" spans="28:28">
      <c r="AB22743" s="59"/>
    </row>
    <row r="22744" spans="28:28">
      <c r="AB22744" s="126"/>
    </row>
    <row r="22745" spans="28:28">
      <c r="AB22745" s="59"/>
    </row>
    <row r="22746" spans="28:28">
      <c r="AB22746" s="59"/>
    </row>
    <row r="22747" spans="28:28">
      <c r="AB22747" s="59"/>
    </row>
    <row r="22748" spans="28:28">
      <c r="AB22748" s="126"/>
    </row>
    <row r="22749" spans="28:28">
      <c r="AB22749" s="126"/>
    </row>
    <row r="22750" spans="28:28">
      <c r="AB22750" s="59"/>
    </row>
    <row r="22751" spans="28:28">
      <c r="AB22751" s="126"/>
    </row>
    <row r="22752" spans="28:28">
      <c r="AB22752" s="59"/>
    </row>
    <row r="22753" spans="28:28">
      <c r="AB22753" s="126"/>
    </row>
    <row r="22754" spans="28:28">
      <c r="AB22754" s="59"/>
    </row>
    <row r="22755" spans="28:28">
      <c r="AB22755" s="126"/>
    </row>
    <row r="22756" spans="28:28">
      <c r="AB22756" s="59"/>
    </row>
    <row r="22757" spans="28:28">
      <c r="AB22757" s="126"/>
    </row>
    <row r="22758" spans="28:28">
      <c r="AB22758" s="59"/>
    </row>
    <row r="22759" spans="28:28">
      <c r="AB22759" s="126"/>
    </row>
    <row r="22760" spans="28:28">
      <c r="AB22760" s="59"/>
    </row>
    <row r="22761" spans="28:28">
      <c r="AB22761" s="59"/>
    </row>
    <row r="22762" spans="28:28">
      <c r="AB22762" s="59"/>
    </row>
    <row r="22763" spans="28:28">
      <c r="AB22763" s="126"/>
    </row>
    <row r="22764" spans="28:28">
      <c r="AB22764" s="126"/>
    </row>
    <row r="22765" spans="28:28">
      <c r="AB22765" s="59"/>
    </row>
    <row r="22766" spans="28:28">
      <c r="AB22766" s="126"/>
    </row>
    <row r="22767" spans="28:28">
      <c r="AB22767" s="59"/>
    </row>
    <row r="22768" spans="28:28">
      <c r="AB22768" s="126"/>
    </row>
    <row r="22769" spans="28:28">
      <c r="AB22769" s="59"/>
    </row>
    <row r="22770" spans="28:28">
      <c r="AB22770" s="126"/>
    </row>
    <row r="22771" spans="28:28">
      <c r="AB22771" s="59"/>
    </row>
    <row r="22772" spans="28:28">
      <c r="AB22772" s="126"/>
    </row>
    <row r="22773" spans="28:28">
      <c r="AB22773" s="59"/>
    </row>
    <row r="22774" spans="28:28">
      <c r="AB22774" s="126"/>
    </row>
    <row r="22775" spans="28:28">
      <c r="AB22775" s="59"/>
    </row>
    <row r="22776" spans="28:28">
      <c r="AB22776" s="59"/>
    </row>
    <row r="22777" spans="28:28">
      <c r="AB22777" s="59"/>
    </row>
    <row r="22778" spans="28:28">
      <c r="AB22778" s="126"/>
    </row>
    <row r="22779" spans="28:28">
      <c r="AB22779" s="126"/>
    </row>
    <row r="22780" spans="28:28">
      <c r="AB22780" s="59"/>
    </row>
    <row r="22781" spans="28:28">
      <c r="AB22781" s="126"/>
    </row>
    <row r="22782" spans="28:28">
      <c r="AB22782" s="59"/>
    </row>
    <row r="22783" spans="28:28">
      <c r="AB22783" s="126"/>
    </row>
    <row r="22784" spans="28:28">
      <c r="AB22784" s="59"/>
    </row>
    <row r="22785" spans="28:28">
      <c r="AB22785" s="126"/>
    </row>
    <row r="22786" spans="28:28">
      <c r="AB22786" s="59"/>
    </row>
    <row r="22787" spans="28:28">
      <c r="AB22787" s="126"/>
    </row>
    <row r="22788" spans="28:28">
      <c r="AB22788" s="59"/>
    </row>
    <row r="22789" spans="28:28">
      <c r="AB22789" s="126"/>
    </row>
    <row r="22790" spans="28:28">
      <c r="AB22790" s="59"/>
    </row>
    <row r="22791" spans="28:28">
      <c r="AB22791" s="59"/>
    </row>
    <row r="22792" spans="28:28">
      <c r="AB22792" s="59"/>
    </row>
    <row r="22793" spans="28:28">
      <c r="AB22793" s="126"/>
    </row>
    <row r="22794" spans="28:28">
      <c r="AB22794" s="126"/>
    </row>
    <row r="22795" spans="28:28">
      <c r="AB22795" s="59"/>
    </row>
    <row r="22796" spans="28:28">
      <c r="AB22796" s="126"/>
    </row>
    <row r="22797" spans="28:28">
      <c r="AB22797" s="59"/>
    </row>
    <row r="22798" spans="28:28">
      <c r="AB22798" s="126"/>
    </row>
    <row r="22799" spans="28:28">
      <c r="AB22799" s="59"/>
    </row>
    <row r="22800" spans="28:28">
      <c r="AB22800" s="126"/>
    </row>
    <row r="22801" spans="28:28">
      <c r="AB22801" s="59"/>
    </row>
    <row r="22802" spans="28:28">
      <c r="AB22802" s="126"/>
    </row>
    <row r="22803" spans="28:28">
      <c r="AB22803" s="59"/>
    </row>
    <row r="22804" spans="28:28">
      <c r="AB22804" s="126"/>
    </row>
    <row r="22805" spans="28:28">
      <c r="AB22805" s="59"/>
    </row>
    <row r="22806" spans="28:28">
      <c r="AB22806" s="59"/>
    </row>
    <row r="22807" spans="28:28">
      <c r="AB22807" s="59"/>
    </row>
    <row r="22808" spans="28:28">
      <c r="AB22808" s="126"/>
    </row>
    <row r="22809" spans="28:28">
      <c r="AB22809" s="126"/>
    </row>
    <row r="22810" spans="28:28">
      <c r="AB22810" s="59"/>
    </row>
    <row r="22811" spans="28:28">
      <c r="AB22811" s="126"/>
    </row>
    <row r="22812" spans="28:28">
      <c r="AB22812" s="59"/>
    </row>
    <row r="22813" spans="28:28">
      <c r="AB22813" s="126"/>
    </row>
    <row r="22814" spans="28:28">
      <c r="AB22814" s="59"/>
    </row>
    <row r="22815" spans="28:28">
      <c r="AB22815" s="126"/>
    </row>
    <row r="22816" spans="28:28">
      <c r="AB22816" s="59"/>
    </row>
    <row r="22817" spans="28:28">
      <c r="AB22817" s="126"/>
    </row>
    <row r="22818" spans="28:28">
      <c r="AB22818" s="59"/>
    </row>
    <row r="22819" spans="28:28">
      <c r="AB22819" s="126"/>
    </row>
    <row r="22820" spans="28:28">
      <c r="AB22820" s="59"/>
    </row>
    <row r="22821" spans="28:28">
      <c r="AB22821" s="59"/>
    </row>
    <row r="22822" spans="28:28">
      <c r="AB22822" s="59"/>
    </row>
    <row r="22823" spans="28:28">
      <c r="AB22823" s="126"/>
    </row>
    <row r="22824" spans="28:28">
      <c r="AB22824" s="126"/>
    </row>
    <row r="22825" spans="28:28">
      <c r="AB22825" s="59"/>
    </row>
    <row r="22826" spans="28:28">
      <c r="AB22826" s="126"/>
    </row>
    <row r="22827" spans="28:28">
      <c r="AB22827" s="59"/>
    </row>
    <row r="22828" spans="28:28">
      <c r="AB22828" s="126"/>
    </row>
    <row r="22829" spans="28:28">
      <c r="AB22829" s="59"/>
    </row>
    <row r="22830" spans="28:28">
      <c r="AB22830" s="126"/>
    </row>
    <row r="22831" spans="28:28">
      <c r="AB22831" s="59"/>
    </row>
    <row r="22832" spans="28:28">
      <c r="AB22832" s="126"/>
    </row>
    <row r="22833" spans="28:28">
      <c r="AB22833" s="59"/>
    </row>
    <row r="22834" spans="28:28">
      <c r="AB22834" s="126"/>
    </row>
    <row r="22835" spans="28:28">
      <c r="AB22835" s="59"/>
    </row>
    <row r="22836" spans="28:28">
      <c r="AB22836" s="59"/>
    </row>
    <row r="22837" spans="28:28">
      <c r="AB22837" s="59"/>
    </row>
    <row r="22838" spans="28:28">
      <c r="AB22838" s="126"/>
    </row>
    <row r="22839" spans="28:28">
      <c r="AB22839" s="126"/>
    </row>
    <row r="22840" spans="28:28">
      <c r="AB22840" s="59"/>
    </row>
    <row r="22841" spans="28:28">
      <c r="AB22841" s="126"/>
    </row>
    <row r="22842" spans="28:28">
      <c r="AB22842" s="59"/>
    </row>
    <row r="22843" spans="28:28">
      <c r="AB22843" s="126"/>
    </row>
    <row r="22844" spans="28:28">
      <c r="AB22844" s="59"/>
    </row>
    <row r="22845" spans="28:28">
      <c r="AB22845" s="126"/>
    </row>
    <row r="22846" spans="28:28">
      <c r="AB22846" s="59"/>
    </row>
    <row r="22847" spans="28:28">
      <c r="AB22847" s="126"/>
    </row>
    <row r="22848" spans="28:28">
      <c r="AB22848" s="59"/>
    </row>
    <row r="22849" spans="28:28">
      <c r="AB22849" s="126"/>
    </row>
    <row r="22850" spans="28:28">
      <c r="AB22850" s="59"/>
    </row>
    <row r="22851" spans="28:28">
      <c r="AB22851" s="59"/>
    </row>
    <row r="22852" spans="28:28">
      <c r="AB22852" s="59"/>
    </row>
    <row r="22853" spans="28:28">
      <c r="AB22853" s="126"/>
    </row>
    <row r="22854" spans="28:28">
      <c r="AB22854" s="126"/>
    </row>
    <row r="22855" spans="28:28">
      <c r="AB22855" s="59"/>
    </row>
    <row r="22856" spans="28:28">
      <c r="AB22856" s="126"/>
    </row>
    <row r="22857" spans="28:28">
      <c r="AB22857" s="59"/>
    </row>
    <row r="22858" spans="28:28">
      <c r="AB22858" s="126"/>
    </row>
    <row r="22859" spans="28:28">
      <c r="AB22859" s="59"/>
    </row>
    <row r="22860" spans="28:28">
      <c r="AB22860" s="126"/>
    </row>
    <row r="22861" spans="28:28">
      <c r="AB22861" s="59"/>
    </row>
    <row r="22862" spans="28:28">
      <c r="AB22862" s="126"/>
    </row>
    <row r="22863" spans="28:28">
      <c r="AB22863" s="59"/>
    </row>
    <row r="22864" spans="28:28">
      <c r="AB22864" s="126"/>
    </row>
    <row r="22865" spans="28:28">
      <c r="AB22865" s="59"/>
    </row>
    <row r="22866" spans="28:28">
      <c r="AB22866" s="59"/>
    </row>
    <row r="22867" spans="28:28">
      <c r="AB22867" s="59"/>
    </row>
    <row r="22868" spans="28:28">
      <c r="AB22868" s="126"/>
    </row>
    <row r="22869" spans="28:28">
      <c r="AB22869" s="126"/>
    </row>
    <row r="22870" spans="28:28">
      <c r="AB22870" s="59"/>
    </row>
    <row r="22871" spans="28:28">
      <c r="AB22871" s="126"/>
    </row>
    <row r="22872" spans="28:28">
      <c r="AB22872" s="59"/>
    </row>
    <row r="22873" spans="28:28">
      <c r="AB22873" s="126"/>
    </row>
    <row r="22874" spans="28:28">
      <c r="AB22874" s="59"/>
    </row>
    <row r="22875" spans="28:28">
      <c r="AB22875" s="126"/>
    </row>
    <row r="22876" spans="28:28">
      <c r="AB22876" s="59"/>
    </row>
    <row r="22877" spans="28:28">
      <c r="AB22877" s="126"/>
    </row>
    <row r="22878" spans="28:28">
      <c r="AB22878" s="59"/>
    </row>
    <row r="22879" spans="28:28">
      <c r="AB22879" s="126"/>
    </row>
    <row r="22880" spans="28:28">
      <c r="AB22880" s="59"/>
    </row>
    <row r="22881" spans="28:28">
      <c r="AB22881" s="59"/>
    </row>
    <row r="22882" spans="28:28">
      <c r="AB22882" s="59"/>
    </row>
    <row r="22883" spans="28:28">
      <c r="AB22883" s="126"/>
    </row>
    <row r="22884" spans="28:28">
      <c r="AB22884" s="126"/>
    </row>
    <row r="22885" spans="28:28">
      <c r="AB22885" s="59"/>
    </row>
    <row r="22886" spans="28:28">
      <c r="AB22886" s="126"/>
    </row>
    <row r="22887" spans="28:28">
      <c r="AB22887" s="59"/>
    </row>
    <row r="22888" spans="28:28">
      <c r="AB22888" s="126"/>
    </row>
    <row r="22889" spans="28:28">
      <c r="AB22889" s="59"/>
    </row>
    <row r="22890" spans="28:28">
      <c r="AB22890" s="126"/>
    </row>
    <row r="22891" spans="28:28">
      <c r="AB22891" s="59"/>
    </row>
    <row r="22892" spans="28:28">
      <c r="AB22892" s="126"/>
    </row>
    <row r="22893" spans="28:28">
      <c r="AB22893" s="59"/>
    </row>
    <row r="22894" spans="28:28">
      <c r="AB22894" s="126"/>
    </row>
    <row r="22895" spans="28:28">
      <c r="AB22895" s="59"/>
    </row>
    <row r="22896" spans="28:28">
      <c r="AB22896" s="59"/>
    </row>
    <row r="22897" spans="28:28">
      <c r="AB22897" s="59"/>
    </row>
    <row r="22898" spans="28:28">
      <c r="AB22898" s="126"/>
    </row>
    <row r="22899" spans="28:28">
      <c r="AB22899" s="126"/>
    </row>
    <row r="22900" spans="28:28">
      <c r="AB22900" s="59"/>
    </row>
    <row r="22901" spans="28:28">
      <c r="AB22901" s="126"/>
    </row>
    <row r="22902" spans="28:28">
      <c r="AB22902" s="59"/>
    </row>
    <row r="22903" spans="28:28">
      <c r="AB22903" s="126"/>
    </row>
    <row r="22904" spans="28:28">
      <c r="AB22904" s="59"/>
    </row>
    <row r="22905" spans="28:28">
      <c r="AB22905" s="126"/>
    </row>
    <row r="22906" spans="28:28">
      <c r="AB22906" s="59"/>
    </row>
    <row r="22907" spans="28:28">
      <c r="AB22907" s="126"/>
    </row>
    <row r="22908" spans="28:28">
      <c r="AB22908" s="59"/>
    </row>
    <row r="22909" spans="28:28">
      <c r="AB22909" s="126"/>
    </row>
    <row r="22910" spans="28:28">
      <c r="AB22910" s="59"/>
    </row>
    <row r="22911" spans="28:28">
      <c r="AB22911" s="59"/>
    </row>
    <row r="22912" spans="28:28">
      <c r="AB22912" s="59"/>
    </row>
    <row r="22913" spans="28:28">
      <c r="AB22913" s="126"/>
    </row>
    <row r="22914" spans="28:28">
      <c r="AB22914" s="126"/>
    </row>
    <row r="22915" spans="28:28">
      <c r="AB22915" s="59"/>
    </row>
    <row r="22916" spans="28:28">
      <c r="AB22916" s="126"/>
    </row>
    <row r="22917" spans="28:28">
      <c r="AB22917" s="59"/>
    </row>
    <row r="22918" spans="28:28">
      <c r="AB22918" s="126"/>
    </row>
    <row r="22919" spans="28:28">
      <c r="AB22919" s="59"/>
    </row>
    <row r="22920" spans="28:28">
      <c r="AB22920" s="126"/>
    </row>
    <row r="22921" spans="28:28">
      <c r="AB22921" s="59"/>
    </row>
    <row r="22922" spans="28:28">
      <c r="AB22922" s="126"/>
    </row>
    <row r="22923" spans="28:28">
      <c r="AB22923" s="59"/>
    </row>
    <row r="22924" spans="28:28">
      <c r="AB22924" s="126"/>
    </row>
    <row r="22925" spans="28:28">
      <c r="AB22925" s="59"/>
    </row>
    <row r="22926" spans="28:28">
      <c r="AB22926" s="59"/>
    </row>
    <row r="22927" spans="28:28">
      <c r="AB22927" s="59"/>
    </row>
    <row r="22928" spans="28:28">
      <c r="AB22928" s="126"/>
    </row>
    <row r="22929" spans="28:28">
      <c r="AB22929" s="126"/>
    </row>
    <row r="22930" spans="28:28">
      <c r="AB22930" s="59"/>
    </row>
    <row r="22931" spans="28:28">
      <c r="AB22931" s="126"/>
    </row>
    <row r="22932" spans="28:28">
      <c r="AB22932" s="59"/>
    </row>
    <row r="22933" spans="28:28">
      <c r="AB22933" s="126"/>
    </row>
    <row r="22934" spans="28:28">
      <c r="AB22934" s="59"/>
    </row>
    <row r="22935" spans="28:28">
      <c r="AB22935" s="126"/>
    </row>
    <row r="22936" spans="28:28">
      <c r="AB22936" s="59"/>
    </row>
    <row r="22937" spans="28:28">
      <c r="AB22937" s="126"/>
    </row>
    <row r="22938" spans="28:28">
      <c r="AB22938" s="59"/>
    </row>
    <row r="22939" spans="28:28">
      <c r="AB22939" s="126"/>
    </row>
    <row r="22940" spans="28:28">
      <c r="AB22940" s="59"/>
    </row>
    <row r="22941" spans="28:28">
      <c r="AB22941" s="59"/>
    </row>
    <row r="22942" spans="28:28">
      <c r="AB22942" s="59"/>
    </row>
    <row r="22943" spans="28:28">
      <c r="AB22943" s="126"/>
    </row>
    <row r="22944" spans="28:28">
      <c r="AB22944" s="126"/>
    </row>
    <row r="22945" spans="28:28">
      <c r="AB22945" s="59"/>
    </row>
    <row r="22946" spans="28:28">
      <c r="AB22946" s="126"/>
    </row>
    <row r="22947" spans="28:28">
      <c r="AB22947" s="59"/>
    </row>
    <row r="22948" spans="28:28">
      <c r="AB22948" s="126"/>
    </row>
    <row r="22949" spans="28:28">
      <c r="AB22949" s="59"/>
    </row>
    <row r="22950" spans="28:28">
      <c r="AB22950" s="126"/>
    </row>
    <row r="22951" spans="28:28">
      <c r="AB22951" s="59"/>
    </row>
    <row r="22952" spans="28:28">
      <c r="AB22952" s="126"/>
    </row>
    <row r="22953" spans="28:28">
      <c r="AB22953" s="59"/>
    </row>
    <row r="22954" spans="28:28">
      <c r="AB22954" s="126"/>
    </row>
    <row r="22955" spans="28:28">
      <c r="AB22955" s="59"/>
    </row>
    <row r="22956" spans="28:28">
      <c r="AB22956" s="59"/>
    </row>
    <row r="22957" spans="28:28">
      <c r="AB22957" s="59"/>
    </row>
    <row r="22958" spans="28:28">
      <c r="AB22958" s="126"/>
    </row>
    <row r="22959" spans="28:28">
      <c r="AB22959" s="126"/>
    </row>
    <row r="22960" spans="28:28">
      <c r="AB22960" s="59"/>
    </row>
    <row r="22961" spans="28:28">
      <c r="AB22961" s="126"/>
    </row>
    <row r="22962" spans="28:28">
      <c r="AB22962" s="59"/>
    </row>
    <row r="22963" spans="28:28">
      <c r="AB22963" s="126"/>
    </row>
    <row r="22964" spans="28:28">
      <c r="AB22964" s="59"/>
    </row>
    <row r="22965" spans="28:28">
      <c r="AB22965" s="126"/>
    </row>
    <row r="22966" spans="28:28">
      <c r="AB22966" s="59"/>
    </row>
    <row r="22967" spans="28:28">
      <c r="AB22967" s="126"/>
    </row>
    <row r="22968" spans="28:28">
      <c r="AB22968" s="59"/>
    </row>
    <row r="22969" spans="28:28">
      <c r="AB22969" s="126"/>
    </row>
    <row r="22970" spans="28:28">
      <c r="AB22970" s="59"/>
    </row>
    <row r="22971" spans="28:28">
      <c r="AB22971" s="59"/>
    </row>
    <row r="22972" spans="28:28">
      <c r="AB22972" s="59"/>
    </row>
    <row r="22973" spans="28:28">
      <c r="AB22973" s="126"/>
    </row>
    <row r="22974" spans="28:28">
      <c r="AB22974" s="126"/>
    </row>
    <row r="22975" spans="28:28">
      <c r="AB22975" s="59"/>
    </row>
    <row r="22976" spans="28:28">
      <c r="AB22976" s="126"/>
    </row>
    <row r="22977" spans="28:28">
      <c r="AB22977" s="59"/>
    </row>
    <row r="22978" spans="28:28">
      <c r="AB22978" s="126"/>
    </row>
    <row r="22979" spans="28:28">
      <c r="AB22979" s="59"/>
    </row>
    <row r="22980" spans="28:28">
      <c r="AB22980" s="126"/>
    </row>
    <row r="22981" spans="28:28">
      <c r="AB22981" s="59"/>
    </row>
    <row r="22982" spans="28:28">
      <c r="AB22982" s="126"/>
    </row>
    <row r="22983" spans="28:28">
      <c r="AB22983" s="59"/>
    </row>
    <row r="22984" spans="28:28">
      <c r="AB22984" s="126"/>
    </row>
    <row r="22985" spans="28:28">
      <c r="AB22985" s="59"/>
    </row>
    <row r="22986" spans="28:28">
      <c r="AB22986" s="59"/>
    </row>
    <row r="22987" spans="28:28">
      <c r="AB22987" s="59"/>
    </row>
    <row r="22988" spans="28:28">
      <c r="AB22988" s="126"/>
    </row>
    <row r="22989" spans="28:28">
      <c r="AB22989" s="126"/>
    </row>
    <row r="22990" spans="28:28">
      <c r="AB22990" s="59"/>
    </row>
    <row r="22991" spans="28:28">
      <c r="AB22991" s="126"/>
    </row>
    <row r="22992" spans="28:28">
      <c r="AB22992" s="59"/>
    </row>
    <row r="22993" spans="28:28">
      <c r="AB22993" s="126"/>
    </row>
    <row r="22994" spans="28:28">
      <c r="AB22994" s="59"/>
    </row>
    <row r="22995" spans="28:28">
      <c r="AB22995" s="126"/>
    </row>
    <row r="22996" spans="28:28">
      <c r="AB22996" s="59"/>
    </row>
    <row r="22997" spans="28:28">
      <c r="AB22997" s="126"/>
    </row>
    <row r="22998" spans="28:28">
      <c r="AB22998" s="59"/>
    </row>
    <row r="22999" spans="28:28">
      <c r="AB22999" s="126"/>
    </row>
    <row r="23000" spans="28:28">
      <c r="AB23000" s="59"/>
    </row>
    <row r="23001" spans="28:28">
      <c r="AB23001" s="59"/>
    </row>
    <row r="23002" spans="28:28">
      <c r="AB23002" s="59"/>
    </row>
    <row r="23003" spans="28:28">
      <c r="AB23003" s="126"/>
    </row>
    <row r="23004" spans="28:28">
      <c r="AB23004" s="126"/>
    </row>
    <row r="23005" spans="28:28">
      <c r="AB23005" s="59"/>
    </row>
    <row r="23006" spans="28:28">
      <c r="AB23006" s="126"/>
    </row>
    <row r="23007" spans="28:28">
      <c r="AB23007" s="59"/>
    </row>
    <row r="23008" spans="28:28">
      <c r="AB23008" s="126"/>
    </row>
    <row r="23009" spans="28:28">
      <c r="AB23009" s="59"/>
    </row>
    <row r="23010" spans="28:28">
      <c r="AB23010" s="126"/>
    </row>
    <row r="23011" spans="28:28">
      <c r="AB23011" s="59"/>
    </row>
    <row r="23012" spans="28:28">
      <c r="AB23012" s="126"/>
    </row>
    <row r="23013" spans="28:28">
      <c r="AB23013" s="59"/>
    </row>
    <row r="23014" spans="28:28">
      <c r="AB23014" s="126"/>
    </row>
    <row r="23015" spans="28:28">
      <c r="AB23015" s="59"/>
    </row>
    <row r="23016" spans="28:28">
      <c r="AB23016" s="59"/>
    </row>
    <row r="23017" spans="28:28">
      <c r="AB23017" s="59"/>
    </row>
    <row r="23018" spans="28:28">
      <c r="AB23018" s="126"/>
    </row>
    <row r="23019" spans="28:28">
      <c r="AB23019" s="126"/>
    </row>
    <row r="23020" spans="28:28">
      <c r="AB23020" s="59"/>
    </row>
    <row r="23021" spans="28:28">
      <c r="AB23021" s="126"/>
    </row>
    <row r="23022" spans="28:28">
      <c r="AB23022" s="59"/>
    </row>
    <row r="23023" spans="28:28">
      <c r="AB23023" s="126"/>
    </row>
    <row r="23024" spans="28:28">
      <c r="AB23024" s="59"/>
    </row>
    <row r="23025" spans="28:28">
      <c r="AB23025" s="126"/>
    </row>
    <row r="23026" spans="28:28">
      <c r="AB23026" s="59"/>
    </row>
    <row r="23027" spans="28:28">
      <c r="AB23027" s="126"/>
    </row>
    <row r="23028" spans="28:28">
      <c r="AB23028" s="59"/>
    </row>
    <row r="23029" spans="28:28">
      <c r="AB23029" s="126"/>
    </row>
    <row r="23030" spans="28:28">
      <c r="AB23030" s="59"/>
    </row>
    <row r="23031" spans="28:28">
      <c r="AB23031" s="59"/>
    </row>
    <row r="23032" spans="28:28">
      <c r="AB23032" s="59"/>
    </row>
    <row r="23033" spans="28:28">
      <c r="AB23033" s="126"/>
    </row>
    <row r="23034" spans="28:28">
      <c r="AB23034" s="126"/>
    </row>
    <row r="23035" spans="28:28">
      <c r="AB23035" s="59"/>
    </row>
    <row r="23036" spans="28:28">
      <c r="AB23036" s="126"/>
    </row>
    <row r="23037" spans="28:28">
      <c r="AB23037" s="59"/>
    </row>
    <row r="23038" spans="28:28">
      <c r="AB23038" s="126"/>
    </row>
    <row r="23039" spans="28:28">
      <c r="AB23039" s="59"/>
    </row>
    <row r="23040" spans="28:28">
      <c r="AB23040" s="126"/>
    </row>
    <row r="23041" spans="28:28">
      <c r="AB23041" s="59"/>
    </row>
    <row r="23042" spans="28:28">
      <c r="AB23042" s="126"/>
    </row>
    <row r="23043" spans="28:28">
      <c r="AB23043" s="59"/>
    </row>
    <row r="23044" spans="28:28">
      <c r="AB23044" s="126"/>
    </row>
    <row r="23045" spans="28:28">
      <c r="AB23045" s="59"/>
    </row>
    <row r="23046" spans="28:28">
      <c r="AB23046" s="59"/>
    </row>
    <row r="23047" spans="28:28">
      <c r="AB23047" s="59"/>
    </row>
    <row r="23048" spans="28:28">
      <c r="AB23048" s="126"/>
    </row>
    <row r="23049" spans="28:28">
      <c r="AB23049" s="126"/>
    </row>
    <row r="23050" spans="28:28">
      <c r="AB23050" s="59"/>
    </row>
    <row r="23051" spans="28:28">
      <c r="AB23051" s="126"/>
    </row>
    <row r="23052" spans="28:28">
      <c r="AB23052" s="59"/>
    </row>
    <row r="23053" spans="28:28">
      <c r="AB23053" s="126"/>
    </row>
    <row r="23054" spans="28:28">
      <c r="AB23054" s="59"/>
    </row>
    <row r="23055" spans="28:28">
      <c r="AB23055" s="126"/>
    </row>
    <row r="23056" spans="28:28">
      <c r="AB23056" s="59"/>
    </row>
    <row r="23057" spans="28:28">
      <c r="AB23057" s="126"/>
    </row>
    <row r="23058" spans="28:28">
      <c r="AB23058" s="59"/>
    </row>
    <row r="23059" spans="28:28">
      <c r="AB23059" s="126"/>
    </row>
    <row r="23060" spans="28:28">
      <c r="AB23060" s="59"/>
    </row>
    <row r="23061" spans="28:28">
      <c r="AB23061" s="59"/>
    </row>
    <row r="23062" spans="28:28">
      <c r="AB23062" s="59"/>
    </row>
    <row r="23063" spans="28:28">
      <c r="AB23063" s="126"/>
    </row>
    <row r="23064" spans="28:28">
      <c r="AB23064" s="126"/>
    </row>
    <row r="23065" spans="28:28">
      <c r="AB23065" s="59"/>
    </row>
    <row r="23066" spans="28:28">
      <c r="AB23066" s="126"/>
    </row>
    <row r="23067" spans="28:28">
      <c r="AB23067" s="59"/>
    </row>
    <row r="23068" spans="28:28">
      <c r="AB23068" s="126"/>
    </row>
    <row r="23069" spans="28:28">
      <c r="AB23069" s="59"/>
    </row>
    <row r="23070" spans="28:28">
      <c r="AB23070" s="126"/>
    </row>
    <row r="23071" spans="28:28">
      <c r="AB23071" s="59"/>
    </row>
    <row r="23072" spans="28:28">
      <c r="AB23072" s="126"/>
    </row>
    <row r="23073" spans="28:28">
      <c r="AB23073" s="59"/>
    </row>
    <row r="23074" spans="28:28">
      <c r="AB23074" s="126"/>
    </row>
    <row r="23075" spans="28:28">
      <c r="AB23075" s="59"/>
    </row>
    <row r="23076" spans="28:28">
      <c r="AB23076" s="59"/>
    </row>
    <row r="23077" spans="28:28">
      <c r="AB23077" s="59"/>
    </row>
    <row r="23078" spans="28:28">
      <c r="AB23078" s="126"/>
    </row>
    <row r="23079" spans="28:28">
      <c r="AB23079" s="126"/>
    </row>
    <row r="23080" spans="28:28">
      <c r="AB23080" s="59"/>
    </row>
    <row r="23081" spans="28:28">
      <c r="AB23081" s="126"/>
    </row>
    <row r="23082" spans="28:28">
      <c r="AB23082" s="59"/>
    </row>
    <row r="23083" spans="28:28">
      <c r="AB23083" s="126"/>
    </row>
    <row r="23084" spans="28:28">
      <c r="AB23084" s="59"/>
    </row>
    <row r="23085" spans="28:28">
      <c r="AB23085" s="126"/>
    </row>
    <row r="23086" spans="28:28">
      <c r="AB23086" s="59"/>
    </row>
    <row r="23087" spans="28:28">
      <c r="AB23087" s="126"/>
    </row>
    <row r="23088" spans="28:28">
      <c r="AB23088" s="59"/>
    </row>
    <row r="23089" spans="28:28">
      <c r="AB23089" s="126"/>
    </row>
    <row r="23090" spans="28:28">
      <c r="AB23090" s="59"/>
    </row>
    <row r="23091" spans="28:28">
      <c r="AB23091" s="59"/>
    </row>
    <row r="23092" spans="28:28">
      <c r="AB23092" s="59"/>
    </row>
    <row r="23093" spans="28:28">
      <c r="AB23093" s="126"/>
    </row>
    <row r="23094" spans="28:28">
      <c r="AB23094" s="126"/>
    </row>
    <row r="23095" spans="28:28">
      <c r="AB23095" s="59"/>
    </row>
    <row r="23096" spans="28:28">
      <c r="AB23096" s="126"/>
    </row>
    <row r="23097" spans="28:28">
      <c r="AB23097" s="59"/>
    </row>
    <row r="23098" spans="28:28">
      <c r="AB23098" s="126"/>
    </row>
    <row r="23099" spans="28:28">
      <c r="AB23099" s="59"/>
    </row>
    <row r="23100" spans="28:28">
      <c r="AB23100" s="126"/>
    </row>
    <row r="23101" spans="28:28">
      <c r="AB23101" s="59"/>
    </row>
    <row r="23102" spans="28:28">
      <c r="AB23102" s="126"/>
    </row>
    <row r="23103" spans="28:28">
      <c r="AB23103" s="59"/>
    </row>
    <row r="23104" spans="28:28">
      <c r="AB23104" s="126"/>
    </row>
    <row r="23105" spans="28:28">
      <c r="AB23105" s="59"/>
    </row>
    <row r="23106" spans="28:28">
      <c r="AB23106" s="59"/>
    </row>
    <row r="23107" spans="28:28">
      <c r="AB23107" s="59"/>
    </row>
    <row r="23108" spans="28:28">
      <c r="AB23108" s="126"/>
    </row>
    <row r="23109" spans="28:28">
      <c r="AB23109" s="126"/>
    </row>
    <row r="23110" spans="28:28">
      <c r="AB23110" s="59"/>
    </row>
    <row r="23111" spans="28:28">
      <c r="AB23111" s="126"/>
    </row>
    <row r="23112" spans="28:28">
      <c r="AB23112" s="59"/>
    </row>
    <row r="23113" spans="28:28">
      <c r="AB23113" s="126"/>
    </row>
    <row r="23114" spans="28:28">
      <c r="AB23114" s="59"/>
    </row>
    <row r="23115" spans="28:28">
      <c r="AB23115" s="126"/>
    </row>
    <row r="23116" spans="28:28">
      <c r="AB23116" s="59"/>
    </row>
    <row r="23117" spans="28:28">
      <c r="AB23117" s="126"/>
    </row>
    <row r="23118" spans="28:28">
      <c r="AB23118" s="59"/>
    </row>
    <row r="23119" spans="28:28">
      <c r="AB23119" s="126"/>
    </row>
    <row r="23120" spans="28:28">
      <c r="AB23120" s="59"/>
    </row>
    <row r="23121" spans="28:28">
      <c r="AB23121" s="59"/>
    </row>
    <row r="23122" spans="28:28">
      <c r="AB23122" s="59"/>
    </row>
    <row r="23123" spans="28:28">
      <c r="AB23123" s="126"/>
    </row>
    <row r="23124" spans="28:28">
      <c r="AB23124" s="126"/>
    </row>
    <row r="23125" spans="28:28">
      <c r="AB23125" s="59"/>
    </row>
    <row r="23126" spans="28:28">
      <c r="AB23126" s="126"/>
    </row>
    <row r="23127" spans="28:28">
      <c r="AB23127" s="59"/>
    </row>
    <row r="23128" spans="28:28">
      <c r="AB23128" s="126"/>
    </row>
    <row r="23129" spans="28:28">
      <c r="AB23129" s="59"/>
    </row>
    <row r="23130" spans="28:28">
      <c r="AB23130" s="126"/>
    </row>
    <row r="23131" spans="28:28">
      <c r="AB23131" s="59"/>
    </row>
    <row r="23132" spans="28:28">
      <c r="AB23132" s="126"/>
    </row>
    <row r="23133" spans="28:28">
      <c r="AB23133" s="59"/>
    </row>
    <row r="23134" spans="28:28">
      <c r="AB23134" s="126"/>
    </row>
    <row r="23135" spans="28:28">
      <c r="AB23135" s="59"/>
    </row>
    <row r="23136" spans="28:28">
      <c r="AB23136" s="59"/>
    </row>
    <row r="23137" spans="28:28">
      <c r="AB23137" s="59"/>
    </row>
    <row r="23138" spans="28:28">
      <c r="AB23138" s="126"/>
    </row>
    <row r="23139" spans="28:28">
      <c r="AB23139" s="126"/>
    </row>
    <row r="23140" spans="28:28">
      <c r="AB23140" s="59"/>
    </row>
    <row r="23141" spans="28:28">
      <c r="AB23141" s="126"/>
    </row>
    <row r="23142" spans="28:28">
      <c r="AB23142" s="59"/>
    </row>
    <row r="23143" spans="28:28">
      <c r="AB23143" s="126"/>
    </row>
    <row r="23144" spans="28:28">
      <c r="AB23144" s="59"/>
    </row>
    <row r="23145" spans="28:28">
      <c r="AB23145" s="126"/>
    </row>
    <row r="23146" spans="28:28">
      <c r="AB23146" s="59"/>
    </row>
    <row r="23147" spans="28:28">
      <c r="AB23147" s="126"/>
    </row>
    <row r="23148" spans="28:28">
      <c r="AB23148" s="59"/>
    </row>
    <row r="23149" spans="28:28">
      <c r="AB23149" s="126"/>
    </row>
    <row r="23150" spans="28:28">
      <c r="AB23150" s="59"/>
    </row>
    <row r="23151" spans="28:28">
      <c r="AB23151" s="59"/>
    </row>
    <row r="23152" spans="28:28">
      <c r="AB23152" s="59"/>
    </row>
    <row r="23153" spans="28:28">
      <c r="AB23153" s="126"/>
    </row>
    <row r="23154" spans="28:28">
      <c r="AB23154" s="126"/>
    </row>
    <row r="23155" spans="28:28">
      <c r="AB23155" s="59"/>
    </row>
    <row r="23156" spans="28:28">
      <c r="AB23156" s="126"/>
    </row>
    <row r="23157" spans="28:28">
      <c r="AB23157" s="59"/>
    </row>
    <row r="23158" spans="28:28">
      <c r="AB23158" s="126"/>
    </row>
    <row r="23159" spans="28:28">
      <c r="AB23159" s="59"/>
    </row>
    <row r="23160" spans="28:28">
      <c r="AB23160" s="126"/>
    </row>
    <row r="23161" spans="28:28">
      <c r="AB23161" s="59"/>
    </row>
    <row r="23162" spans="28:28">
      <c r="AB23162" s="126"/>
    </row>
    <row r="23163" spans="28:28">
      <c r="AB23163" s="59"/>
    </row>
    <row r="23164" spans="28:28">
      <c r="AB23164" s="126"/>
    </row>
    <row r="23165" spans="28:28">
      <c r="AB23165" s="59"/>
    </row>
    <row r="23166" spans="28:28">
      <c r="AB23166" s="59"/>
    </row>
    <row r="23167" spans="28:28">
      <c r="AB23167" s="59"/>
    </row>
    <row r="23168" spans="28:28">
      <c r="AB23168" s="126"/>
    </row>
    <row r="23169" spans="28:28">
      <c r="AB23169" s="126"/>
    </row>
    <row r="23170" spans="28:28">
      <c r="AB23170" s="59"/>
    </row>
    <row r="23171" spans="28:28">
      <c r="AB23171" s="126"/>
    </row>
    <row r="23172" spans="28:28">
      <c r="AB23172" s="59"/>
    </row>
    <row r="23173" spans="28:28">
      <c r="AB23173" s="126"/>
    </row>
    <row r="23174" spans="28:28">
      <c r="AB23174" s="59"/>
    </row>
    <row r="23175" spans="28:28">
      <c r="AB23175" s="126"/>
    </row>
    <row r="23176" spans="28:28">
      <c r="AB23176" s="59"/>
    </row>
    <row r="23177" spans="28:28">
      <c r="AB23177" s="126"/>
    </row>
    <row r="23178" spans="28:28">
      <c r="AB23178" s="59"/>
    </row>
    <row r="23179" spans="28:28">
      <c r="AB23179" s="126"/>
    </row>
    <row r="23180" spans="28:28">
      <c r="AB23180" s="59"/>
    </row>
    <row r="23181" spans="28:28">
      <c r="AB23181" s="59"/>
    </row>
    <row r="23182" spans="28:28">
      <c r="AB23182" s="59"/>
    </row>
    <row r="23183" spans="28:28">
      <c r="AB23183" s="126"/>
    </row>
    <row r="23184" spans="28:28">
      <c r="AB23184" s="126"/>
    </row>
    <row r="23185" spans="28:28">
      <c r="AB23185" s="59"/>
    </row>
    <row r="23186" spans="28:28">
      <c r="AB23186" s="126"/>
    </row>
    <row r="23187" spans="28:28">
      <c r="AB23187" s="59"/>
    </row>
    <row r="23188" spans="28:28">
      <c r="AB23188" s="126"/>
    </row>
    <row r="23189" spans="28:28">
      <c r="AB23189" s="59"/>
    </row>
    <row r="23190" spans="28:28">
      <c r="AB23190" s="126"/>
    </row>
    <row r="23191" spans="28:28">
      <c r="AB23191" s="59"/>
    </row>
    <row r="23192" spans="28:28">
      <c r="AB23192" s="126"/>
    </row>
    <row r="23193" spans="28:28">
      <c r="AB23193" s="59"/>
    </row>
    <row r="23194" spans="28:28">
      <c r="AB23194" s="126"/>
    </row>
    <row r="23195" spans="28:28">
      <c r="AB23195" s="59"/>
    </row>
    <row r="23196" spans="28:28">
      <c r="AB23196" s="59"/>
    </row>
    <row r="23197" spans="28:28">
      <c r="AB23197" s="59"/>
    </row>
    <row r="23198" spans="28:28">
      <c r="AB23198" s="126"/>
    </row>
    <row r="23199" spans="28:28">
      <c r="AB23199" s="126"/>
    </row>
    <row r="23200" spans="28:28">
      <c r="AB23200" s="59"/>
    </row>
    <row r="23201" spans="28:28">
      <c r="AB23201" s="126"/>
    </row>
    <row r="23202" spans="28:28">
      <c r="AB23202" s="59"/>
    </row>
    <row r="23203" spans="28:28">
      <c r="AB23203" s="126"/>
    </row>
    <row r="23204" spans="28:28">
      <c r="AB23204" s="59"/>
    </row>
    <row r="23205" spans="28:28">
      <c r="AB23205" s="126"/>
    </row>
    <row r="23206" spans="28:28">
      <c r="AB23206" s="59"/>
    </row>
    <row r="23207" spans="28:28">
      <c r="AB23207" s="126"/>
    </row>
    <row r="23208" spans="28:28">
      <c r="AB23208" s="59"/>
    </row>
    <row r="23209" spans="28:28">
      <c r="AB23209" s="126"/>
    </row>
    <row r="23210" spans="28:28">
      <c r="AB23210" s="59"/>
    </row>
    <row r="23211" spans="28:28">
      <c r="AB23211" s="59"/>
    </row>
    <row r="23212" spans="28:28">
      <c r="AB23212" s="59"/>
    </row>
    <row r="23213" spans="28:28">
      <c r="AB23213" s="126"/>
    </row>
    <row r="23214" spans="28:28">
      <c r="AB23214" s="126"/>
    </row>
    <row r="23215" spans="28:28">
      <c r="AB23215" s="59"/>
    </row>
    <row r="23216" spans="28:28">
      <c r="AB23216" s="126"/>
    </row>
    <row r="23217" spans="28:28">
      <c r="AB23217" s="59"/>
    </row>
    <row r="23218" spans="28:28">
      <c r="AB23218" s="126"/>
    </row>
    <row r="23219" spans="28:28">
      <c r="AB23219" s="59"/>
    </row>
    <row r="23220" spans="28:28">
      <c r="AB23220" s="126"/>
    </row>
    <row r="23221" spans="28:28">
      <c r="AB23221" s="59"/>
    </row>
    <row r="23222" spans="28:28">
      <c r="AB23222" s="126"/>
    </row>
    <row r="23223" spans="28:28">
      <c r="AB23223" s="59"/>
    </row>
    <row r="23224" spans="28:28">
      <c r="AB23224" s="126"/>
    </row>
    <row r="23225" spans="28:28">
      <c r="AB23225" s="59"/>
    </row>
    <row r="23226" spans="28:28">
      <c r="AB23226" s="59"/>
    </row>
    <row r="23227" spans="28:28">
      <c r="AB23227" s="59"/>
    </row>
    <row r="23228" spans="28:28">
      <c r="AB23228" s="126"/>
    </row>
    <row r="23229" spans="28:28">
      <c r="AB23229" s="126"/>
    </row>
    <row r="23230" spans="28:28">
      <c r="AB23230" s="59"/>
    </row>
    <row r="23231" spans="28:28">
      <c r="AB23231" s="126"/>
    </row>
    <row r="23232" spans="28:28">
      <c r="AB23232" s="59"/>
    </row>
    <row r="23233" spans="28:28">
      <c r="AB23233" s="126"/>
    </row>
    <row r="23234" spans="28:28">
      <c r="AB23234" s="59"/>
    </row>
    <row r="23235" spans="28:28">
      <c r="AB23235" s="126"/>
    </row>
    <row r="23236" spans="28:28">
      <c r="AB23236" s="59"/>
    </row>
    <row r="23237" spans="28:28">
      <c r="AB23237" s="126"/>
    </row>
    <row r="23238" spans="28:28">
      <c r="AB23238" s="59"/>
    </row>
    <row r="23239" spans="28:28">
      <c r="AB23239" s="126"/>
    </row>
    <row r="23240" spans="28:28">
      <c r="AB23240" s="59"/>
    </row>
    <row r="23241" spans="28:28">
      <c r="AB23241" s="59"/>
    </row>
    <row r="23242" spans="28:28">
      <c r="AB23242" s="59"/>
    </row>
    <row r="23243" spans="28:28">
      <c r="AB23243" s="126"/>
    </row>
    <row r="23244" spans="28:28">
      <c r="AB23244" s="126"/>
    </row>
    <row r="23245" spans="28:28">
      <c r="AB23245" s="59"/>
    </row>
    <row r="23246" spans="28:28">
      <c r="AB23246" s="126"/>
    </row>
    <row r="23247" spans="28:28">
      <c r="AB23247" s="59"/>
    </row>
    <row r="23248" spans="28:28">
      <c r="AB23248" s="126"/>
    </row>
    <row r="23249" spans="28:28">
      <c r="AB23249" s="59"/>
    </row>
    <row r="23250" spans="28:28">
      <c r="AB23250" s="126"/>
    </row>
    <row r="23251" spans="28:28">
      <c r="AB23251" s="59"/>
    </row>
    <row r="23252" spans="28:28">
      <c r="AB23252" s="126"/>
    </row>
    <row r="23253" spans="28:28">
      <c r="AB23253" s="59"/>
    </row>
    <row r="23254" spans="28:28">
      <c r="AB23254" s="126"/>
    </row>
    <row r="23255" spans="28:28">
      <c r="AB23255" s="59"/>
    </row>
    <row r="23256" spans="28:28">
      <c r="AB23256" s="59"/>
    </row>
    <row r="23257" spans="28:28">
      <c r="AB23257" s="59"/>
    </row>
    <row r="23258" spans="28:28">
      <c r="AB23258" s="126"/>
    </row>
    <row r="23259" spans="28:28">
      <c r="AB23259" s="126"/>
    </row>
    <row r="23260" spans="28:28">
      <c r="AB23260" s="59"/>
    </row>
    <row r="23261" spans="28:28">
      <c r="AB23261" s="126"/>
    </row>
    <row r="23262" spans="28:28">
      <c r="AB23262" s="59"/>
    </row>
    <row r="23263" spans="28:28">
      <c r="AB23263" s="126"/>
    </row>
    <row r="23264" spans="28:28">
      <c r="AB23264" s="59"/>
    </row>
    <row r="23265" spans="28:28">
      <c r="AB23265" s="126"/>
    </row>
    <row r="23266" spans="28:28">
      <c r="AB23266" s="59"/>
    </row>
    <row r="23267" spans="28:28">
      <c r="AB23267" s="126"/>
    </row>
    <row r="23268" spans="28:28">
      <c r="AB23268" s="59"/>
    </row>
    <row r="23269" spans="28:28">
      <c r="AB23269" s="126"/>
    </row>
    <row r="23270" spans="28:28">
      <c r="AB23270" s="59"/>
    </row>
    <row r="23271" spans="28:28">
      <c r="AB23271" s="59"/>
    </row>
    <row r="23272" spans="28:28">
      <c r="AB23272" s="59"/>
    </row>
    <row r="23273" spans="28:28">
      <c r="AB23273" s="126"/>
    </row>
    <row r="23274" spans="28:28">
      <c r="AB23274" s="126"/>
    </row>
    <row r="23275" spans="28:28">
      <c r="AB23275" s="59"/>
    </row>
    <row r="23276" spans="28:28">
      <c r="AB23276" s="126"/>
    </row>
    <row r="23277" spans="28:28">
      <c r="AB23277" s="59"/>
    </row>
    <row r="23278" spans="28:28">
      <c r="AB23278" s="126"/>
    </row>
    <row r="23279" spans="28:28">
      <c r="AB23279" s="59"/>
    </row>
    <row r="23280" spans="28:28">
      <c r="AB23280" s="126"/>
    </row>
    <row r="23281" spans="28:28">
      <c r="AB23281" s="59"/>
    </row>
    <row r="23282" spans="28:28">
      <c r="AB23282" s="126"/>
    </row>
    <row r="23283" spans="28:28">
      <c r="AB23283" s="59"/>
    </row>
    <row r="23284" spans="28:28">
      <c r="AB23284" s="126"/>
    </row>
    <row r="23285" spans="28:28">
      <c r="AB23285" s="59"/>
    </row>
    <row r="23286" spans="28:28">
      <c r="AB23286" s="59"/>
    </row>
    <row r="23287" spans="28:28">
      <c r="AB23287" s="59"/>
    </row>
    <row r="23288" spans="28:28">
      <c r="AB23288" s="126"/>
    </row>
    <row r="23289" spans="28:28">
      <c r="AB23289" s="126"/>
    </row>
    <row r="23290" spans="28:28">
      <c r="AB23290" s="59"/>
    </row>
    <row r="23291" spans="28:28">
      <c r="AB23291" s="126"/>
    </row>
    <row r="23292" spans="28:28">
      <c r="AB23292" s="59"/>
    </row>
    <row r="23293" spans="28:28">
      <c r="AB23293" s="126"/>
    </row>
    <row r="23294" spans="28:28">
      <c r="AB23294" s="59"/>
    </row>
    <row r="23295" spans="28:28">
      <c r="AB23295" s="126"/>
    </row>
    <row r="23296" spans="28:28">
      <c r="AB23296" s="59"/>
    </row>
    <row r="23297" spans="28:28">
      <c r="AB23297" s="126"/>
    </row>
    <row r="23298" spans="28:28">
      <c r="AB23298" s="59"/>
    </row>
    <row r="23299" spans="28:28">
      <c r="AB23299" s="126"/>
    </row>
    <row r="23300" spans="28:28">
      <c r="AB23300" s="59"/>
    </row>
    <row r="23301" spans="28:28">
      <c r="AB23301" s="59"/>
    </row>
    <row r="23302" spans="28:28">
      <c r="AB23302" s="59"/>
    </row>
    <row r="23303" spans="28:28">
      <c r="AB23303" s="126"/>
    </row>
    <row r="23304" spans="28:28">
      <c r="AB23304" s="126"/>
    </row>
    <row r="23305" spans="28:28">
      <c r="AB23305" s="59"/>
    </row>
    <row r="23306" spans="28:28">
      <c r="AB23306" s="126"/>
    </row>
    <row r="23307" spans="28:28">
      <c r="AB23307" s="59"/>
    </row>
    <row r="23308" spans="28:28">
      <c r="AB23308" s="126"/>
    </row>
    <row r="23309" spans="28:28">
      <c r="AB23309" s="59"/>
    </row>
    <row r="23310" spans="28:28">
      <c r="AB23310" s="126"/>
    </row>
    <row r="23311" spans="28:28">
      <c r="AB23311" s="59"/>
    </row>
    <row r="23312" spans="28:28">
      <c r="AB23312" s="126"/>
    </row>
    <row r="23313" spans="28:28">
      <c r="AB23313" s="59"/>
    </row>
    <row r="23314" spans="28:28">
      <c r="AB23314" s="126"/>
    </row>
    <row r="23315" spans="28:28">
      <c r="AB23315" s="59"/>
    </row>
    <row r="23316" spans="28:28">
      <c r="AB23316" s="59"/>
    </row>
    <row r="23317" spans="28:28">
      <c r="AB23317" s="59"/>
    </row>
    <row r="23318" spans="28:28">
      <c r="AB23318" s="126"/>
    </row>
    <row r="23319" spans="28:28">
      <c r="AB23319" s="126"/>
    </row>
    <row r="23320" spans="28:28">
      <c r="AB23320" s="59"/>
    </row>
    <row r="23321" spans="28:28">
      <c r="AB23321" s="126"/>
    </row>
    <row r="23322" spans="28:28">
      <c r="AB23322" s="59"/>
    </row>
    <row r="23323" spans="28:28">
      <c r="AB23323" s="126"/>
    </row>
    <row r="23324" spans="28:28">
      <c r="AB23324" s="59"/>
    </row>
    <row r="23325" spans="28:28">
      <c r="AB23325" s="126"/>
    </row>
    <row r="23326" spans="28:28">
      <c r="AB23326" s="59"/>
    </row>
    <row r="23327" spans="28:28">
      <c r="AB23327" s="126"/>
    </row>
    <row r="23328" spans="28:28">
      <c r="AB23328" s="59"/>
    </row>
    <row r="23329" spans="28:28">
      <c r="AB23329" s="126"/>
    </row>
    <row r="23330" spans="28:28">
      <c r="AB23330" s="59"/>
    </row>
    <row r="23331" spans="28:28">
      <c r="AB23331" s="59"/>
    </row>
    <row r="23332" spans="28:28">
      <c r="AB23332" s="59"/>
    </row>
    <row r="23333" spans="28:28">
      <c r="AB23333" s="126"/>
    </row>
    <row r="23334" spans="28:28">
      <c r="AB23334" s="126"/>
    </row>
    <row r="23335" spans="28:28">
      <c r="AB23335" s="59"/>
    </row>
    <row r="23336" spans="28:28">
      <c r="AB23336" s="126"/>
    </row>
    <row r="23337" spans="28:28">
      <c r="AB23337" s="59"/>
    </row>
    <row r="23338" spans="28:28">
      <c r="AB23338" s="126"/>
    </row>
    <row r="23339" spans="28:28">
      <c r="AB23339" s="59"/>
    </row>
    <row r="23340" spans="28:28">
      <c r="AB23340" s="126"/>
    </row>
    <row r="23341" spans="28:28">
      <c r="AB23341" s="59"/>
    </row>
    <row r="23342" spans="28:28">
      <c r="AB23342" s="126"/>
    </row>
    <row r="23343" spans="28:28">
      <c r="AB23343" s="59"/>
    </row>
    <row r="23344" spans="28:28">
      <c r="AB23344" s="126"/>
    </row>
    <row r="23345" spans="28:28">
      <c r="AB23345" s="59"/>
    </row>
    <row r="23346" spans="28:28">
      <c r="AB23346" s="59"/>
    </row>
    <row r="23347" spans="28:28">
      <c r="AB23347" s="59"/>
    </row>
    <row r="23348" spans="28:28">
      <c r="AB23348" s="126"/>
    </row>
    <row r="23349" spans="28:28">
      <c r="AB23349" s="126"/>
    </row>
    <row r="23350" spans="28:28">
      <c r="AB23350" s="59"/>
    </row>
    <row r="23351" spans="28:28">
      <c r="AB23351" s="126"/>
    </row>
    <row r="23352" spans="28:28">
      <c r="AB23352" s="59"/>
    </row>
    <row r="23353" spans="28:28">
      <c r="AB23353" s="126"/>
    </row>
    <row r="23354" spans="28:28">
      <c r="AB23354" s="59"/>
    </row>
    <row r="23355" spans="28:28">
      <c r="AB23355" s="126"/>
    </row>
    <row r="23356" spans="28:28">
      <c r="AB23356" s="59"/>
    </row>
    <row r="23357" spans="28:28">
      <c r="AB23357" s="126"/>
    </row>
    <row r="23358" spans="28:28">
      <c r="AB23358" s="59"/>
    </row>
    <row r="23359" spans="28:28">
      <c r="AB23359" s="126"/>
    </row>
    <row r="23360" spans="28:28">
      <c r="AB23360" s="59"/>
    </row>
    <row r="23361" spans="28:28">
      <c r="AB23361" s="59"/>
    </row>
    <row r="23362" spans="28:28">
      <c r="AB23362" s="59"/>
    </row>
    <row r="23363" spans="28:28">
      <c r="AB23363" s="126"/>
    </row>
    <row r="23364" spans="28:28">
      <c r="AB23364" s="126"/>
    </row>
    <row r="23365" spans="28:28">
      <c r="AB23365" s="59"/>
    </row>
    <row r="23366" spans="28:28">
      <c r="AB23366" s="126"/>
    </row>
    <row r="23367" spans="28:28">
      <c r="AB23367" s="59"/>
    </row>
    <row r="23368" spans="28:28">
      <c r="AB23368" s="126"/>
    </row>
    <row r="23369" spans="28:28">
      <c r="AB23369" s="59"/>
    </row>
    <row r="23370" spans="28:28">
      <c r="AB23370" s="126"/>
    </row>
    <row r="23371" spans="28:28">
      <c r="AB23371" s="59"/>
    </row>
    <row r="23372" spans="28:28">
      <c r="AB23372" s="126"/>
    </row>
    <row r="23373" spans="28:28">
      <c r="AB23373" s="59"/>
    </row>
    <row r="23374" spans="28:28">
      <c r="AB23374" s="126"/>
    </row>
    <row r="23375" spans="28:28">
      <c r="AB23375" s="59"/>
    </row>
    <row r="23376" spans="28:28">
      <c r="AB23376" s="59"/>
    </row>
    <row r="23377" spans="28:28">
      <c r="AB23377" s="59"/>
    </row>
    <row r="23378" spans="28:28">
      <c r="AB23378" s="126"/>
    </row>
    <row r="23379" spans="28:28">
      <c r="AB23379" s="126"/>
    </row>
    <row r="23380" spans="28:28">
      <c r="AB23380" s="59"/>
    </row>
    <row r="23381" spans="28:28">
      <c r="AB23381" s="126"/>
    </row>
    <row r="23382" spans="28:28">
      <c r="AB23382" s="59"/>
    </row>
    <row r="23383" spans="28:28">
      <c r="AB23383" s="126"/>
    </row>
    <row r="23384" spans="28:28">
      <c r="AB23384" s="59"/>
    </row>
    <row r="23385" spans="28:28">
      <c r="AB23385" s="126"/>
    </row>
    <row r="23386" spans="28:28">
      <c r="AB23386" s="59"/>
    </row>
    <row r="23387" spans="28:28">
      <c r="AB23387" s="126"/>
    </row>
    <row r="23388" spans="28:28">
      <c r="AB23388" s="59"/>
    </row>
    <row r="23389" spans="28:28">
      <c r="AB23389" s="126"/>
    </row>
    <row r="23390" spans="28:28">
      <c r="AB23390" s="59"/>
    </row>
    <row r="23391" spans="28:28">
      <c r="AB23391" s="59"/>
    </row>
    <row r="23392" spans="28:28">
      <c r="AB23392" s="59"/>
    </row>
    <row r="23393" spans="28:28">
      <c r="AB23393" s="126"/>
    </row>
    <row r="23394" spans="28:28">
      <c r="AB23394" s="126"/>
    </row>
    <row r="23395" spans="28:28">
      <c r="AB23395" s="59"/>
    </row>
    <row r="23396" spans="28:28">
      <c r="AB23396" s="126"/>
    </row>
    <row r="23397" spans="28:28">
      <c r="AB23397" s="59"/>
    </row>
    <row r="23398" spans="28:28">
      <c r="AB23398" s="126"/>
    </row>
    <row r="23399" spans="28:28">
      <c r="AB23399" s="59"/>
    </row>
    <row r="23400" spans="28:28">
      <c r="AB23400" s="126"/>
    </row>
    <row r="23401" spans="28:28">
      <c r="AB23401" s="59"/>
    </row>
    <row r="23402" spans="28:28">
      <c r="AB23402" s="126"/>
    </row>
    <row r="23403" spans="28:28">
      <c r="AB23403" s="59"/>
    </row>
    <row r="23404" spans="28:28">
      <c r="AB23404" s="126"/>
    </row>
    <row r="23405" spans="28:28">
      <c r="AB23405" s="59"/>
    </row>
    <row r="23406" spans="28:28">
      <c r="AB23406" s="59"/>
    </row>
    <row r="23407" spans="28:28">
      <c r="AB23407" s="59"/>
    </row>
    <row r="23408" spans="28:28">
      <c r="AB23408" s="126"/>
    </row>
    <row r="23409" spans="28:28">
      <c r="AB23409" s="126"/>
    </row>
    <row r="23410" spans="28:28">
      <c r="AB23410" s="59"/>
    </row>
    <row r="23411" spans="28:28">
      <c r="AB23411" s="126"/>
    </row>
    <row r="23412" spans="28:28">
      <c r="AB23412" s="59"/>
    </row>
    <row r="23413" spans="28:28">
      <c r="AB23413" s="126"/>
    </row>
    <row r="23414" spans="28:28">
      <c r="AB23414" s="59"/>
    </row>
    <row r="23415" spans="28:28">
      <c r="AB23415" s="126"/>
    </row>
    <row r="23416" spans="28:28">
      <c r="AB23416" s="59"/>
    </row>
    <row r="23417" spans="28:28">
      <c r="AB23417" s="126"/>
    </row>
    <row r="23418" spans="28:28">
      <c r="AB23418" s="59"/>
    </row>
    <row r="23419" spans="28:28">
      <c r="AB23419" s="126"/>
    </row>
    <row r="23420" spans="28:28">
      <c r="AB23420" s="59"/>
    </row>
    <row r="23421" spans="28:28">
      <c r="AB23421" s="59"/>
    </row>
    <row r="23422" spans="28:28">
      <c r="AB23422" s="59"/>
    </row>
    <row r="23423" spans="28:28">
      <c r="AB23423" s="126"/>
    </row>
    <row r="23424" spans="28:28">
      <c r="AB23424" s="126"/>
    </row>
    <row r="23425" spans="28:28">
      <c r="AB23425" s="59"/>
    </row>
    <row r="23426" spans="28:28">
      <c r="AB23426" s="126"/>
    </row>
    <row r="23427" spans="28:28">
      <c r="AB23427" s="59"/>
    </row>
    <row r="23428" spans="28:28">
      <c r="AB23428" s="126"/>
    </row>
    <row r="23429" spans="28:28">
      <c r="AB23429" s="59"/>
    </row>
    <row r="23430" spans="28:28">
      <c r="AB23430" s="126"/>
    </row>
    <row r="23431" spans="28:28">
      <c r="AB23431" s="59"/>
    </row>
    <row r="23432" spans="28:28">
      <c r="AB23432" s="126"/>
    </row>
    <row r="23433" spans="28:28">
      <c r="AB23433" s="59"/>
    </row>
    <row r="23434" spans="28:28">
      <c r="AB23434" s="126"/>
    </row>
    <row r="23435" spans="28:28">
      <c r="AB23435" s="59"/>
    </row>
    <row r="23436" spans="28:28">
      <c r="AB23436" s="59"/>
    </row>
    <row r="23437" spans="28:28">
      <c r="AB23437" s="59"/>
    </row>
    <row r="23438" spans="28:28">
      <c r="AB23438" s="126"/>
    </row>
    <row r="23439" spans="28:28">
      <c r="AB23439" s="126"/>
    </row>
    <row r="23440" spans="28:28">
      <c r="AB23440" s="59"/>
    </row>
    <row r="23441" spans="28:28">
      <c r="AB23441" s="126"/>
    </row>
    <row r="23442" spans="28:28">
      <c r="AB23442" s="59"/>
    </row>
    <row r="23443" spans="28:28">
      <c r="AB23443" s="126"/>
    </row>
    <row r="23444" spans="28:28">
      <c r="AB23444" s="59"/>
    </row>
    <row r="23445" spans="28:28">
      <c r="AB23445" s="126"/>
    </row>
    <row r="23446" spans="28:28">
      <c r="AB23446" s="59"/>
    </row>
    <row r="23447" spans="28:28">
      <c r="AB23447" s="126"/>
    </row>
    <row r="23448" spans="28:28">
      <c r="AB23448" s="59"/>
    </row>
    <row r="23449" spans="28:28">
      <c r="AB23449" s="126"/>
    </row>
    <row r="23450" spans="28:28">
      <c r="AB23450" s="59"/>
    </row>
    <row r="23451" spans="28:28">
      <c r="AB23451" s="59"/>
    </row>
    <row r="23452" spans="28:28">
      <c r="AB23452" s="59"/>
    </row>
    <row r="23453" spans="28:28">
      <c r="AB23453" s="126"/>
    </row>
    <row r="23454" spans="28:28">
      <c r="AB23454" s="126"/>
    </row>
    <row r="23455" spans="28:28">
      <c r="AB23455" s="59"/>
    </row>
    <row r="23456" spans="28:28">
      <c r="AB23456" s="126"/>
    </row>
    <row r="23457" spans="28:28">
      <c r="AB23457" s="59"/>
    </row>
    <row r="23458" spans="28:28">
      <c r="AB23458" s="126"/>
    </row>
    <row r="23459" spans="28:28">
      <c r="AB23459" s="59"/>
    </row>
    <row r="23460" spans="28:28">
      <c r="AB23460" s="126"/>
    </row>
    <row r="23461" spans="28:28">
      <c r="AB23461" s="59"/>
    </row>
    <row r="23462" spans="28:28">
      <c r="AB23462" s="126"/>
    </row>
    <row r="23463" spans="28:28">
      <c r="AB23463" s="59"/>
    </row>
    <row r="23464" spans="28:28">
      <c r="AB23464" s="126"/>
    </row>
    <row r="23465" spans="28:28">
      <c r="AB23465" s="59"/>
    </row>
    <row r="23466" spans="28:28">
      <c r="AB23466" s="59"/>
    </row>
    <row r="23467" spans="28:28">
      <c r="AB23467" s="59"/>
    </row>
    <row r="23468" spans="28:28">
      <c r="AB23468" s="126"/>
    </row>
    <row r="23469" spans="28:28">
      <c r="AB23469" s="126"/>
    </row>
    <row r="23470" spans="28:28">
      <c r="AB23470" s="59"/>
    </row>
    <row r="23471" spans="28:28">
      <c r="AB23471" s="126"/>
    </row>
    <row r="23472" spans="28:28">
      <c r="AB23472" s="59"/>
    </row>
    <row r="23473" spans="28:28">
      <c r="AB23473" s="126"/>
    </row>
    <row r="23474" spans="28:28">
      <c r="AB23474" s="59"/>
    </row>
    <row r="23475" spans="28:28">
      <c r="AB23475" s="126"/>
    </row>
    <row r="23476" spans="28:28">
      <c r="AB23476" s="59"/>
    </row>
    <row r="23477" spans="28:28">
      <c r="AB23477" s="126"/>
    </row>
    <row r="23478" spans="28:28">
      <c r="AB23478" s="59"/>
    </row>
    <row r="23479" spans="28:28">
      <c r="AB23479" s="126"/>
    </row>
    <row r="23480" spans="28:28">
      <c r="AB23480" s="59"/>
    </row>
    <row r="23481" spans="28:28">
      <c r="AB23481" s="59"/>
    </row>
    <row r="23482" spans="28:28">
      <c r="AB23482" s="59"/>
    </row>
    <row r="23483" spans="28:28">
      <c r="AB23483" s="126"/>
    </row>
    <row r="23484" spans="28:28">
      <c r="AB23484" s="126"/>
    </row>
    <row r="23485" spans="28:28">
      <c r="AB23485" s="59"/>
    </row>
    <row r="23486" spans="28:28">
      <c r="AB23486" s="126"/>
    </row>
    <row r="23487" spans="28:28">
      <c r="AB23487" s="59"/>
    </row>
    <row r="23488" spans="28:28">
      <c r="AB23488" s="126"/>
    </row>
    <row r="23489" spans="28:28">
      <c r="AB23489" s="59"/>
    </row>
    <row r="23490" spans="28:28">
      <c r="AB23490" s="126"/>
    </row>
    <row r="23491" spans="28:28">
      <c r="AB23491" s="59"/>
    </row>
    <row r="23492" spans="28:28">
      <c r="AB23492" s="126"/>
    </row>
    <row r="23493" spans="28:28">
      <c r="AB23493" s="59"/>
    </row>
    <row r="23494" spans="28:28">
      <c r="AB23494" s="126"/>
    </row>
    <row r="23495" spans="28:28">
      <c r="AB23495" s="59"/>
    </row>
    <row r="23496" spans="28:28">
      <c r="AB23496" s="59"/>
    </row>
    <row r="23497" spans="28:28">
      <c r="AB23497" s="59"/>
    </row>
    <row r="23498" spans="28:28">
      <c r="AB23498" s="126"/>
    </row>
    <row r="23499" spans="28:28">
      <c r="AB23499" s="126"/>
    </row>
    <row r="23500" spans="28:28">
      <c r="AB23500" s="59"/>
    </row>
    <row r="23501" spans="28:28">
      <c r="AB23501" s="126"/>
    </row>
    <row r="23502" spans="28:28">
      <c r="AB23502" s="59"/>
    </row>
    <row r="23503" spans="28:28">
      <c r="AB23503" s="126"/>
    </row>
    <row r="23504" spans="28:28">
      <c r="AB23504" s="59"/>
    </row>
    <row r="23505" spans="28:28">
      <c r="AB23505" s="126"/>
    </row>
    <row r="23506" spans="28:28">
      <c r="AB23506" s="59"/>
    </row>
    <row r="23507" spans="28:28">
      <c r="AB23507" s="126"/>
    </row>
    <row r="23508" spans="28:28">
      <c r="AB23508" s="59"/>
    </row>
    <row r="23509" spans="28:28">
      <c r="AB23509" s="126"/>
    </row>
    <row r="23510" spans="28:28">
      <c r="AB23510" s="59"/>
    </row>
    <row r="23511" spans="28:28">
      <c r="AB23511" s="59"/>
    </row>
    <row r="23512" spans="28:28">
      <c r="AB23512" s="59"/>
    </row>
    <row r="23513" spans="28:28">
      <c r="AB23513" s="126"/>
    </row>
    <row r="23514" spans="28:28">
      <c r="AB23514" s="126"/>
    </row>
    <row r="23515" spans="28:28">
      <c r="AB23515" s="59"/>
    </row>
    <row r="23516" spans="28:28">
      <c r="AB23516" s="126"/>
    </row>
    <row r="23517" spans="28:28">
      <c r="AB23517" s="59"/>
    </row>
    <row r="23518" spans="28:28">
      <c r="AB23518" s="126"/>
    </row>
    <row r="23519" spans="28:28">
      <c r="AB23519" s="59"/>
    </row>
    <row r="23520" spans="28:28">
      <c r="AB23520" s="126"/>
    </row>
    <row r="23521" spans="28:28">
      <c r="AB23521" s="59"/>
    </row>
    <row r="23522" spans="28:28">
      <c r="AB23522" s="126"/>
    </row>
    <row r="23523" spans="28:28">
      <c r="AB23523" s="59"/>
    </row>
    <row r="23524" spans="28:28">
      <c r="AB23524" s="126"/>
    </row>
    <row r="23525" spans="28:28">
      <c r="AB23525" s="59"/>
    </row>
    <row r="23526" spans="28:28">
      <c r="AB23526" s="59"/>
    </row>
    <row r="23527" spans="28:28">
      <c r="AB23527" s="59"/>
    </row>
    <row r="23528" spans="28:28">
      <c r="AB23528" s="126"/>
    </row>
    <row r="23529" spans="28:28">
      <c r="AB23529" s="126"/>
    </row>
    <row r="23530" spans="28:28">
      <c r="AB23530" s="59"/>
    </row>
    <row r="23531" spans="28:28">
      <c r="AB23531" s="126"/>
    </row>
    <row r="23532" spans="28:28">
      <c r="AB23532" s="59"/>
    </row>
    <row r="23533" spans="28:28">
      <c r="AB23533" s="126"/>
    </row>
    <row r="23534" spans="28:28">
      <c r="AB23534" s="59"/>
    </row>
    <row r="23535" spans="28:28">
      <c r="AB23535" s="126"/>
    </row>
    <row r="23536" spans="28:28">
      <c r="AB23536" s="59"/>
    </row>
    <row r="23537" spans="28:28">
      <c r="AB23537" s="126"/>
    </row>
    <row r="23538" spans="28:28">
      <c r="AB23538" s="59"/>
    </row>
    <row r="23539" spans="28:28">
      <c r="AB23539" s="126"/>
    </row>
    <row r="23540" spans="28:28">
      <c r="AB23540" s="59"/>
    </row>
    <row r="23541" spans="28:28">
      <c r="AB23541" s="59"/>
    </row>
    <row r="23542" spans="28:28">
      <c r="AB23542" s="59"/>
    </row>
    <row r="23543" spans="28:28">
      <c r="AB23543" s="126"/>
    </row>
    <row r="23544" spans="28:28">
      <c r="AB23544" s="126"/>
    </row>
    <row r="23545" spans="28:28">
      <c r="AB23545" s="59"/>
    </row>
    <row r="23546" spans="28:28">
      <c r="AB23546" s="126"/>
    </row>
    <row r="23547" spans="28:28">
      <c r="AB23547" s="59"/>
    </row>
    <row r="23548" spans="28:28">
      <c r="AB23548" s="126"/>
    </row>
    <row r="23549" spans="28:28">
      <c r="AB23549" s="59"/>
    </row>
    <row r="23550" spans="28:28">
      <c r="AB23550" s="126"/>
    </row>
    <row r="23551" spans="28:28">
      <c r="AB23551" s="59"/>
    </row>
    <row r="23552" spans="28:28">
      <c r="AB23552" s="126"/>
    </row>
    <row r="23553" spans="28:28">
      <c r="AB23553" s="59"/>
    </row>
    <row r="23554" spans="28:28">
      <c r="AB23554" s="126"/>
    </row>
    <row r="23555" spans="28:28">
      <c r="AB23555" s="59"/>
    </row>
    <row r="23556" spans="28:28">
      <c r="AB23556" s="59"/>
    </row>
    <row r="23557" spans="28:28">
      <c r="AB23557" s="59"/>
    </row>
    <row r="23558" spans="28:28">
      <c r="AB23558" s="126"/>
    </row>
    <row r="23559" spans="28:28">
      <c r="AB23559" s="126"/>
    </row>
    <row r="23560" spans="28:28">
      <c r="AB23560" s="59"/>
    </row>
    <row r="23561" spans="28:28">
      <c r="AB23561" s="126"/>
    </row>
    <row r="23562" spans="28:28">
      <c r="AB23562" s="59"/>
    </row>
    <row r="23563" spans="28:28">
      <c r="AB23563" s="126"/>
    </row>
    <row r="23564" spans="28:28">
      <c r="AB23564" s="59"/>
    </row>
    <row r="23565" spans="28:28">
      <c r="AB23565" s="126"/>
    </row>
    <row r="23566" spans="28:28">
      <c r="AB23566" s="59"/>
    </row>
    <row r="23567" spans="28:28">
      <c r="AB23567" s="126"/>
    </row>
    <row r="23568" spans="28:28">
      <c r="AB23568" s="59"/>
    </row>
    <row r="23569" spans="28:28">
      <c r="AB23569" s="126"/>
    </row>
    <row r="23570" spans="28:28">
      <c r="AB23570" s="59"/>
    </row>
    <row r="23571" spans="28:28">
      <c r="AB23571" s="59"/>
    </row>
    <row r="23572" spans="28:28">
      <c r="AB23572" s="59"/>
    </row>
    <row r="23573" spans="28:28">
      <c r="AB23573" s="126"/>
    </row>
    <row r="23574" spans="28:28">
      <c r="AB23574" s="126"/>
    </row>
    <row r="23575" spans="28:28">
      <c r="AB23575" s="59"/>
    </row>
    <row r="23576" spans="28:28">
      <c r="AB23576" s="126"/>
    </row>
    <row r="23577" spans="28:28">
      <c r="AB23577" s="59"/>
    </row>
    <row r="23578" spans="28:28">
      <c r="AB23578" s="126"/>
    </row>
    <row r="23579" spans="28:28">
      <c r="AB23579" s="59"/>
    </row>
    <row r="23580" spans="28:28">
      <c r="AB23580" s="126"/>
    </row>
    <row r="23581" spans="28:28">
      <c r="AB23581" s="59"/>
    </row>
    <row r="23582" spans="28:28">
      <c r="AB23582" s="126"/>
    </row>
    <row r="23583" spans="28:28">
      <c r="AB23583" s="59"/>
    </row>
    <row r="23584" spans="28:28">
      <c r="AB23584" s="126"/>
    </row>
    <row r="23585" spans="28:28">
      <c r="AB23585" s="59"/>
    </row>
    <row r="23586" spans="28:28">
      <c r="AB23586" s="59"/>
    </row>
    <row r="23587" spans="28:28">
      <c r="AB23587" s="59"/>
    </row>
    <row r="23588" spans="28:28">
      <c r="AB23588" s="126"/>
    </row>
    <row r="23589" spans="28:28">
      <c r="AB23589" s="126"/>
    </row>
    <row r="23590" spans="28:28">
      <c r="AB23590" s="59"/>
    </row>
    <row r="23591" spans="28:28">
      <c r="AB23591" s="126"/>
    </row>
    <row r="23592" spans="28:28">
      <c r="AB23592" s="59"/>
    </row>
    <row r="23593" spans="28:28">
      <c r="AB23593" s="126"/>
    </row>
    <row r="23594" spans="28:28">
      <c r="AB23594" s="59"/>
    </row>
    <row r="23595" spans="28:28">
      <c r="AB23595" s="126"/>
    </row>
    <row r="23596" spans="28:28">
      <c r="AB23596" s="59"/>
    </row>
    <row r="23597" spans="28:28">
      <c r="AB23597" s="126"/>
    </row>
    <row r="23598" spans="28:28">
      <c r="AB23598" s="59"/>
    </row>
    <row r="23599" spans="28:28">
      <c r="AB23599" s="126"/>
    </row>
    <row r="23600" spans="28:28">
      <c r="AB23600" s="59"/>
    </row>
    <row r="23601" spans="28:28">
      <c r="AB23601" s="59"/>
    </row>
    <row r="23602" spans="28:28">
      <c r="AB23602" s="59"/>
    </row>
    <row r="23603" spans="28:28">
      <c r="AB23603" s="126"/>
    </row>
    <row r="23604" spans="28:28">
      <c r="AB23604" s="126"/>
    </row>
    <row r="23605" spans="28:28">
      <c r="AB23605" s="59"/>
    </row>
    <row r="23606" spans="28:28">
      <c r="AB23606" s="126"/>
    </row>
    <row r="23607" spans="28:28">
      <c r="AB23607" s="59"/>
    </row>
    <row r="23608" spans="28:28">
      <c r="AB23608" s="126"/>
    </row>
    <row r="23609" spans="28:28">
      <c r="AB23609" s="59"/>
    </row>
    <row r="23610" spans="28:28">
      <c r="AB23610" s="126"/>
    </row>
    <row r="23611" spans="28:28">
      <c r="AB23611" s="59"/>
    </row>
    <row r="23612" spans="28:28">
      <c r="AB23612" s="126"/>
    </row>
    <row r="23613" spans="28:28">
      <c r="AB23613" s="59"/>
    </row>
    <row r="23614" spans="28:28">
      <c r="AB23614" s="126"/>
    </row>
    <row r="23615" spans="28:28">
      <c r="AB23615" s="59"/>
    </row>
    <row r="23616" spans="28:28">
      <c r="AB23616" s="59"/>
    </row>
    <row r="23617" spans="28:28">
      <c r="AB23617" s="59"/>
    </row>
    <row r="23618" spans="28:28">
      <c r="AB23618" s="126"/>
    </row>
    <row r="23619" spans="28:28">
      <c r="AB23619" s="126"/>
    </row>
    <row r="23620" spans="28:28">
      <c r="AB23620" s="59"/>
    </row>
    <row r="23621" spans="28:28">
      <c r="AB23621" s="126"/>
    </row>
    <row r="23622" spans="28:28">
      <c r="AB23622" s="59"/>
    </row>
    <row r="23623" spans="28:28">
      <c r="AB23623" s="126"/>
    </row>
    <row r="23624" spans="28:28">
      <c r="AB23624" s="59"/>
    </row>
    <row r="23625" spans="28:28">
      <c r="AB23625" s="126"/>
    </row>
    <row r="23626" spans="28:28">
      <c r="AB23626" s="59"/>
    </row>
    <row r="23627" spans="28:28">
      <c r="AB23627" s="126"/>
    </row>
    <row r="23628" spans="28:28">
      <c r="AB23628" s="59"/>
    </row>
    <row r="23629" spans="28:28">
      <c r="AB23629" s="126"/>
    </row>
    <row r="23630" spans="28:28">
      <c r="AB23630" s="59"/>
    </row>
    <row r="23631" spans="28:28">
      <c r="AB23631" s="59"/>
    </row>
    <row r="23632" spans="28:28">
      <c r="AB23632" s="59"/>
    </row>
    <row r="23633" spans="28:28">
      <c r="AB23633" s="126"/>
    </row>
    <row r="23634" spans="28:28">
      <c r="AB23634" s="126"/>
    </row>
    <row r="23635" spans="28:28">
      <c r="AB23635" s="59"/>
    </row>
    <row r="23636" spans="28:28">
      <c r="AB23636" s="126"/>
    </row>
    <row r="23637" spans="28:28">
      <c r="AB23637" s="59"/>
    </row>
    <row r="23638" spans="28:28">
      <c r="AB23638" s="126"/>
    </row>
    <row r="23639" spans="28:28">
      <c r="AB23639" s="59"/>
    </row>
    <row r="23640" spans="28:28">
      <c r="AB23640" s="126"/>
    </row>
    <row r="23641" spans="28:28">
      <c r="AB23641" s="59"/>
    </row>
    <row r="23642" spans="28:28">
      <c r="AB23642" s="126"/>
    </row>
    <row r="23643" spans="28:28">
      <c r="AB23643" s="59"/>
    </row>
    <row r="23644" spans="28:28">
      <c r="AB23644" s="126"/>
    </row>
    <row r="23645" spans="28:28">
      <c r="AB23645" s="59"/>
    </row>
    <row r="23646" spans="28:28">
      <c r="AB23646" s="59"/>
    </row>
    <row r="23647" spans="28:28">
      <c r="AB23647" s="59"/>
    </row>
    <row r="23648" spans="28:28">
      <c r="AB23648" s="126"/>
    </row>
    <row r="23649" spans="28:28">
      <c r="AB23649" s="126"/>
    </row>
    <row r="23650" spans="28:28">
      <c r="AB23650" s="59"/>
    </row>
    <row r="23651" spans="28:28">
      <c r="AB23651" s="126"/>
    </row>
    <row r="23652" spans="28:28">
      <c r="AB23652" s="59"/>
    </row>
    <row r="23653" spans="28:28">
      <c r="AB23653" s="126"/>
    </row>
    <row r="23654" spans="28:28">
      <c r="AB23654" s="59"/>
    </row>
    <row r="23655" spans="28:28">
      <c r="AB23655" s="126"/>
    </row>
    <row r="23656" spans="28:28">
      <c r="AB23656" s="59"/>
    </row>
    <row r="23657" spans="28:28">
      <c r="AB23657" s="126"/>
    </row>
    <row r="23658" spans="28:28">
      <c r="AB23658" s="59"/>
    </row>
    <row r="23659" spans="28:28">
      <c r="AB23659" s="126"/>
    </row>
    <row r="23660" spans="28:28">
      <c r="AB23660" s="59"/>
    </row>
    <row r="23661" spans="28:28">
      <c r="AB23661" s="59"/>
    </row>
    <row r="23662" spans="28:28">
      <c r="AB23662" s="59"/>
    </row>
    <row r="23663" spans="28:28">
      <c r="AB23663" s="126"/>
    </row>
    <row r="23664" spans="28:28">
      <c r="AB23664" s="126"/>
    </row>
    <row r="23665" spans="28:28">
      <c r="AB23665" s="59"/>
    </row>
    <row r="23666" spans="28:28">
      <c r="AB23666" s="126"/>
    </row>
    <row r="23667" spans="28:28">
      <c r="AB23667" s="59"/>
    </row>
    <row r="23668" spans="28:28">
      <c r="AB23668" s="126"/>
    </row>
    <row r="23669" spans="28:28">
      <c r="AB23669" s="59"/>
    </row>
    <row r="23670" spans="28:28">
      <c r="AB23670" s="126"/>
    </row>
    <row r="23671" spans="28:28">
      <c r="AB23671" s="59"/>
    </row>
    <row r="23672" spans="28:28">
      <c r="AB23672" s="126"/>
    </row>
    <row r="23673" spans="28:28">
      <c r="AB23673" s="59"/>
    </row>
    <row r="23674" spans="28:28">
      <c r="AB23674" s="126"/>
    </row>
    <row r="23675" spans="28:28">
      <c r="AB23675" s="59"/>
    </row>
    <row r="23676" spans="28:28">
      <c r="AB23676" s="59"/>
    </row>
    <row r="23677" spans="28:28">
      <c r="AB23677" s="59"/>
    </row>
    <row r="23678" spans="28:28">
      <c r="AB23678" s="126"/>
    </row>
    <row r="23679" spans="28:28">
      <c r="AB23679" s="126"/>
    </row>
    <row r="23680" spans="28:28">
      <c r="AB23680" s="59"/>
    </row>
    <row r="23681" spans="28:28">
      <c r="AB23681" s="126"/>
    </row>
    <row r="23682" spans="28:28">
      <c r="AB23682" s="59"/>
    </row>
    <row r="23683" spans="28:28">
      <c r="AB23683" s="126"/>
    </row>
    <row r="23684" spans="28:28">
      <c r="AB23684" s="59"/>
    </row>
    <row r="23685" spans="28:28">
      <c r="AB23685" s="126"/>
    </row>
    <row r="23686" spans="28:28">
      <c r="AB23686" s="59"/>
    </row>
    <row r="23687" spans="28:28">
      <c r="AB23687" s="126"/>
    </row>
    <row r="23688" spans="28:28">
      <c r="AB23688" s="59"/>
    </row>
    <row r="23689" spans="28:28">
      <c r="AB23689" s="126"/>
    </row>
    <row r="23690" spans="28:28">
      <c r="AB23690" s="59"/>
    </row>
    <row r="23691" spans="28:28">
      <c r="AB23691" s="59"/>
    </row>
    <row r="23692" spans="28:28">
      <c r="AB23692" s="59"/>
    </row>
    <row r="23693" spans="28:28">
      <c r="AB23693" s="126"/>
    </row>
    <row r="23694" spans="28:28">
      <c r="AB23694" s="126"/>
    </row>
    <row r="23695" spans="28:28">
      <c r="AB23695" s="59"/>
    </row>
    <row r="23696" spans="28:28">
      <c r="AB23696" s="126"/>
    </row>
    <row r="23697" spans="28:28">
      <c r="AB23697" s="59"/>
    </row>
    <row r="23698" spans="28:28">
      <c r="AB23698" s="126"/>
    </row>
    <row r="23699" spans="28:28">
      <c r="AB23699" s="59"/>
    </row>
    <row r="23700" spans="28:28">
      <c r="AB23700" s="126"/>
    </row>
    <row r="23701" spans="28:28">
      <c r="AB23701" s="59"/>
    </row>
    <row r="23702" spans="28:28">
      <c r="AB23702" s="126"/>
    </row>
    <row r="23703" spans="28:28">
      <c r="AB23703" s="59"/>
    </row>
    <row r="23704" spans="28:28">
      <c r="AB23704" s="126"/>
    </row>
    <row r="23705" spans="28:28">
      <c r="AB23705" s="59"/>
    </row>
    <row r="23706" spans="28:28">
      <c r="AB23706" s="59"/>
    </row>
    <row r="23707" spans="28:28">
      <c r="AB23707" s="59"/>
    </row>
    <row r="23708" spans="28:28">
      <c r="AB23708" s="126"/>
    </row>
    <row r="23709" spans="28:28">
      <c r="AB23709" s="126"/>
    </row>
    <row r="23710" spans="28:28">
      <c r="AB23710" s="59"/>
    </row>
    <row r="23711" spans="28:28">
      <c r="AB23711" s="126"/>
    </row>
    <row r="23712" spans="28:28">
      <c r="AB23712" s="59"/>
    </row>
    <row r="23713" spans="28:28">
      <c r="AB23713" s="126"/>
    </row>
    <row r="23714" spans="28:28">
      <c r="AB23714" s="59"/>
    </row>
    <row r="23715" spans="28:28">
      <c r="AB23715" s="126"/>
    </row>
    <row r="23716" spans="28:28">
      <c r="AB23716" s="59"/>
    </row>
    <row r="23717" spans="28:28">
      <c r="AB23717" s="126"/>
    </row>
    <row r="23718" spans="28:28">
      <c r="AB23718" s="59"/>
    </row>
    <row r="23719" spans="28:28">
      <c r="AB23719" s="126"/>
    </row>
    <row r="23720" spans="28:28">
      <c r="AB23720" s="59"/>
    </row>
    <row r="23721" spans="28:28">
      <c r="AB23721" s="59"/>
    </row>
    <row r="23722" spans="28:28">
      <c r="AB23722" s="59"/>
    </row>
    <row r="23723" spans="28:28">
      <c r="AB23723" s="126"/>
    </row>
    <row r="23724" spans="28:28">
      <c r="AB23724" s="126"/>
    </row>
    <row r="23725" spans="28:28">
      <c r="AB23725" s="59"/>
    </row>
    <row r="23726" spans="28:28">
      <c r="AB23726" s="126"/>
    </row>
    <row r="23727" spans="28:28">
      <c r="AB23727" s="59"/>
    </row>
    <row r="23728" spans="28:28">
      <c r="AB23728" s="126"/>
    </row>
    <row r="23729" spans="28:28">
      <c r="AB23729" s="59"/>
    </row>
    <row r="23730" spans="28:28">
      <c r="AB23730" s="126"/>
    </row>
    <row r="23731" spans="28:28">
      <c r="AB23731" s="59"/>
    </row>
    <row r="23732" spans="28:28">
      <c r="AB23732" s="126"/>
    </row>
    <row r="23733" spans="28:28">
      <c r="AB23733" s="59"/>
    </row>
    <row r="23734" spans="28:28">
      <c r="AB23734" s="126"/>
    </row>
    <row r="23735" spans="28:28">
      <c r="AB23735" s="59"/>
    </row>
    <row r="23736" spans="28:28">
      <c r="AB23736" s="59"/>
    </row>
    <row r="23737" spans="28:28">
      <c r="AB23737" s="59"/>
    </row>
    <row r="23738" spans="28:28">
      <c r="AB23738" s="126"/>
    </row>
    <row r="23739" spans="28:28">
      <c r="AB23739" s="126"/>
    </row>
    <row r="23740" spans="28:28">
      <c r="AB23740" s="59"/>
    </row>
    <row r="23741" spans="28:28">
      <c r="AB23741" s="126"/>
    </row>
    <row r="23742" spans="28:28">
      <c r="AB23742" s="59"/>
    </row>
    <row r="23743" spans="28:28">
      <c r="AB23743" s="126"/>
    </row>
    <row r="23744" spans="28:28">
      <c r="AB23744" s="59"/>
    </row>
    <row r="23745" spans="28:28">
      <c r="AB23745" s="126"/>
    </row>
    <row r="23746" spans="28:28">
      <c r="AB23746" s="59"/>
    </row>
    <row r="23747" spans="28:28">
      <c r="AB23747" s="126"/>
    </row>
    <row r="23748" spans="28:28">
      <c r="AB23748" s="59"/>
    </row>
    <row r="23749" spans="28:28">
      <c r="AB23749" s="126"/>
    </row>
    <row r="23750" spans="28:28">
      <c r="AB23750" s="59"/>
    </row>
    <row r="23751" spans="28:28">
      <c r="AB23751" s="59"/>
    </row>
    <row r="23752" spans="28:28">
      <c r="AB23752" s="59"/>
    </row>
    <row r="23753" spans="28:28">
      <c r="AB23753" s="126"/>
    </row>
    <row r="23754" spans="28:28">
      <c r="AB23754" s="126"/>
    </row>
    <row r="23755" spans="28:28">
      <c r="AB23755" s="59"/>
    </row>
    <row r="23756" spans="28:28">
      <c r="AB23756" s="126"/>
    </row>
    <row r="23757" spans="28:28">
      <c r="AB23757" s="59"/>
    </row>
    <row r="23758" spans="28:28">
      <c r="AB23758" s="126"/>
    </row>
    <row r="23759" spans="28:28">
      <c r="AB23759" s="59"/>
    </row>
    <row r="23760" spans="28:28">
      <c r="AB23760" s="126"/>
    </row>
    <row r="23761" spans="28:28">
      <c r="AB23761" s="59"/>
    </row>
    <row r="23762" spans="28:28">
      <c r="AB23762" s="126"/>
    </row>
    <row r="23763" spans="28:28">
      <c r="AB23763" s="59"/>
    </row>
    <row r="23764" spans="28:28">
      <c r="AB23764" s="126"/>
    </row>
    <row r="23765" spans="28:28">
      <c r="AB23765" s="59"/>
    </row>
    <row r="23766" spans="28:28">
      <c r="AB23766" s="59"/>
    </row>
    <row r="23767" spans="28:28">
      <c r="AB23767" s="59"/>
    </row>
    <row r="23768" spans="28:28">
      <c r="AB23768" s="126"/>
    </row>
    <row r="23769" spans="28:28">
      <c r="AB23769" s="126"/>
    </row>
    <row r="23770" spans="28:28">
      <c r="AB23770" s="59"/>
    </row>
    <row r="23771" spans="28:28">
      <c r="AB23771" s="126"/>
    </row>
    <row r="23772" spans="28:28">
      <c r="AB23772" s="59"/>
    </row>
    <row r="23773" spans="28:28">
      <c r="AB23773" s="126"/>
    </row>
    <row r="23774" spans="28:28">
      <c r="AB23774" s="59"/>
    </row>
    <row r="23775" spans="28:28">
      <c r="AB23775" s="126"/>
    </row>
    <row r="23776" spans="28:28">
      <c r="AB23776" s="59"/>
    </row>
    <row r="23777" spans="28:28">
      <c r="AB23777" s="126"/>
    </row>
    <row r="23778" spans="28:28">
      <c r="AB23778" s="59"/>
    </row>
    <row r="23779" spans="28:28">
      <c r="AB23779" s="126"/>
    </row>
    <row r="23780" spans="28:28">
      <c r="AB23780" s="59"/>
    </row>
    <row r="23781" spans="28:28">
      <c r="AB23781" s="59"/>
    </row>
    <row r="23782" spans="28:28">
      <c r="AB23782" s="59"/>
    </row>
    <row r="23783" spans="28:28">
      <c r="AB23783" s="126"/>
    </row>
    <row r="23784" spans="28:28">
      <c r="AB23784" s="126"/>
    </row>
    <row r="23785" spans="28:28">
      <c r="AB23785" s="59"/>
    </row>
    <row r="23786" spans="28:28">
      <c r="AB23786" s="126"/>
    </row>
    <row r="23787" spans="28:28">
      <c r="AB23787" s="59"/>
    </row>
    <row r="23788" spans="28:28">
      <c r="AB23788" s="126"/>
    </row>
    <row r="23789" spans="28:28">
      <c r="AB23789" s="59"/>
    </row>
    <row r="23790" spans="28:28">
      <c r="AB23790" s="126"/>
    </row>
    <row r="23791" spans="28:28">
      <c r="AB23791" s="59"/>
    </row>
    <row r="23792" spans="28:28">
      <c r="AB23792" s="126"/>
    </row>
    <row r="23793" spans="28:28">
      <c r="AB23793" s="59"/>
    </row>
    <row r="23794" spans="28:28">
      <c r="AB23794" s="126"/>
    </row>
    <row r="23795" spans="28:28">
      <c r="AB23795" s="59"/>
    </row>
    <row r="23796" spans="28:28">
      <c r="AB23796" s="59"/>
    </row>
    <row r="23797" spans="28:28">
      <c r="AB23797" s="59"/>
    </row>
    <row r="23798" spans="28:28">
      <c r="AB23798" s="126"/>
    </row>
    <row r="23799" spans="28:28">
      <c r="AB23799" s="126"/>
    </row>
    <row r="23800" spans="28:28">
      <c r="AB23800" s="59"/>
    </row>
    <row r="23801" spans="28:28">
      <c r="AB23801" s="126"/>
    </row>
    <row r="23802" spans="28:28">
      <c r="AB23802" s="59"/>
    </row>
    <row r="23803" spans="28:28">
      <c r="AB23803" s="126"/>
    </row>
    <row r="23804" spans="28:28">
      <c r="AB23804" s="59"/>
    </row>
    <row r="23805" spans="28:28">
      <c r="AB23805" s="126"/>
    </row>
    <row r="23806" spans="28:28">
      <c r="AB23806" s="59"/>
    </row>
    <row r="23807" spans="28:28">
      <c r="AB23807" s="126"/>
    </row>
    <row r="23808" spans="28:28">
      <c r="AB23808" s="59"/>
    </row>
    <row r="23809" spans="28:28">
      <c r="AB23809" s="126"/>
    </row>
    <row r="23810" spans="28:28">
      <c r="AB23810" s="59"/>
    </row>
    <row r="23811" spans="28:28">
      <c r="AB23811" s="59"/>
    </row>
    <row r="23812" spans="28:28">
      <c r="AB23812" s="59"/>
    </row>
    <row r="23813" spans="28:28">
      <c r="AB23813" s="126"/>
    </row>
    <row r="23814" spans="28:28">
      <c r="AB23814" s="126"/>
    </row>
    <row r="23815" spans="28:28">
      <c r="AB23815" s="59"/>
    </row>
    <row r="23816" spans="28:28">
      <c r="AB23816" s="126"/>
    </row>
    <row r="23817" spans="28:28">
      <c r="AB23817" s="59"/>
    </row>
    <row r="23818" spans="28:28">
      <c r="AB23818" s="126"/>
    </row>
    <row r="23819" spans="28:28">
      <c r="AB23819" s="59"/>
    </row>
    <row r="23820" spans="28:28">
      <c r="AB23820" s="126"/>
    </row>
    <row r="23821" spans="28:28">
      <c r="AB23821" s="59"/>
    </row>
    <row r="23822" spans="28:28">
      <c r="AB23822" s="126"/>
    </row>
    <row r="23823" spans="28:28">
      <c r="AB23823" s="59"/>
    </row>
    <row r="23824" spans="28:28">
      <c r="AB23824" s="126"/>
    </row>
    <row r="23825" spans="28:28">
      <c r="AB23825" s="59"/>
    </row>
    <row r="23826" spans="28:28">
      <c r="AB23826" s="59"/>
    </row>
    <row r="23827" spans="28:28">
      <c r="AB23827" s="59"/>
    </row>
    <row r="23828" spans="28:28">
      <c r="AB23828" s="126"/>
    </row>
    <row r="23829" spans="28:28">
      <c r="AB23829" s="126"/>
    </row>
    <row r="23830" spans="28:28">
      <c r="AB23830" s="59"/>
    </row>
    <row r="23831" spans="28:28">
      <c r="AB23831" s="126"/>
    </row>
    <row r="23832" spans="28:28">
      <c r="AB23832" s="59"/>
    </row>
    <row r="23833" spans="28:28">
      <c r="AB23833" s="126"/>
    </row>
    <row r="23834" spans="28:28">
      <c r="AB23834" s="59"/>
    </row>
    <row r="23835" spans="28:28">
      <c r="AB23835" s="126"/>
    </row>
    <row r="23836" spans="28:28">
      <c r="AB23836" s="59"/>
    </row>
    <row r="23837" spans="28:28">
      <c r="AB23837" s="126"/>
    </row>
    <row r="23838" spans="28:28">
      <c r="AB23838" s="59"/>
    </row>
    <row r="23839" spans="28:28">
      <c r="AB23839" s="126"/>
    </row>
    <row r="23840" spans="28:28">
      <c r="AB23840" s="59"/>
    </row>
    <row r="23841" spans="28:28">
      <c r="AB23841" s="59"/>
    </row>
    <row r="23842" spans="28:28">
      <c r="AB23842" s="59"/>
    </row>
    <row r="23843" spans="28:28">
      <c r="AB23843" s="126"/>
    </row>
    <row r="23844" spans="28:28">
      <c r="AB23844" s="126"/>
    </row>
    <row r="23845" spans="28:28">
      <c r="AB23845" s="59"/>
    </row>
    <row r="23846" spans="28:28">
      <c r="AB23846" s="126"/>
    </row>
    <row r="23847" spans="28:28">
      <c r="AB23847" s="59"/>
    </row>
    <row r="23848" spans="28:28">
      <c r="AB23848" s="126"/>
    </row>
    <row r="23849" spans="28:28">
      <c r="AB23849" s="59"/>
    </row>
    <row r="23850" spans="28:28">
      <c r="AB23850" s="126"/>
    </row>
    <row r="23851" spans="28:28">
      <c r="AB23851" s="59"/>
    </row>
    <row r="23852" spans="28:28">
      <c r="AB23852" s="126"/>
    </row>
    <row r="23853" spans="28:28">
      <c r="AB23853" s="59"/>
    </row>
    <row r="23854" spans="28:28">
      <c r="AB23854" s="126"/>
    </row>
    <row r="23855" spans="28:28">
      <c r="AB23855" s="59"/>
    </row>
    <row r="23856" spans="28:28">
      <c r="AB23856" s="59"/>
    </row>
    <row r="23857" spans="28:28">
      <c r="AB23857" s="59"/>
    </row>
    <row r="23858" spans="28:28">
      <c r="AB23858" s="126"/>
    </row>
    <row r="23859" spans="28:28">
      <c r="AB23859" s="126"/>
    </row>
    <row r="23860" spans="28:28">
      <c r="AB23860" s="59"/>
    </row>
    <row r="23861" spans="28:28">
      <c r="AB23861" s="126"/>
    </row>
    <row r="23862" spans="28:28">
      <c r="AB23862" s="59"/>
    </row>
    <row r="23863" spans="28:28">
      <c r="AB23863" s="126"/>
    </row>
    <row r="23864" spans="28:28">
      <c r="AB23864" s="59"/>
    </row>
    <row r="23865" spans="28:28">
      <c r="AB23865" s="126"/>
    </row>
    <row r="23866" spans="28:28">
      <c r="AB23866" s="59"/>
    </row>
    <row r="23867" spans="28:28">
      <c r="AB23867" s="126"/>
    </row>
    <row r="23868" spans="28:28">
      <c r="AB23868" s="59"/>
    </row>
    <row r="23869" spans="28:28">
      <c r="AB23869" s="126"/>
    </row>
    <row r="23870" spans="28:28">
      <c r="AB23870" s="59"/>
    </row>
    <row r="23871" spans="28:28">
      <c r="AB23871" s="59"/>
    </row>
    <row r="23872" spans="28:28">
      <c r="AB23872" s="59"/>
    </row>
    <row r="23873" spans="28:28">
      <c r="AB23873" s="126"/>
    </row>
    <row r="23874" spans="28:28">
      <c r="AB23874" s="126"/>
    </row>
    <row r="23875" spans="28:28">
      <c r="AB23875" s="59"/>
    </row>
    <row r="23876" spans="28:28">
      <c r="AB23876" s="126"/>
    </row>
    <row r="23877" spans="28:28">
      <c r="AB23877" s="59"/>
    </row>
    <row r="23878" spans="28:28">
      <c r="AB23878" s="126"/>
    </row>
    <row r="23879" spans="28:28">
      <c r="AB23879" s="59"/>
    </row>
    <row r="23880" spans="28:28">
      <c r="AB23880" s="126"/>
    </row>
    <row r="23881" spans="28:28">
      <c r="AB23881" s="59"/>
    </row>
    <row r="23882" spans="28:28">
      <c r="AB23882" s="126"/>
    </row>
    <row r="23883" spans="28:28">
      <c r="AB23883" s="59"/>
    </row>
    <row r="23884" spans="28:28">
      <c r="AB23884" s="126"/>
    </row>
    <row r="23885" spans="28:28">
      <c r="AB23885" s="59"/>
    </row>
    <row r="23886" spans="28:28">
      <c r="AB23886" s="59"/>
    </row>
    <row r="23887" spans="28:28">
      <c r="AB23887" s="59"/>
    </row>
    <row r="23888" spans="28:28">
      <c r="AB23888" s="126"/>
    </row>
    <row r="23889" spans="28:28">
      <c r="AB23889" s="126"/>
    </row>
    <row r="23890" spans="28:28">
      <c r="AB23890" s="59"/>
    </row>
    <row r="23891" spans="28:28">
      <c r="AB23891" s="126"/>
    </row>
    <row r="23892" spans="28:28">
      <c r="AB23892" s="59"/>
    </row>
    <row r="23893" spans="28:28">
      <c r="AB23893" s="126"/>
    </row>
    <row r="23894" spans="28:28">
      <c r="AB23894" s="59"/>
    </row>
    <row r="23895" spans="28:28">
      <c r="AB23895" s="126"/>
    </row>
    <row r="23896" spans="28:28">
      <c r="AB23896" s="59"/>
    </row>
    <row r="23897" spans="28:28">
      <c r="AB23897" s="126"/>
    </row>
    <row r="23898" spans="28:28">
      <c r="AB23898" s="59"/>
    </row>
    <row r="23899" spans="28:28">
      <c r="AB23899" s="126"/>
    </row>
    <row r="23900" spans="28:28">
      <c r="AB23900" s="59"/>
    </row>
    <row r="23901" spans="28:28">
      <c r="AB23901" s="59"/>
    </row>
    <row r="23902" spans="28:28">
      <c r="AB23902" s="59"/>
    </row>
    <row r="23903" spans="28:28">
      <c r="AB23903" s="126"/>
    </row>
    <row r="23904" spans="28:28">
      <c r="AB23904" s="126"/>
    </row>
    <row r="23905" spans="28:28">
      <c r="AB23905" s="59"/>
    </row>
    <row r="23906" spans="28:28">
      <c r="AB23906" s="126"/>
    </row>
    <row r="23907" spans="28:28">
      <c r="AB23907" s="59"/>
    </row>
    <row r="23908" spans="28:28">
      <c r="AB23908" s="126"/>
    </row>
    <row r="23909" spans="28:28">
      <c r="AB23909" s="59"/>
    </row>
    <row r="23910" spans="28:28">
      <c r="AB23910" s="126"/>
    </row>
    <row r="23911" spans="28:28">
      <c r="AB23911" s="59"/>
    </row>
    <row r="23912" spans="28:28">
      <c r="AB23912" s="126"/>
    </row>
    <row r="23913" spans="28:28">
      <c r="AB23913" s="59"/>
    </row>
    <row r="23914" spans="28:28">
      <c r="AB23914" s="126"/>
    </row>
    <row r="23915" spans="28:28">
      <c r="AB23915" s="59"/>
    </row>
    <row r="23916" spans="28:28">
      <c r="AB23916" s="59"/>
    </row>
    <row r="23917" spans="28:28">
      <c r="AB23917" s="59"/>
    </row>
    <row r="23918" spans="28:28">
      <c r="AB23918" s="126"/>
    </row>
    <row r="23919" spans="28:28">
      <c r="AB23919" s="126"/>
    </row>
    <row r="23920" spans="28:28">
      <c r="AB23920" s="59"/>
    </row>
    <row r="23921" spans="28:28">
      <c r="AB23921" s="126"/>
    </row>
    <row r="23922" spans="28:28">
      <c r="AB23922" s="59"/>
    </row>
    <row r="23923" spans="28:28">
      <c r="AB23923" s="126"/>
    </row>
    <row r="23924" spans="28:28">
      <c r="AB23924" s="59"/>
    </row>
    <row r="23925" spans="28:28">
      <c r="AB23925" s="126"/>
    </row>
    <row r="23926" spans="28:28">
      <c r="AB23926" s="59"/>
    </row>
    <row r="23927" spans="28:28">
      <c r="AB23927" s="126"/>
    </row>
    <row r="23928" spans="28:28">
      <c r="AB23928" s="59"/>
    </row>
    <row r="23929" spans="28:28">
      <c r="AB23929" s="126"/>
    </row>
    <row r="23930" spans="28:28">
      <c r="AB23930" s="59"/>
    </row>
    <row r="23931" spans="28:28">
      <c r="AB23931" s="59"/>
    </row>
    <row r="23932" spans="28:28">
      <c r="AB23932" s="59"/>
    </row>
    <row r="23933" spans="28:28">
      <c r="AB23933" s="126"/>
    </row>
    <row r="23934" spans="28:28">
      <c r="AB23934" s="126"/>
    </row>
    <row r="23935" spans="28:28">
      <c r="AB23935" s="59"/>
    </row>
    <row r="23936" spans="28:28">
      <c r="AB23936" s="126"/>
    </row>
    <row r="23937" spans="28:28">
      <c r="AB23937" s="59"/>
    </row>
    <row r="23938" spans="28:28">
      <c r="AB23938" s="126"/>
    </row>
    <row r="23939" spans="28:28">
      <c r="AB23939" s="59"/>
    </row>
    <row r="23940" spans="28:28">
      <c r="AB23940" s="126"/>
    </row>
    <row r="23941" spans="28:28">
      <c r="AB23941" s="59"/>
    </row>
    <row r="23942" spans="28:28">
      <c r="AB23942" s="126"/>
    </row>
    <row r="23943" spans="28:28">
      <c r="AB23943" s="59"/>
    </row>
    <row r="23944" spans="28:28">
      <c r="AB23944" s="126"/>
    </row>
    <row r="23945" spans="28:28">
      <c r="AB23945" s="59"/>
    </row>
    <row r="23946" spans="28:28">
      <c r="AB23946" s="59"/>
    </row>
    <row r="23947" spans="28:28">
      <c r="AB23947" s="59"/>
    </row>
    <row r="23948" spans="28:28">
      <c r="AB23948" s="126"/>
    </row>
    <row r="23949" spans="28:28">
      <c r="AB23949" s="126"/>
    </row>
    <row r="23950" spans="28:28">
      <c r="AB23950" s="59"/>
    </row>
    <row r="23951" spans="28:28">
      <c r="AB23951" s="126"/>
    </row>
    <row r="23952" spans="28:28">
      <c r="AB23952" s="59"/>
    </row>
    <row r="23953" spans="28:28">
      <c r="AB23953" s="126"/>
    </row>
    <row r="23954" spans="28:28">
      <c r="AB23954" s="59"/>
    </row>
    <row r="23955" spans="28:28">
      <c r="AB23955" s="126"/>
    </row>
    <row r="23956" spans="28:28">
      <c r="AB23956" s="59"/>
    </row>
    <row r="23957" spans="28:28">
      <c r="AB23957" s="126"/>
    </row>
    <row r="23958" spans="28:28">
      <c r="AB23958" s="59"/>
    </row>
    <row r="23959" spans="28:28">
      <c r="AB23959" s="126"/>
    </row>
    <row r="23960" spans="28:28">
      <c r="AB23960" s="59"/>
    </row>
    <row r="23961" spans="28:28">
      <c r="AB23961" s="59"/>
    </row>
    <row r="23962" spans="28:28">
      <c r="AB23962" s="59"/>
    </row>
    <row r="23963" spans="28:28">
      <c r="AB23963" s="126"/>
    </row>
    <row r="23964" spans="28:28">
      <c r="AB23964" s="126"/>
    </row>
    <row r="23965" spans="28:28">
      <c r="AB23965" s="59"/>
    </row>
    <row r="23966" spans="28:28">
      <c r="AB23966" s="126"/>
    </row>
    <row r="23967" spans="28:28">
      <c r="AB23967" s="59"/>
    </row>
    <row r="23968" spans="28:28">
      <c r="AB23968" s="126"/>
    </row>
    <row r="23969" spans="28:28">
      <c r="AB23969" s="59"/>
    </row>
    <row r="23970" spans="28:28">
      <c r="AB23970" s="126"/>
    </row>
    <row r="23971" spans="28:28">
      <c r="AB23971" s="59"/>
    </row>
    <row r="23972" spans="28:28">
      <c r="AB23972" s="126"/>
    </row>
    <row r="23973" spans="28:28">
      <c r="AB23973" s="59"/>
    </row>
    <row r="23974" spans="28:28">
      <c r="AB23974" s="126"/>
    </row>
    <row r="23975" spans="28:28">
      <c r="AB23975" s="59"/>
    </row>
    <row r="23976" spans="28:28">
      <c r="AB23976" s="59"/>
    </row>
    <row r="23977" spans="28:28">
      <c r="AB23977" s="59"/>
    </row>
    <row r="23978" spans="28:28">
      <c r="AB23978" s="126"/>
    </row>
    <row r="23979" spans="28:28">
      <c r="AB23979" s="126"/>
    </row>
    <row r="23980" spans="28:28">
      <c r="AB23980" s="59"/>
    </row>
    <row r="23981" spans="28:28">
      <c r="AB23981" s="126"/>
    </row>
    <row r="23982" spans="28:28">
      <c r="AB23982" s="59"/>
    </row>
    <row r="23983" spans="28:28">
      <c r="AB23983" s="126"/>
    </row>
    <row r="23984" spans="28:28">
      <c r="AB23984" s="59"/>
    </row>
    <row r="23985" spans="28:28">
      <c r="AB23985" s="126"/>
    </row>
    <row r="23986" spans="28:28">
      <c r="AB23986" s="59"/>
    </row>
    <row r="23987" spans="28:28">
      <c r="AB23987" s="126"/>
    </row>
    <row r="23988" spans="28:28">
      <c r="AB23988" s="59"/>
    </row>
    <row r="23989" spans="28:28">
      <c r="AB23989" s="126"/>
    </row>
    <row r="23990" spans="28:28">
      <c r="AB23990" s="59"/>
    </row>
    <row r="23991" spans="28:28">
      <c r="AB23991" s="59"/>
    </row>
    <row r="23992" spans="28:28">
      <c r="AB23992" s="59"/>
    </row>
    <row r="23993" spans="28:28">
      <c r="AB23993" s="126"/>
    </row>
    <row r="23994" spans="28:28">
      <c r="AB23994" s="126"/>
    </row>
    <row r="23995" spans="28:28">
      <c r="AB23995" s="59"/>
    </row>
    <row r="23996" spans="28:28">
      <c r="AB23996" s="126"/>
    </row>
    <row r="23997" spans="28:28">
      <c r="AB23997" s="59"/>
    </row>
    <row r="23998" spans="28:28">
      <c r="AB23998" s="126"/>
    </row>
    <row r="23999" spans="28:28">
      <c r="AB23999" s="59"/>
    </row>
    <row r="24000" spans="28:28">
      <c r="AB24000" s="126"/>
    </row>
    <row r="24001" spans="28:28">
      <c r="AB24001" s="59"/>
    </row>
    <row r="24002" spans="28:28">
      <c r="AB24002" s="126"/>
    </row>
    <row r="24003" spans="28:28">
      <c r="AB24003" s="59"/>
    </row>
    <row r="24004" spans="28:28">
      <c r="AB24004" s="126"/>
    </row>
    <row r="24005" spans="28:28">
      <c r="AB24005" s="59"/>
    </row>
    <row r="24006" spans="28:28">
      <c r="AB24006" s="59"/>
    </row>
    <row r="24007" spans="28:28">
      <c r="AB24007" s="59"/>
    </row>
    <row r="24008" spans="28:28">
      <c r="AB24008" s="126"/>
    </row>
    <row r="24009" spans="28:28">
      <c r="AB24009" s="126"/>
    </row>
    <row r="24010" spans="28:28">
      <c r="AB24010" s="59"/>
    </row>
    <row r="24011" spans="28:28">
      <c r="AB24011" s="126"/>
    </row>
    <row r="24012" spans="28:28">
      <c r="AB24012" s="59"/>
    </row>
    <row r="24013" spans="28:28">
      <c r="AB24013" s="126"/>
    </row>
    <row r="24014" spans="28:28">
      <c r="AB24014" s="59"/>
    </row>
    <row r="24015" spans="28:28">
      <c r="AB24015" s="126"/>
    </row>
    <row r="24016" spans="28:28">
      <c r="AB24016" s="59"/>
    </row>
    <row r="24017" spans="28:28">
      <c r="AB24017" s="126"/>
    </row>
    <row r="24018" spans="28:28">
      <c r="AB24018" s="59"/>
    </row>
    <row r="24019" spans="28:28">
      <c r="AB24019" s="126"/>
    </row>
    <row r="24020" spans="28:28">
      <c r="AB24020" s="59"/>
    </row>
    <row r="24021" spans="28:28">
      <c r="AB24021" s="59"/>
    </row>
    <row r="24022" spans="28:28">
      <c r="AB24022" s="59"/>
    </row>
    <row r="24023" spans="28:28">
      <c r="AB24023" s="126"/>
    </row>
    <row r="24024" spans="28:28">
      <c r="AB24024" s="126"/>
    </row>
    <row r="24025" spans="28:28">
      <c r="AB24025" s="59"/>
    </row>
    <row r="24026" spans="28:28">
      <c r="AB24026" s="126"/>
    </row>
    <row r="24027" spans="28:28">
      <c r="AB24027" s="59"/>
    </row>
    <row r="24028" spans="28:28">
      <c r="AB24028" s="126"/>
    </row>
    <row r="24029" spans="28:28">
      <c r="AB24029" s="59"/>
    </row>
    <row r="24030" spans="28:28">
      <c r="AB24030" s="126"/>
    </row>
    <row r="24031" spans="28:28">
      <c r="AB24031" s="59"/>
    </row>
    <row r="24032" spans="28:28">
      <c r="AB24032" s="126"/>
    </row>
    <row r="24033" spans="28:28">
      <c r="AB24033" s="59"/>
    </row>
    <row r="24034" spans="28:28">
      <c r="AB24034" s="126"/>
    </row>
    <row r="24035" spans="28:28">
      <c r="AB24035" s="59"/>
    </row>
    <row r="24036" spans="28:28">
      <c r="AB24036" s="59"/>
    </row>
    <row r="24037" spans="28:28">
      <c r="AB24037" s="59"/>
    </row>
    <row r="24038" spans="28:28">
      <c r="AB24038" s="126"/>
    </row>
    <row r="24039" spans="28:28">
      <c r="AB24039" s="126"/>
    </row>
    <row r="24040" spans="28:28">
      <c r="AB24040" s="59"/>
    </row>
    <row r="24041" spans="28:28">
      <c r="AB24041" s="126"/>
    </row>
    <row r="24042" spans="28:28">
      <c r="AB24042" s="59"/>
    </row>
    <row r="24043" spans="28:28">
      <c r="AB24043" s="126"/>
    </row>
    <row r="24044" spans="28:28">
      <c r="AB24044" s="59"/>
    </row>
    <row r="24045" spans="28:28">
      <c r="AB24045" s="126"/>
    </row>
    <row r="24046" spans="28:28">
      <c r="AB24046" s="59"/>
    </row>
    <row r="24047" spans="28:28">
      <c r="AB24047" s="126"/>
    </row>
    <row r="24048" spans="28:28">
      <c r="AB24048" s="59"/>
    </row>
    <row r="24049" spans="28:28">
      <c r="AB24049" s="126"/>
    </row>
    <row r="24050" spans="28:28">
      <c r="AB24050" s="59"/>
    </row>
    <row r="24051" spans="28:28">
      <c r="AB24051" s="59"/>
    </row>
    <row r="24052" spans="28:28">
      <c r="AB24052" s="59"/>
    </row>
    <row r="24053" spans="28:28">
      <c r="AB24053" s="126"/>
    </row>
    <row r="24054" spans="28:28">
      <c r="AB24054" s="126"/>
    </row>
    <row r="24055" spans="28:28">
      <c r="AB24055" s="59"/>
    </row>
    <row r="24056" spans="28:28">
      <c r="AB24056" s="126"/>
    </row>
    <row r="24057" spans="28:28">
      <c r="AB24057" s="59"/>
    </row>
    <row r="24058" spans="28:28">
      <c r="AB24058" s="126"/>
    </row>
    <row r="24059" spans="28:28">
      <c r="AB24059" s="59"/>
    </row>
    <row r="24060" spans="28:28">
      <c r="AB24060" s="126"/>
    </row>
    <row r="24061" spans="28:28">
      <c r="AB24061" s="59"/>
    </row>
    <row r="24062" spans="28:28">
      <c r="AB24062" s="126"/>
    </row>
    <row r="24063" spans="28:28">
      <c r="AB24063" s="59"/>
    </row>
    <row r="24064" spans="28:28">
      <c r="AB24064" s="126"/>
    </row>
    <row r="24065" spans="28:28">
      <c r="AB24065" s="59"/>
    </row>
    <row r="24066" spans="28:28">
      <c r="AB24066" s="59"/>
    </row>
    <row r="24067" spans="28:28">
      <c r="AB24067" s="59"/>
    </row>
    <row r="24068" spans="28:28">
      <c r="AB24068" s="126"/>
    </row>
    <row r="24069" spans="28:28">
      <c r="AB24069" s="126"/>
    </row>
    <row r="24070" spans="28:28">
      <c r="AB24070" s="59"/>
    </row>
    <row r="24071" spans="28:28">
      <c r="AB24071" s="126"/>
    </row>
    <row r="24072" spans="28:28">
      <c r="AB24072" s="59"/>
    </row>
    <row r="24073" spans="28:28">
      <c r="AB24073" s="126"/>
    </row>
    <row r="24074" spans="28:28">
      <c r="AB24074" s="59"/>
    </row>
    <row r="24075" spans="28:28">
      <c r="AB24075" s="126"/>
    </row>
    <row r="24076" spans="28:28">
      <c r="AB24076" s="59"/>
    </row>
    <row r="24077" spans="28:28">
      <c r="AB24077" s="126"/>
    </row>
    <row r="24078" spans="28:28">
      <c r="AB24078" s="59"/>
    </row>
    <row r="24079" spans="28:28">
      <c r="AB24079" s="126"/>
    </row>
    <row r="24080" spans="28:28">
      <c r="AB24080" s="59"/>
    </row>
    <row r="24081" spans="28:28">
      <c r="AB24081" s="59"/>
    </row>
    <row r="24082" spans="28:28">
      <c r="AB24082" s="59"/>
    </row>
    <row r="24083" spans="28:28">
      <c r="AB24083" s="126"/>
    </row>
    <row r="24084" spans="28:28">
      <c r="AB24084" s="126"/>
    </row>
    <row r="24085" spans="28:28">
      <c r="AB24085" s="59"/>
    </row>
    <row r="24086" spans="28:28">
      <c r="AB24086" s="126"/>
    </row>
    <row r="24087" spans="28:28">
      <c r="AB24087" s="59"/>
    </row>
    <row r="24088" spans="28:28">
      <c r="AB24088" s="126"/>
    </row>
    <row r="24089" spans="28:28">
      <c r="AB24089" s="59"/>
    </row>
    <row r="24090" spans="28:28">
      <c r="AB24090" s="126"/>
    </row>
    <row r="24091" spans="28:28">
      <c r="AB24091" s="59"/>
    </row>
    <row r="24092" spans="28:28">
      <c r="AB24092" s="126"/>
    </row>
    <row r="24093" spans="28:28">
      <c r="AB24093" s="59"/>
    </row>
    <row r="24094" spans="28:28">
      <c r="AB24094" s="126"/>
    </row>
    <row r="24095" spans="28:28">
      <c r="AB24095" s="59"/>
    </row>
    <row r="24096" spans="28:28">
      <c r="AB24096" s="59"/>
    </row>
    <row r="24097" spans="28:28">
      <c r="AB24097" s="59"/>
    </row>
    <row r="24098" spans="28:28">
      <c r="AB24098" s="126"/>
    </row>
    <row r="24099" spans="28:28">
      <c r="AB24099" s="126"/>
    </row>
    <row r="24100" spans="28:28">
      <c r="AB24100" s="59"/>
    </row>
    <row r="24101" spans="28:28">
      <c r="AB24101" s="126"/>
    </row>
    <row r="24102" spans="28:28">
      <c r="AB24102" s="59"/>
    </row>
    <row r="24103" spans="28:28">
      <c r="AB24103" s="126"/>
    </row>
    <row r="24104" spans="28:28">
      <c r="AB24104" s="59"/>
    </row>
    <row r="24105" spans="28:28">
      <c r="AB24105" s="126"/>
    </row>
    <row r="24106" spans="28:28">
      <c r="AB24106" s="59"/>
    </row>
    <row r="24107" spans="28:28">
      <c r="AB24107" s="126"/>
    </row>
    <row r="24108" spans="28:28">
      <c r="AB24108" s="59"/>
    </row>
    <row r="24109" spans="28:28">
      <c r="AB24109" s="126"/>
    </row>
    <row r="24110" spans="28:28">
      <c r="AB24110" s="59"/>
    </row>
    <row r="24111" spans="28:28">
      <c r="AB24111" s="59"/>
    </row>
    <row r="24112" spans="28:28">
      <c r="AB24112" s="59"/>
    </row>
    <row r="24113" spans="28:28">
      <c r="AB24113" s="126"/>
    </row>
    <row r="24114" spans="28:28">
      <c r="AB24114" s="126"/>
    </row>
    <row r="24115" spans="28:28">
      <c r="AB24115" s="59"/>
    </row>
    <row r="24116" spans="28:28">
      <c r="AB24116" s="126"/>
    </row>
    <row r="24117" spans="28:28">
      <c r="AB24117" s="59"/>
    </row>
    <row r="24118" spans="28:28">
      <c r="AB24118" s="126"/>
    </row>
    <row r="24119" spans="28:28">
      <c r="AB24119" s="59"/>
    </row>
    <row r="24120" spans="28:28">
      <c r="AB24120" s="126"/>
    </row>
    <row r="24121" spans="28:28">
      <c r="AB24121" s="59"/>
    </row>
    <row r="24122" spans="28:28">
      <c r="AB24122" s="126"/>
    </row>
    <row r="24123" spans="28:28">
      <c r="AB24123" s="59"/>
    </row>
    <row r="24124" spans="28:28">
      <c r="AB24124" s="126"/>
    </row>
    <row r="24125" spans="28:28">
      <c r="AB24125" s="59"/>
    </row>
    <row r="24126" spans="28:28">
      <c r="AB24126" s="59"/>
    </row>
    <row r="24127" spans="28:28">
      <c r="AB24127" s="59"/>
    </row>
    <row r="24128" spans="28:28">
      <c r="AB24128" s="126"/>
    </row>
    <row r="24129" spans="28:28">
      <c r="AB24129" s="126"/>
    </row>
    <row r="24130" spans="28:28">
      <c r="AB24130" s="59"/>
    </row>
    <row r="24131" spans="28:28">
      <c r="AB24131" s="126"/>
    </row>
    <row r="24132" spans="28:28">
      <c r="AB24132" s="59"/>
    </row>
    <row r="24133" spans="28:28">
      <c r="AB24133" s="126"/>
    </row>
    <row r="24134" spans="28:28">
      <c r="AB24134" s="59"/>
    </row>
    <row r="24135" spans="28:28">
      <c r="AB24135" s="126"/>
    </row>
    <row r="24136" spans="28:28">
      <c r="AB24136" s="59"/>
    </row>
    <row r="24137" spans="28:28">
      <c r="AB24137" s="126"/>
    </row>
    <row r="24138" spans="28:28">
      <c r="AB24138" s="59"/>
    </row>
    <row r="24139" spans="28:28">
      <c r="AB24139" s="126"/>
    </row>
    <row r="24140" spans="28:28">
      <c r="AB24140" s="59"/>
    </row>
    <row r="24141" spans="28:28">
      <c r="AB24141" s="59"/>
    </row>
    <row r="24142" spans="28:28">
      <c r="AB24142" s="59"/>
    </row>
    <row r="24143" spans="28:28">
      <c r="AB24143" s="126"/>
    </row>
    <row r="24144" spans="28:28">
      <c r="AB24144" s="126"/>
    </row>
    <row r="24145" spans="28:28">
      <c r="AB24145" s="59"/>
    </row>
    <row r="24146" spans="28:28">
      <c r="AB24146" s="126"/>
    </row>
    <row r="24147" spans="28:28">
      <c r="AB24147" s="59"/>
    </row>
    <row r="24148" spans="28:28">
      <c r="AB24148" s="126"/>
    </row>
    <row r="24149" spans="28:28">
      <c r="AB24149" s="59"/>
    </row>
    <row r="24150" spans="28:28">
      <c r="AB24150" s="126"/>
    </row>
    <row r="24151" spans="28:28">
      <c r="AB24151" s="59"/>
    </row>
    <row r="24152" spans="28:28">
      <c r="AB24152" s="126"/>
    </row>
    <row r="24153" spans="28:28">
      <c r="AB24153" s="59"/>
    </row>
    <row r="24154" spans="28:28">
      <c r="AB24154" s="126"/>
    </row>
    <row r="24155" spans="28:28">
      <c r="AB24155" s="59"/>
    </row>
    <row r="24156" spans="28:28">
      <c r="AB24156" s="59"/>
    </row>
    <row r="24157" spans="28:28">
      <c r="AB24157" s="59"/>
    </row>
    <row r="24158" spans="28:28">
      <c r="AB24158" s="126"/>
    </row>
    <row r="24159" spans="28:28">
      <c r="AB24159" s="126"/>
    </row>
    <row r="24160" spans="28:28">
      <c r="AB24160" s="59"/>
    </row>
    <row r="24161" spans="28:28">
      <c r="AB24161" s="126"/>
    </row>
    <row r="24162" spans="28:28">
      <c r="AB24162" s="59"/>
    </row>
    <row r="24163" spans="28:28">
      <c r="AB24163" s="126"/>
    </row>
    <row r="24164" spans="28:28">
      <c r="AB24164" s="59"/>
    </row>
    <row r="24165" spans="28:28">
      <c r="AB24165" s="126"/>
    </row>
    <row r="24166" spans="28:28">
      <c r="AB24166" s="59"/>
    </row>
    <row r="24167" spans="28:28">
      <c r="AB24167" s="126"/>
    </row>
    <row r="24168" spans="28:28">
      <c r="AB24168" s="59"/>
    </row>
    <row r="24169" spans="28:28">
      <c r="AB24169" s="126"/>
    </row>
    <row r="24170" spans="28:28">
      <c r="AB24170" s="59"/>
    </row>
    <row r="24171" spans="28:28">
      <c r="AB24171" s="59"/>
    </row>
    <row r="24172" spans="28:28">
      <c r="AB24172" s="59"/>
    </row>
    <row r="24173" spans="28:28">
      <c r="AB24173" s="126"/>
    </row>
    <row r="24174" spans="28:28">
      <c r="AB24174" s="126"/>
    </row>
    <row r="24175" spans="28:28">
      <c r="AB24175" s="59"/>
    </row>
    <row r="24176" spans="28:28">
      <c r="AB24176" s="126"/>
    </row>
    <row r="24177" spans="28:28">
      <c r="AB24177" s="59"/>
    </row>
    <row r="24178" spans="28:28">
      <c r="AB24178" s="126"/>
    </row>
    <row r="24179" spans="28:28">
      <c r="AB24179" s="59"/>
    </row>
    <row r="24180" spans="28:28">
      <c r="AB24180" s="126"/>
    </row>
    <row r="24181" spans="28:28">
      <c r="AB24181" s="59"/>
    </row>
    <row r="24182" spans="28:28">
      <c r="AB24182" s="126"/>
    </row>
    <row r="24183" spans="28:28">
      <c r="AB24183" s="59"/>
    </row>
    <row r="24184" spans="28:28">
      <c r="AB24184" s="126"/>
    </row>
    <row r="24185" spans="28:28">
      <c r="AB24185" s="59"/>
    </row>
    <row r="24186" spans="28:28">
      <c r="AB24186" s="59"/>
    </row>
    <row r="24187" spans="28:28">
      <c r="AB24187" s="59"/>
    </row>
    <row r="24188" spans="28:28">
      <c r="AB24188" s="126"/>
    </row>
    <row r="24189" spans="28:28">
      <c r="AB24189" s="126"/>
    </row>
    <row r="24190" spans="28:28">
      <c r="AB24190" s="59"/>
    </row>
    <row r="24191" spans="28:28">
      <c r="AB24191" s="126"/>
    </row>
    <row r="24192" spans="28:28">
      <c r="AB24192" s="59"/>
    </row>
    <row r="24193" spans="28:28">
      <c r="AB24193" s="126"/>
    </row>
    <row r="24194" spans="28:28">
      <c r="AB24194" s="59"/>
    </row>
    <row r="24195" spans="28:28">
      <c r="AB24195" s="126"/>
    </row>
    <row r="24196" spans="28:28">
      <c r="AB24196" s="59"/>
    </row>
    <row r="24197" spans="28:28">
      <c r="AB24197" s="126"/>
    </row>
    <row r="24198" spans="28:28">
      <c r="AB24198" s="59"/>
    </row>
    <row r="24199" spans="28:28">
      <c r="AB24199" s="126"/>
    </row>
    <row r="24200" spans="28:28">
      <c r="AB24200" s="59"/>
    </row>
    <row r="24201" spans="28:28">
      <c r="AB24201" s="59"/>
    </row>
    <row r="24202" spans="28:28">
      <c r="AB24202" s="59"/>
    </row>
    <row r="24203" spans="28:28">
      <c r="AB24203" s="126"/>
    </row>
    <row r="24204" spans="28:28">
      <c r="AB24204" s="126"/>
    </row>
    <row r="24205" spans="28:28">
      <c r="AB24205" s="59"/>
    </row>
    <row r="24206" spans="28:28">
      <c r="AB24206" s="126"/>
    </row>
    <row r="24207" spans="28:28">
      <c r="AB24207" s="59"/>
    </row>
    <row r="24208" spans="28:28">
      <c r="AB24208" s="126"/>
    </row>
    <row r="24209" spans="28:28">
      <c r="AB24209" s="59"/>
    </row>
    <row r="24210" spans="28:28">
      <c r="AB24210" s="126"/>
    </row>
    <row r="24211" spans="28:28">
      <c r="AB24211" s="59"/>
    </row>
    <row r="24212" spans="28:28">
      <c r="AB24212" s="126"/>
    </row>
    <row r="24213" spans="28:28">
      <c r="AB24213" s="59"/>
    </row>
    <row r="24214" spans="28:28">
      <c r="AB24214" s="126"/>
    </row>
    <row r="24215" spans="28:28">
      <c r="AB24215" s="59"/>
    </row>
    <row r="24216" spans="28:28">
      <c r="AB24216" s="59"/>
    </row>
    <row r="24217" spans="28:28">
      <c r="AB24217" s="59"/>
    </row>
    <row r="24218" spans="28:28">
      <c r="AB24218" s="126"/>
    </row>
    <row r="24219" spans="28:28">
      <c r="AB24219" s="126"/>
    </row>
    <row r="24220" spans="28:28">
      <c r="AB24220" s="59"/>
    </row>
    <row r="24221" spans="28:28">
      <c r="AB24221" s="126"/>
    </row>
    <row r="24222" spans="28:28">
      <c r="AB24222" s="59"/>
    </row>
    <row r="24223" spans="28:28">
      <c r="AB24223" s="126"/>
    </row>
    <row r="24224" spans="28:28">
      <c r="AB24224" s="59"/>
    </row>
    <row r="24225" spans="28:28">
      <c r="AB24225" s="126"/>
    </row>
    <row r="24226" spans="28:28">
      <c r="AB24226" s="59"/>
    </row>
    <row r="24227" spans="28:28">
      <c r="AB24227" s="126"/>
    </row>
    <row r="24228" spans="28:28">
      <c r="AB24228" s="59"/>
    </row>
    <row r="24229" spans="28:28">
      <c r="AB24229" s="126"/>
    </row>
    <row r="24230" spans="28:28">
      <c r="AB24230" s="59"/>
    </row>
    <row r="24231" spans="28:28">
      <c r="AB24231" s="59"/>
    </row>
    <row r="24232" spans="28:28">
      <c r="AB24232" s="59"/>
    </row>
    <row r="24233" spans="28:28">
      <c r="AB24233" s="126"/>
    </row>
    <row r="24234" spans="28:28">
      <c r="AB24234" s="126"/>
    </row>
    <row r="24235" spans="28:28">
      <c r="AB24235" s="59"/>
    </row>
    <row r="24236" spans="28:28">
      <c r="AB24236" s="126"/>
    </row>
    <row r="24237" spans="28:28">
      <c r="AB24237" s="59"/>
    </row>
    <row r="24238" spans="28:28">
      <c r="AB24238" s="126"/>
    </row>
    <row r="24239" spans="28:28">
      <c r="AB24239" s="59"/>
    </row>
    <row r="24240" spans="28:28">
      <c r="AB24240" s="126"/>
    </row>
    <row r="24241" spans="28:28">
      <c r="AB24241" s="59"/>
    </row>
    <row r="24242" spans="28:28">
      <c r="AB24242" s="126"/>
    </row>
    <row r="24243" spans="28:28">
      <c r="AB24243" s="59"/>
    </row>
    <row r="24244" spans="28:28">
      <c r="AB24244" s="126"/>
    </row>
    <row r="24245" spans="28:28">
      <c r="AB24245" s="59"/>
    </row>
    <row r="24246" spans="28:28">
      <c r="AB24246" s="59"/>
    </row>
    <row r="24247" spans="28:28">
      <c r="AB24247" s="59"/>
    </row>
    <row r="24248" spans="28:28">
      <c r="AB24248" s="126"/>
    </row>
    <row r="24249" spans="28:28">
      <c r="AB24249" s="126"/>
    </row>
    <row r="24250" spans="28:28">
      <c r="AB24250" s="59"/>
    </row>
    <row r="24251" spans="28:28">
      <c r="AB24251" s="126"/>
    </row>
    <row r="24252" spans="28:28">
      <c r="AB24252" s="59"/>
    </row>
    <row r="24253" spans="28:28">
      <c r="AB24253" s="126"/>
    </row>
    <row r="24254" spans="28:28">
      <c r="AB24254" s="59"/>
    </row>
    <row r="24255" spans="28:28">
      <c r="AB24255" s="126"/>
    </row>
    <row r="24256" spans="28:28">
      <c r="AB24256" s="59"/>
    </row>
    <row r="24257" spans="28:28">
      <c r="AB24257" s="126"/>
    </row>
    <row r="24258" spans="28:28">
      <c r="AB24258" s="59"/>
    </row>
    <row r="24259" spans="28:28">
      <c r="AB24259" s="126"/>
    </row>
    <row r="24260" spans="28:28">
      <c r="AB24260" s="59"/>
    </row>
    <row r="24261" spans="28:28">
      <c r="AB24261" s="59"/>
    </row>
    <row r="24262" spans="28:28">
      <c r="AB24262" s="59"/>
    </row>
    <row r="24263" spans="28:28">
      <c r="AB24263" s="126"/>
    </row>
    <row r="24264" spans="28:28">
      <c r="AB24264" s="126"/>
    </row>
    <row r="24265" spans="28:28">
      <c r="AB24265" s="59"/>
    </row>
    <row r="24266" spans="28:28">
      <c r="AB24266" s="126"/>
    </row>
    <row r="24267" spans="28:28">
      <c r="AB24267" s="59"/>
    </row>
    <row r="24268" spans="28:28">
      <c r="AB24268" s="126"/>
    </row>
    <row r="24269" spans="28:28">
      <c r="AB24269" s="59"/>
    </row>
    <row r="24270" spans="28:28">
      <c r="AB24270" s="126"/>
    </row>
    <row r="24271" spans="28:28">
      <c r="AB24271" s="59"/>
    </row>
    <row r="24272" spans="28:28">
      <c r="AB24272" s="126"/>
    </row>
    <row r="24273" spans="28:28">
      <c r="AB24273" s="59"/>
    </row>
    <row r="24274" spans="28:28">
      <c r="AB24274" s="126"/>
    </row>
    <row r="24275" spans="28:28">
      <c r="AB24275" s="59"/>
    </row>
    <row r="24276" spans="28:28">
      <c r="AB24276" s="59"/>
    </row>
    <row r="24277" spans="28:28">
      <c r="AB24277" s="59"/>
    </row>
    <row r="24278" spans="28:28">
      <c r="AB24278" s="126"/>
    </row>
    <row r="24279" spans="28:28">
      <c r="AB24279" s="126"/>
    </row>
    <row r="24280" spans="28:28">
      <c r="AB24280" s="59"/>
    </row>
    <row r="24281" spans="28:28">
      <c r="AB24281" s="126"/>
    </row>
    <row r="24282" spans="28:28">
      <c r="AB24282" s="59"/>
    </row>
    <row r="24283" spans="28:28">
      <c r="AB24283" s="126"/>
    </row>
    <row r="24284" spans="28:28">
      <c r="AB24284" s="59"/>
    </row>
    <row r="24285" spans="28:28">
      <c r="AB24285" s="126"/>
    </row>
    <row r="24286" spans="28:28">
      <c r="AB24286" s="59"/>
    </row>
    <row r="24287" spans="28:28">
      <c r="AB24287" s="126"/>
    </row>
    <row r="24288" spans="28:28">
      <c r="AB24288" s="59"/>
    </row>
    <row r="24289" spans="28:28">
      <c r="AB24289" s="126"/>
    </row>
    <row r="24290" spans="28:28">
      <c r="AB24290" s="59"/>
    </row>
    <row r="24291" spans="28:28">
      <c r="AB24291" s="59"/>
    </row>
    <row r="24292" spans="28:28">
      <c r="AB24292" s="59"/>
    </row>
    <row r="24293" spans="28:28">
      <c r="AB24293" s="126"/>
    </row>
    <row r="24294" spans="28:28">
      <c r="AB24294" s="126"/>
    </row>
    <row r="24295" spans="28:28">
      <c r="AB24295" s="59"/>
    </row>
    <row r="24296" spans="28:28">
      <c r="AB24296" s="126"/>
    </row>
    <row r="24297" spans="28:28">
      <c r="AB24297" s="59"/>
    </row>
    <row r="24298" spans="28:28">
      <c r="AB24298" s="126"/>
    </row>
    <row r="24299" spans="28:28">
      <c r="AB24299" s="59"/>
    </row>
    <row r="24300" spans="28:28">
      <c r="AB24300" s="126"/>
    </row>
    <row r="24301" spans="28:28">
      <c r="AB24301" s="59"/>
    </row>
    <row r="24302" spans="28:28">
      <c r="AB24302" s="126"/>
    </row>
    <row r="24303" spans="28:28">
      <c r="AB24303" s="59"/>
    </row>
    <row r="24304" spans="28:28">
      <c r="AB24304" s="126"/>
    </row>
    <row r="24305" spans="28:28">
      <c r="AB24305" s="59"/>
    </row>
    <row r="24306" spans="28:28">
      <c r="AB24306" s="59"/>
    </row>
    <row r="24307" spans="28:28">
      <c r="AB24307" s="59"/>
    </row>
    <row r="24308" spans="28:28">
      <c r="AB24308" s="126"/>
    </row>
    <row r="24309" spans="28:28">
      <c r="AB24309" s="126"/>
    </row>
    <row r="24310" spans="28:28">
      <c r="AB24310" s="59"/>
    </row>
    <row r="24311" spans="28:28">
      <c r="AB24311" s="126"/>
    </row>
    <row r="24312" spans="28:28">
      <c r="AB24312" s="59"/>
    </row>
    <row r="24313" spans="28:28">
      <c r="AB24313" s="126"/>
    </row>
    <row r="24314" spans="28:28">
      <c r="AB24314" s="59"/>
    </row>
    <row r="24315" spans="28:28">
      <c r="AB24315" s="126"/>
    </row>
    <row r="24316" spans="28:28">
      <c r="AB24316" s="59"/>
    </row>
    <row r="24317" spans="28:28">
      <c r="AB24317" s="126"/>
    </row>
    <row r="24318" spans="28:28">
      <c r="AB24318" s="59"/>
    </row>
    <row r="24319" spans="28:28">
      <c r="AB24319" s="126"/>
    </row>
    <row r="24320" spans="28:28">
      <c r="AB24320" s="59"/>
    </row>
    <row r="24321" spans="28:28">
      <c r="AB24321" s="59"/>
    </row>
    <row r="24322" spans="28:28">
      <c r="AB24322" s="59"/>
    </row>
    <row r="24323" spans="28:28">
      <c r="AB24323" s="126"/>
    </row>
    <row r="24324" spans="28:28">
      <c r="AB24324" s="126"/>
    </row>
    <row r="24325" spans="28:28">
      <c r="AB24325" s="59"/>
    </row>
    <row r="24326" spans="28:28">
      <c r="AB24326" s="126"/>
    </row>
    <row r="24327" spans="28:28">
      <c r="AB24327" s="59"/>
    </row>
    <row r="24328" spans="28:28">
      <c r="AB24328" s="126"/>
    </row>
    <row r="24329" spans="28:28">
      <c r="AB24329" s="59"/>
    </row>
    <row r="24330" spans="28:28">
      <c r="AB24330" s="126"/>
    </row>
    <row r="24331" spans="28:28">
      <c r="AB24331" s="59"/>
    </row>
    <row r="24332" spans="28:28">
      <c r="AB24332" s="126"/>
    </row>
    <row r="24333" spans="28:28">
      <c r="AB24333" s="59"/>
    </row>
    <row r="24334" spans="28:28">
      <c r="AB24334" s="126"/>
    </row>
    <row r="24335" spans="28:28">
      <c r="AB24335" s="59"/>
    </row>
    <row r="24336" spans="28:28">
      <c r="AB24336" s="59"/>
    </row>
    <row r="24337" spans="28:28">
      <c r="AB24337" s="59"/>
    </row>
    <row r="24338" spans="28:28">
      <c r="AB24338" s="126"/>
    </row>
    <row r="24339" spans="28:28">
      <c r="AB24339" s="126"/>
    </row>
    <row r="24340" spans="28:28">
      <c r="AB24340" s="59"/>
    </row>
    <row r="24341" spans="28:28">
      <c r="AB24341" s="126"/>
    </row>
    <row r="24342" spans="28:28">
      <c r="AB24342" s="59"/>
    </row>
    <row r="24343" spans="28:28">
      <c r="AB24343" s="126"/>
    </row>
    <row r="24344" spans="28:28">
      <c r="AB24344" s="59"/>
    </row>
    <row r="24345" spans="28:28">
      <c r="AB24345" s="126"/>
    </row>
    <row r="24346" spans="28:28">
      <c r="AB24346" s="59"/>
    </row>
    <row r="24347" spans="28:28">
      <c r="AB24347" s="126"/>
    </row>
    <row r="24348" spans="28:28">
      <c r="AB24348" s="59"/>
    </row>
    <row r="24349" spans="28:28">
      <c r="AB24349" s="126"/>
    </row>
    <row r="24350" spans="28:28">
      <c r="AB24350" s="59"/>
    </row>
    <row r="24351" spans="28:28">
      <c r="AB24351" s="59"/>
    </row>
    <row r="24352" spans="28:28">
      <c r="AB24352" s="59"/>
    </row>
    <row r="24353" spans="28:28">
      <c r="AB24353" s="126"/>
    </row>
    <row r="24354" spans="28:28">
      <c r="AB24354" s="126"/>
    </row>
    <row r="24355" spans="28:28">
      <c r="AB24355" s="59"/>
    </row>
    <row r="24356" spans="28:28">
      <c r="AB24356" s="126"/>
    </row>
    <row r="24357" spans="28:28">
      <c r="AB24357" s="59"/>
    </row>
    <row r="24358" spans="28:28">
      <c r="AB24358" s="126"/>
    </row>
    <row r="24359" spans="28:28">
      <c r="AB24359" s="59"/>
    </row>
    <row r="24360" spans="28:28">
      <c r="AB24360" s="126"/>
    </row>
    <row r="24361" spans="28:28">
      <c r="AB24361" s="59"/>
    </row>
    <row r="24362" spans="28:28">
      <c r="AB24362" s="126"/>
    </row>
    <row r="24363" spans="28:28">
      <c r="AB24363" s="59"/>
    </row>
    <row r="24364" spans="28:28">
      <c r="AB24364" s="126"/>
    </row>
    <row r="24365" spans="28:28">
      <c r="AB24365" s="59"/>
    </row>
    <row r="24366" spans="28:28">
      <c r="AB24366" s="59"/>
    </row>
    <row r="24367" spans="28:28">
      <c r="AB24367" s="59"/>
    </row>
    <row r="24368" spans="28:28">
      <c r="AB24368" s="126"/>
    </row>
    <row r="24369" spans="28:28">
      <c r="AB24369" s="126"/>
    </row>
    <row r="24370" spans="28:28">
      <c r="AB24370" s="59"/>
    </row>
    <row r="24371" spans="28:28">
      <c r="AB24371" s="126"/>
    </row>
    <row r="24372" spans="28:28">
      <c r="AB24372" s="59"/>
    </row>
    <row r="24373" spans="28:28">
      <c r="AB24373" s="126"/>
    </row>
    <row r="24374" spans="28:28">
      <c r="AB24374" s="59"/>
    </row>
    <row r="24375" spans="28:28">
      <c r="AB24375" s="126"/>
    </row>
    <row r="24376" spans="28:28">
      <c r="AB24376" s="59"/>
    </row>
    <row r="24377" spans="28:28">
      <c r="AB24377" s="126"/>
    </row>
    <row r="24378" spans="28:28">
      <c r="AB24378" s="59"/>
    </row>
    <row r="24379" spans="28:28">
      <c r="AB24379" s="126"/>
    </row>
    <row r="24380" spans="28:28">
      <c r="AB24380" s="59"/>
    </row>
    <row r="24381" spans="28:28">
      <c r="AB24381" s="59"/>
    </row>
    <row r="24382" spans="28:28">
      <c r="AB24382" s="59"/>
    </row>
    <row r="24383" spans="28:28">
      <c r="AB24383" s="126"/>
    </row>
    <row r="24384" spans="28:28">
      <c r="AB24384" s="126"/>
    </row>
    <row r="24385" spans="28:28">
      <c r="AB24385" s="59"/>
    </row>
    <row r="24386" spans="28:28">
      <c r="AB24386" s="126"/>
    </row>
    <row r="24387" spans="28:28">
      <c r="AB24387" s="59"/>
    </row>
    <row r="24388" spans="28:28">
      <c r="AB24388" s="126"/>
    </row>
    <row r="24389" spans="28:28">
      <c r="AB24389" s="59"/>
    </row>
    <row r="24390" spans="28:28">
      <c r="AB24390" s="126"/>
    </row>
    <row r="24391" spans="28:28">
      <c r="AB24391" s="59"/>
    </row>
    <row r="24392" spans="28:28">
      <c r="AB24392" s="126"/>
    </row>
    <row r="24393" spans="28:28">
      <c r="AB24393" s="59"/>
    </row>
    <row r="24394" spans="28:28">
      <c r="AB24394" s="126"/>
    </row>
    <row r="24395" spans="28:28">
      <c r="AB24395" s="59"/>
    </row>
    <row r="24396" spans="28:28">
      <c r="AB24396" s="59"/>
    </row>
    <row r="24397" spans="28:28">
      <c r="AB24397" s="59"/>
    </row>
    <row r="24398" spans="28:28">
      <c r="AB24398" s="126"/>
    </row>
    <row r="24399" spans="28:28">
      <c r="AB24399" s="126"/>
    </row>
    <row r="24400" spans="28:28">
      <c r="AB24400" s="59"/>
    </row>
    <row r="24401" spans="28:28">
      <c r="AB24401" s="126"/>
    </row>
    <row r="24402" spans="28:28">
      <c r="AB24402" s="59"/>
    </row>
    <row r="24403" spans="28:28">
      <c r="AB24403" s="126"/>
    </row>
    <row r="24404" spans="28:28">
      <c r="AB24404" s="59"/>
    </row>
    <row r="24405" spans="28:28">
      <c r="AB24405" s="126"/>
    </row>
    <row r="24406" spans="28:28">
      <c r="AB24406" s="59"/>
    </row>
    <row r="24407" spans="28:28">
      <c r="AB24407" s="126"/>
    </row>
    <row r="24408" spans="28:28">
      <c r="AB24408" s="59"/>
    </row>
    <row r="24409" spans="28:28">
      <c r="AB24409" s="126"/>
    </row>
    <row r="24410" spans="28:28">
      <c r="AB24410" s="59"/>
    </row>
    <row r="24411" spans="28:28">
      <c r="AB24411" s="59"/>
    </row>
    <row r="24412" spans="28:28">
      <c r="AB24412" s="59"/>
    </row>
    <row r="24413" spans="28:28">
      <c r="AB24413" s="126"/>
    </row>
    <row r="24414" spans="28:28">
      <c r="AB24414" s="126"/>
    </row>
    <row r="24415" spans="28:28">
      <c r="AB24415" s="59"/>
    </row>
    <row r="24416" spans="28:28">
      <c r="AB24416" s="126"/>
    </row>
    <row r="24417" spans="28:28">
      <c r="AB24417" s="59"/>
    </row>
    <row r="24418" spans="28:28">
      <c r="AB24418" s="126"/>
    </row>
    <row r="24419" spans="28:28">
      <c r="AB24419" s="59"/>
    </row>
    <row r="24420" spans="28:28">
      <c r="AB24420" s="126"/>
    </row>
    <row r="24421" spans="28:28">
      <c r="AB24421" s="59"/>
    </row>
    <row r="24422" spans="28:28">
      <c r="AB24422" s="126"/>
    </row>
    <row r="24423" spans="28:28">
      <c r="AB24423" s="59"/>
    </row>
    <row r="24424" spans="28:28">
      <c r="AB24424" s="126"/>
    </row>
    <row r="24425" spans="28:28">
      <c r="AB24425" s="59"/>
    </row>
    <row r="24426" spans="28:28">
      <c r="AB24426" s="59"/>
    </row>
    <row r="24427" spans="28:28">
      <c r="AB24427" s="59"/>
    </row>
    <row r="24428" spans="28:28">
      <c r="AB24428" s="126"/>
    </row>
    <row r="24429" spans="28:28">
      <c r="AB24429" s="126"/>
    </row>
    <row r="24430" spans="28:28">
      <c r="AB24430" s="59"/>
    </row>
    <row r="24431" spans="28:28">
      <c r="AB24431" s="126"/>
    </row>
    <row r="24432" spans="28:28">
      <c r="AB24432" s="59"/>
    </row>
    <row r="24433" spans="28:28">
      <c r="AB24433" s="126"/>
    </row>
    <row r="24434" spans="28:28">
      <c r="AB24434" s="59"/>
    </row>
    <row r="24435" spans="28:28">
      <c r="AB24435" s="126"/>
    </row>
    <row r="24436" spans="28:28">
      <c r="AB24436" s="59"/>
    </row>
    <row r="24437" spans="28:28">
      <c r="AB24437" s="126"/>
    </row>
    <row r="24438" spans="28:28">
      <c r="AB24438" s="59"/>
    </row>
    <row r="24439" spans="28:28">
      <c r="AB24439" s="126"/>
    </row>
    <row r="24440" spans="28:28">
      <c r="AB24440" s="59"/>
    </row>
    <row r="24441" spans="28:28">
      <c r="AB24441" s="59"/>
    </row>
    <row r="24442" spans="28:28">
      <c r="AB24442" s="59"/>
    </row>
    <row r="24443" spans="28:28">
      <c r="AB24443" s="126"/>
    </row>
    <row r="24444" spans="28:28">
      <c r="AB24444" s="126"/>
    </row>
    <row r="24445" spans="28:28">
      <c r="AB24445" s="59"/>
    </row>
    <row r="24446" spans="28:28">
      <c r="AB24446" s="126"/>
    </row>
    <row r="24447" spans="28:28">
      <c r="AB24447" s="59"/>
    </row>
    <row r="24448" spans="28:28">
      <c r="AB24448" s="126"/>
    </row>
    <row r="24449" spans="28:28">
      <c r="AB24449" s="59"/>
    </row>
    <row r="24450" spans="28:28">
      <c r="AB24450" s="126"/>
    </row>
    <row r="24451" spans="28:28">
      <c r="AB24451" s="59"/>
    </row>
    <row r="24452" spans="28:28">
      <c r="AB24452" s="126"/>
    </row>
    <row r="24453" spans="28:28">
      <c r="AB24453" s="59"/>
    </row>
    <row r="24454" spans="28:28">
      <c r="AB24454" s="126"/>
    </row>
    <row r="24455" spans="28:28">
      <c r="AB24455" s="59"/>
    </row>
    <row r="24456" spans="28:28">
      <c r="AB24456" s="59"/>
    </row>
    <row r="24457" spans="28:28">
      <c r="AB24457" s="59"/>
    </row>
    <row r="24458" spans="28:28">
      <c r="AB24458" s="126"/>
    </row>
    <row r="24459" spans="28:28">
      <c r="AB24459" s="126"/>
    </row>
    <row r="24460" spans="28:28">
      <c r="AB24460" s="59"/>
    </row>
    <row r="24461" spans="28:28">
      <c r="AB24461" s="126"/>
    </row>
    <row r="24462" spans="28:28">
      <c r="AB24462" s="59"/>
    </row>
    <row r="24463" spans="28:28">
      <c r="AB24463" s="126"/>
    </row>
    <row r="24464" spans="28:28">
      <c r="AB24464" s="59"/>
    </row>
    <row r="24465" spans="28:28">
      <c r="AB24465" s="126"/>
    </row>
    <row r="24466" spans="28:28">
      <c r="AB24466" s="59"/>
    </row>
    <row r="24467" spans="28:28">
      <c r="AB24467" s="126"/>
    </row>
    <row r="24468" spans="28:28">
      <c r="AB24468" s="59"/>
    </row>
    <row r="24469" spans="28:28">
      <c r="AB24469" s="126"/>
    </row>
    <row r="24470" spans="28:28">
      <c r="AB24470" s="59"/>
    </row>
    <row r="24471" spans="28:28">
      <c r="AB24471" s="59"/>
    </row>
    <row r="24472" spans="28:28">
      <c r="AB24472" s="59"/>
    </row>
    <row r="24473" spans="28:28">
      <c r="AB24473" s="126"/>
    </row>
    <row r="24474" spans="28:28">
      <c r="AB24474" s="126"/>
    </row>
    <row r="24475" spans="28:28">
      <c r="AB24475" s="59"/>
    </row>
    <row r="24476" spans="28:28">
      <c r="AB24476" s="126"/>
    </row>
    <row r="24477" spans="28:28">
      <c r="AB24477" s="59"/>
    </row>
    <row r="24478" spans="28:28">
      <c r="AB24478" s="126"/>
    </row>
    <row r="24479" spans="28:28">
      <c r="AB24479" s="59"/>
    </row>
    <row r="24480" spans="28:28">
      <c r="AB24480" s="126"/>
    </row>
    <row r="24481" spans="28:28">
      <c r="AB24481" s="59"/>
    </row>
    <row r="24482" spans="28:28">
      <c r="AB24482" s="126"/>
    </row>
    <row r="24483" spans="28:28">
      <c r="AB24483" s="59"/>
    </row>
    <row r="24484" spans="28:28">
      <c r="AB24484" s="126"/>
    </row>
    <row r="24485" spans="28:28">
      <c r="AB24485" s="59"/>
    </row>
    <row r="24486" spans="28:28">
      <c r="AB24486" s="59"/>
    </row>
    <row r="24487" spans="28:28">
      <c r="AB24487" s="59"/>
    </row>
    <row r="24488" spans="28:28">
      <c r="AB24488" s="126"/>
    </row>
    <row r="24489" spans="28:28">
      <c r="AB24489" s="126"/>
    </row>
    <row r="24490" spans="28:28">
      <c r="AB24490" s="59"/>
    </row>
    <row r="24491" spans="28:28">
      <c r="AB24491" s="126"/>
    </row>
    <row r="24492" spans="28:28">
      <c r="AB24492" s="59"/>
    </row>
    <row r="24493" spans="28:28">
      <c r="AB24493" s="126"/>
    </row>
    <row r="24494" spans="28:28">
      <c r="AB24494" s="59"/>
    </row>
    <row r="24495" spans="28:28">
      <c r="AB24495" s="126"/>
    </row>
    <row r="24496" spans="28:28">
      <c r="AB24496" s="59"/>
    </row>
    <row r="24497" spans="28:28">
      <c r="AB24497" s="126"/>
    </row>
    <row r="24498" spans="28:28">
      <c r="AB24498" s="59"/>
    </row>
    <row r="24499" spans="28:28">
      <c r="AB24499" s="126"/>
    </row>
    <row r="24500" spans="28:28">
      <c r="AB24500" s="59"/>
    </row>
    <row r="24501" spans="28:28">
      <c r="AB24501" s="59"/>
    </row>
    <row r="24502" spans="28:28">
      <c r="AB24502" s="59"/>
    </row>
    <row r="24503" spans="28:28">
      <c r="AB24503" s="126"/>
    </row>
    <row r="24504" spans="28:28">
      <c r="AB24504" s="126"/>
    </row>
    <row r="24505" spans="28:28">
      <c r="AB24505" s="59"/>
    </row>
    <row r="24506" spans="28:28">
      <c r="AB24506" s="126"/>
    </row>
    <row r="24507" spans="28:28">
      <c r="AB24507" s="59"/>
    </row>
    <row r="24508" spans="28:28">
      <c r="AB24508" s="126"/>
    </row>
    <row r="24509" spans="28:28">
      <c r="AB24509" s="59"/>
    </row>
    <row r="24510" spans="28:28">
      <c r="AB24510" s="126"/>
    </row>
    <row r="24511" spans="28:28">
      <c r="AB24511" s="59"/>
    </row>
    <row r="24512" spans="28:28">
      <c r="AB24512" s="126"/>
    </row>
    <row r="24513" spans="28:28">
      <c r="AB24513" s="59"/>
    </row>
    <row r="24514" spans="28:28">
      <c r="AB24514" s="126"/>
    </row>
    <row r="24515" spans="28:28">
      <c r="AB24515" s="59"/>
    </row>
    <row r="24516" spans="28:28">
      <c r="AB24516" s="59"/>
    </row>
    <row r="24517" spans="28:28">
      <c r="AB24517" s="59"/>
    </row>
    <row r="24518" spans="28:28">
      <c r="AB24518" s="126"/>
    </row>
    <row r="24519" spans="28:28">
      <c r="AB24519" s="126"/>
    </row>
    <row r="24520" spans="28:28">
      <c r="AB24520" s="59"/>
    </row>
    <row r="24521" spans="28:28">
      <c r="AB24521" s="126"/>
    </row>
    <row r="24522" spans="28:28">
      <c r="AB24522" s="59"/>
    </row>
    <row r="24523" spans="28:28">
      <c r="AB24523" s="126"/>
    </row>
    <row r="24524" spans="28:28">
      <c r="AB24524" s="59"/>
    </row>
    <row r="24525" spans="28:28">
      <c r="AB24525" s="126"/>
    </row>
    <row r="24526" spans="28:28">
      <c r="AB24526" s="59"/>
    </row>
    <row r="24527" spans="28:28">
      <c r="AB24527" s="126"/>
    </row>
    <row r="24528" spans="28:28">
      <c r="AB24528" s="59"/>
    </row>
    <row r="24529" spans="28:28">
      <c r="AB24529" s="126"/>
    </row>
    <row r="24530" spans="28:28">
      <c r="AB24530" s="59"/>
    </row>
    <row r="24531" spans="28:28">
      <c r="AB24531" s="59"/>
    </row>
    <row r="24532" spans="28:28">
      <c r="AB24532" s="59"/>
    </row>
    <row r="24533" spans="28:28">
      <c r="AB24533" s="126"/>
    </row>
    <row r="24534" spans="28:28">
      <c r="AB24534" s="126"/>
    </row>
    <row r="24535" spans="28:28">
      <c r="AB24535" s="59"/>
    </row>
    <row r="24536" spans="28:28">
      <c r="AB24536" s="126"/>
    </row>
    <row r="24537" spans="28:28">
      <c r="AB24537" s="59"/>
    </row>
    <row r="24538" spans="28:28">
      <c r="AB24538" s="126"/>
    </row>
    <row r="24539" spans="28:28">
      <c r="AB24539" s="59"/>
    </row>
    <row r="24540" spans="28:28">
      <c r="AB24540" s="126"/>
    </row>
    <row r="24541" spans="28:28">
      <c r="AB24541" s="59"/>
    </row>
    <row r="24542" spans="28:28">
      <c r="AB24542" s="126"/>
    </row>
    <row r="24543" spans="28:28">
      <c r="AB24543" s="59"/>
    </row>
    <row r="24544" spans="28:28">
      <c r="AB24544" s="126"/>
    </row>
    <row r="24545" spans="28:28">
      <c r="AB24545" s="59"/>
    </row>
    <row r="24546" spans="28:28">
      <c r="AB24546" s="59"/>
    </row>
    <row r="24547" spans="28:28">
      <c r="AB24547" s="59"/>
    </row>
    <row r="24548" spans="28:28">
      <c r="AB24548" s="126"/>
    </row>
    <row r="24549" spans="28:28">
      <c r="AB24549" s="126"/>
    </row>
    <row r="24550" spans="28:28">
      <c r="AB24550" s="59"/>
    </row>
    <row r="24551" spans="28:28">
      <c r="AB24551" s="126"/>
    </row>
    <row r="24552" spans="28:28">
      <c r="AB24552" s="59"/>
    </row>
    <row r="24553" spans="28:28">
      <c r="AB24553" s="126"/>
    </row>
    <row r="24554" spans="28:28">
      <c r="AB24554" s="59"/>
    </row>
    <row r="24555" spans="28:28">
      <c r="AB24555" s="126"/>
    </row>
    <row r="24556" spans="28:28">
      <c r="AB24556" s="59"/>
    </row>
    <row r="24557" spans="28:28">
      <c r="AB24557" s="126"/>
    </row>
    <row r="24558" spans="28:28">
      <c r="AB24558" s="59"/>
    </row>
    <row r="24559" spans="28:28">
      <c r="AB24559" s="126"/>
    </row>
    <row r="24560" spans="28:28">
      <c r="AB24560" s="59"/>
    </row>
    <row r="24561" spans="28:28">
      <c r="AB24561" s="59"/>
    </row>
    <row r="24562" spans="28:28">
      <c r="AB24562" s="59"/>
    </row>
    <row r="24563" spans="28:28">
      <c r="AB24563" s="126"/>
    </row>
    <row r="24564" spans="28:28">
      <c r="AB24564" s="126"/>
    </row>
    <row r="24565" spans="28:28">
      <c r="AB24565" s="59"/>
    </row>
    <row r="24566" spans="28:28">
      <c r="AB24566" s="126"/>
    </row>
    <row r="24567" spans="28:28">
      <c r="AB24567" s="59"/>
    </row>
    <row r="24568" spans="28:28">
      <c r="AB24568" s="126"/>
    </row>
    <row r="24569" spans="28:28">
      <c r="AB24569" s="59"/>
    </row>
    <row r="24570" spans="28:28">
      <c r="AB24570" s="126"/>
    </row>
    <row r="24571" spans="28:28">
      <c r="AB24571" s="59"/>
    </row>
    <row r="24572" spans="28:28">
      <c r="AB24572" s="126"/>
    </row>
    <row r="24573" spans="28:28">
      <c r="AB24573" s="59"/>
    </row>
    <row r="24574" spans="28:28">
      <c r="AB24574" s="126"/>
    </row>
    <row r="24575" spans="28:28">
      <c r="AB24575" s="59"/>
    </row>
    <row r="24576" spans="28:28">
      <c r="AB24576" s="59"/>
    </row>
    <row r="24577" spans="28:28">
      <c r="AB24577" s="59"/>
    </row>
    <row r="24578" spans="28:28">
      <c r="AB24578" s="126"/>
    </row>
    <row r="24579" spans="28:28">
      <c r="AB24579" s="126"/>
    </row>
    <row r="24580" spans="28:28">
      <c r="AB24580" s="59"/>
    </row>
    <row r="24581" spans="28:28">
      <c r="AB24581" s="126"/>
    </row>
    <row r="24582" spans="28:28">
      <c r="AB24582" s="59"/>
    </row>
    <row r="24583" spans="28:28">
      <c r="AB24583" s="126"/>
    </row>
    <row r="24584" spans="28:28">
      <c r="AB24584" s="59"/>
    </row>
    <row r="24585" spans="28:28">
      <c r="AB24585" s="126"/>
    </row>
    <row r="24586" spans="28:28">
      <c r="AB24586" s="59"/>
    </row>
    <row r="24587" spans="28:28">
      <c r="AB24587" s="126"/>
    </row>
    <row r="24588" spans="28:28">
      <c r="AB24588" s="59"/>
    </row>
    <row r="24589" spans="28:28">
      <c r="AB24589" s="126"/>
    </row>
    <row r="24590" spans="28:28">
      <c r="AB24590" s="59"/>
    </row>
    <row r="24591" spans="28:28">
      <c r="AB24591" s="59"/>
    </row>
    <row r="24592" spans="28:28">
      <c r="AB24592" s="59"/>
    </row>
    <row r="24593" spans="28:28">
      <c r="AB24593" s="126"/>
    </row>
    <row r="24594" spans="28:28">
      <c r="AB24594" s="126"/>
    </row>
    <row r="24595" spans="28:28">
      <c r="AB24595" s="59"/>
    </row>
    <row r="24596" spans="28:28">
      <c r="AB24596" s="126"/>
    </row>
    <row r="24597" spans="28:28">
      <c r="AB24597" s="59"/>
    </row>
    <row r="24598" spans="28:28">
      <c r="AB24598" s="126"/>
    </row>
    <row r="24599" spans="28:28">
      <c r="AB24599" s="59"/>
    </row>
    <row r="24600" spans="28:28">
      <c r="AB24600" s="126"/>
    </row>
    <row r="24601" spans="28:28">
      <c r="AB24601" s="59"/>
    </row>
    <row r="24602" spans="28:28">
      <c r="AB24602" s="126"/>
    </row>
    <row r="24603" spans="28:28">
      <c r="AB24603" s="59"/>
    </row>
    <row r="24604" spans="28:28">
      <c r="AB24604" s="126"/>
    </row>
    <row r="24605" spans="28:28">
      <c r="AB24605" s="59"/>
    </row>
    <row r="24606" spans="28:28">
      <c r="AB24606" s="59"/>
    </row>
    <row r="24607" spans="28:28">
      <c r="AB24607" s="59"/>
    </row>
    <row r="24608" spans="28:28">
      <c r="AB24608" s="126"/>
    </row>
    <row r="24609" spans="28:28">
      <c r="AB24609" s="126"/>
    </row>
    <row r="24610" spans="28:28">
      <c r="AB24610" s="59"/>
    </row>
    <row r="24611" spans="28:28">
      <c r="AB24611" s="126"/>
    </row>
    <row r="24612" spans="28:28">
      <c r="AB24612" s="59"/>
    </row>
    <row r="24613" spans="28:28">
      <c r="AB24613" s="126"/>
    </row>
    <row r="24614" spans="28:28">
      <c r="AB24614" s="59"/>
    </row>
    <row r="24615" spans="28:28">
      <c r="AB24615" s="126"/>
    </row>
    <row r="24616" spans="28:28">
      <c r="AB24616" s="59"/>
    </row>
    <row r="24617" spans="28:28">
      <c r="AB24617" s="126"/>
    </row>
    <row r="24618" spans="28:28">
      <c r="AB24618" s="59"/>
    </row>
    <row r="24619" spans="28:28">
      <c r="AB24619" s="126"/>
    </row>
    <row r="24620" spans="28:28">
      <c r="AB24620" s="59"/>
    </row>
    <row r="24621" spans="28:28">
      <c r="AB24621" s="59"/>
    </row>
    <row r="24622" spans="28:28">
      <c r="AB24622" s="59"/>
    </row>
    <row r="24623" spans="28:28">
      <c r="AB24623" s="126"/>
    </row>
    <row r="24624" spans="28:28">
      <c r="AB24624" s="126"/>
    </row>
    <row r="24625" spans="28:28">
      <c r="AB24625" s="59"/>
    </row>
    <row r="24626" spans="28:28">
      <c r="AB24626" s="126"/>
    </row>
    <row r="24627" spans="28:28">
      <c r="AB24627" s="59"/>
    </row>
    <row r="24628" spans="28:28">
      <c r="AB24628" s="126"/>
    </row>
    <row r="24629" spans="28:28">
      <c r="AB24629" s="59"/>
    </row>
    <row r="24630" spans="28:28">
      <c r="AB24630" s="126"/>
    </row>
    <row r="24631" spans="28:28">
      <c r="AB24631" s="59"/>
    </row>
    <row r="24632" spans="28:28">
      <c r="AB24632" s="126"/>
    </row>
    <row r="24633" spans="28:28">
      <c r="AB24633" s="59"/>
    </row>
    <row r="24634" spans="28:28">
      <c r="AB24634" s="126"/>
    </row>
    <row r="24635" spans="28:28">
      <c r="AB24635" s="59"/>
    </row>
    <row r="24636" spans="28:28">
      <c r="AB24636" s="59"/>
    </row>
    <row r="24637" spans="28:28">
      <c r="AB24637" s="59"/>
    </row>
    <row r="24638" spans="28:28">
      <c r="AB24638" s="126"/>
    </row>
    <row r="24639" spans="28:28">
      <c r="AB24639" s="126"/>
    </row>
    <row r="24640" spans="28:28">
      <c r="AB24640" s="59"/>
    </row>
    <row r="24641" spans="28:28">
      <c r="AB24641" s="126"/>
    </row>
    <row r="24642" spans="28:28">
      <c r="AB24642" s="59"/>
    </row>
    <row r="24643" spans="28:28">
      <c r="AB24643" s="126"/>
    </row>
    <row r="24644" spans="28:28">
      <c r="AB24644" s="59"/>
    </row>
    <row r="24645" spans="28:28">
      <c r="AB24645" s="126"/>
    </row>
    <row r="24646" spans="28:28">
      <c r="AB24646" s="59"/>
    </row>
    <row r="24647" spans="28:28">
      <c r="AB24647" s="126"/>
    </row>
    <row r="24648" spans="28:28">
      <c r="AB24648" s="59"/>
    </row>
    <row r="24649" spans="28:28">
      <c r="AB24649" s="126"/>
    </row>
    <row r="24650" spans="28:28">
      <c r="AB24650" s="59"/>
    </row>
    <row r="24651" spans="28:28">
      <c r="AB24651" s="59"/>
    </row>
    <row r="24652" spans="28:28">
      <c r="AB24652" s="59"/>
    </row>
    <row r="24653" spans="28:28">
      <c r="AB24653" s="126"/>
    </row>
    <row r="24654" spans="28:28">
      <c r="AB24654" s="126"/>
    </row>
    <row r="24655" spans="28:28">
      <c r="AB24655" s="59"/>
    </row>
    <row r="24656" spans="28:28">
      <c r="AB24656" s="126"/>
    </row>
    <row r="24657" spans="28:28">
      <c r="AB24657" s="59"/>
    </row>
    <row r="24658" spans="28:28">
      <c r="AB24658" s="126"/>
    </row>
    <row r="24659" spans="28:28">
      <c r="AB24659" s="59"/>
    </row>
    <row r="24660" spans="28:28">
      <c r="AB24660" s="126"/>
    </row>
    <row r="24661" spans="28:28">
      <c r="AB24661" s="59"/>
    </row>
    <row r="24662" spans="28:28">
      <c r="AB24662" s="126"/>
    </row>
    <row r="24663" spans="28:28">
      <c r="AB24663" s="59"/>
    </row>
    <row r="24664" spans="28:28">
      <c r="AB24664" s="126"/>
    </row>
    <row r="24665" spans="28:28">
      <c r="AB24665" s="59"/>
    </row>
    <row r="24666" spans="28:28">
      <c r="AB24666" s="59"/>
    </row>
    <row r="24667" spans="28:28">
      <c r="AB24667" s="59"/>
    </row>
    <row r="24668" spans="28:28">
      <c r="AB24668" s="126"/>
    </row>
    <row r="24669" spans="28:28">
      <c r="AB24669" s="126"/>
    </row>
    <row r="24670" spans="28:28">
      <c r="AB24670" s="59"/>
    </row>
    <row r="24671" spans="28:28">
      <c r="AB24671" s="126"/>
    </row>
    <row r="24672" spans="28:28">
      <c r="AB24672" s="59"/>
    </row>
    <row r="24673" spans="28:28">
      <c r="AB24673" s="126"/>
    </row>
    <row r="24674" spans="28:28">
      <c r="AB24674" s="59"/>
    </row>
    <row r="24675" spans="28:28">
      <c r="AB24675" s="126"/>
    </row>
    <row r="24676" spans="28:28">
      <c r="AB24676" s="59"/>
    </row>
    <row r="24677" spans="28:28">
      <c r="AB24677" s="126"/>
    </row>
    <row r="24678" spans="28:28">
      <c r="AB24678" s="59"/>
    </row>
    <row r="24679" spans="28:28">
      <c r="AB24679" s="126"/>
    </row>
    <row r="24680" spans="28:28">
      <c r="AB24680" s="59"/>
    </row>
    <row r="24681" spans="28:28">
      <c r="AB24681" s="59"/>
    </row>
    <row r="24682" spans="28:28">
      <c r="AB24682" s="59"/>
    </row>
    <row r="24683" spans="28:28">
      <c r="AB24683" s="126"/>
    </row>
    <row r="24684" spans="28:28">
      <c r="AB24684" s="126"/>
    </row>
    <row r="24685" spans="28:28">
      <c r="AB24685" s="59"/>
    </row>
    <row r="24686" spans="28:28">
      <c r="AB24686" s="126"/>
    </row>
    <row r="24687" spans="28:28">
      <c r="AB24687" s="59"/>
    </row>
    <row r="24688" spans="28:28">
      <c r="AB24688" s="126"/>
    </row>
    <row r="24689" spans="28:28">
      <c r="AB24689" s="59"/>
    </row>
    <row r="24690" spans="28:28">
      <c r="AB24690" s="126"/>
    </row>
    <row r="24691" spans="28:28">
      <c r="AB24691" s="59"/>
    </row>
    <row r="24692" spans="28:28">
      <c r="AB24692" s="126"/>
    </row>
    <row r="24693" spans="28:28">
      <c r="AB24693" s="59"/>
    </row>
    <row r="24694" spans="28:28">
      <c r="AB24694" s="126"/>
    </row>
    <row r="24695" spans="28:28">
      <c r="AB24695" s="59"/>
    </row>
    <row r="24696" spans="28:28">
      <c r="AB24696" s="59"/>
    </row>
    <row r="24697" spans="28:28">
      <c r="AB24697" s="59"/>
    </row>
    <row r="24698" spans="28:28">
      <c r="AB24698" s="126"/>
    </row>
    <row r="24699" spans="28:28">
      <c r="AB24699" s="126"/>
    </row>
    <row r="24700" spans="28:28">
      <c r="AB24700" s="59"/>
    </row>
    <row r="24701" spans="28:28">
      <c r="AB24701" s="126"/>
    </row>
    <row r="24702" spans="28:28">
      <c r="AB24702" s="59"/>
    </row>
    <row r="24703" spans="28:28">
      <c r="AB24703" s="126"/>
    </row>
    <row r="24704" spans="28:28">
      <c r="AB24704" s="59"/>
    </row>
    <row r="24705" spans="28:28">
      <c r="AB24705" s="126"/>
    </row>
    <row r="24706" spans="28:28">
      <c r="AB24706" s="59"/>
    </row>
    <row r="24707" spans="28:28">
      <c r="AB24707" s="126"/>
    </row>
    <row r="24708" spans="28:28">
      <c r="AB24708" s="59"/>
    </row>
    <row r="24709" spans="28:28">
      <c r="AB24709" s="126"/>
    </row>
    <row r="24710" spans="28:28">
      <c r="AB24710" s="59"/>
    </row>
    <row r="24711" spans="28:28">
      <c r="AB24711" s="59"/>
    </row>
    <row r="24712" spans="28:28">
      <c r="AB24712" s="59"/>
    </row>
    <row r="24713" spans="28:28">
      <c r="AB24713" s="126"/>
    </row>
    <row r="24714" spans="28:28">
      <c r="AB24714" s="126"/>
    </row>
    <row r="24715" spans="28:28">
      <c r="AB24715" s="59"/>
    </row>
    <row r="24716" spans="28:28">
      <c r="AB24716" s="126"/>
    </row>
    <row r="24717" spans="28:28">
      <c r="AB24717" s="59"/>
    </row>
    <row r="24718" spans="28:28">
      <c r="AB24718" s="126"/>
    </row>
    <row r="24719" spans="28:28">
      <c r="AB24719" s="59"/>
    </row>
    <row r="24720" spans="28:28">
      <c r="AB24720" s="126"/>
    </row>
    <row r="24721" spans="28:28">
      <c r="AB24721" s="59"/>
    </row>
    <row r="24722" spans="28:28">
      <c r="AB24722" s="126"/>
    </row>
    <row r="24723" spans="28:28">
      <c r="AB24723" s="59"/>
    </row>
    <row r="24724" spans="28:28">
      <c r="AB24724" s="126"/>
    </row>
    <row r="24725" spans="28:28">
      <c r="AB24725" s="59"/>
    </row>
    <row r="24726" spans="28:28">
      <c r="AB24726" s="59"/>
    </row>
    <row r="24727" spans="28:28">
      <c r="AB24727" s="59"/>
    </row>
    <row r="24728" spans="28:28">
      <c r="AB24728" s="126"/>
    </row>
    <row r="24729" spans="28:28">
      <c r="AB24729" s="126"/>
    </row>
    <row r="24730" spans="28:28">
      <c r="AB24730" s="59"/>
    </row>
    <row r="24731" spans="28:28">
      <c r="AB24731" s="126"/>
    </row>
    <row r="24732" spans="28:28">
      <c r="AB24732" s="59"/>
    </row>
    <row r="24733" spans="28:28">
      <c r="AB24733" s="126"/>
    </row>
    <row r="24734" spans="28:28">
      <c r="AB24734" s="59"/>
    </row>
    <row r="24735" spans="28:28">
      <c r="AB24735" s="126"/>
    </row>
    <row r="24736" spans="28:28">
      <c r="AB24736" s="59"/>
    </row>
    <row r="24737" spans="28:28">
      <c r="AB24737" s="126"/>
    </row>
    <row r="24738" spans="28:28">
      <c r="AB24738" s="59"/>
    </row>
    <row r="24739" spans="28:28">
      <c r="AB24739" s="126"/>
    </row>
    <row r="24740" spans="28:28">
      <c r="AB24740" s="59"/>
    </row>
    <row r="24741" spans="28:28">
      <c r="AB24741" s="59"/>
    </row>
    <row r="24742" spans="28:28">
      <c r="AB24742" s="59"/>
    </row>
    <row r="24743" spans="28:28">
      <c r="AB24743" s="126"/>
    </row>
    <row r="24744" spans="28:28">
      <c r="AB24744" s="126"/>
    </row>
    <row r="24745" spans="28:28">
      <c r="AB24745" s="59"/>
    </row>
    <row r="24746" spans="28:28">
      <c r="AB24746" s="126"/>
    </row>
    <row r="24747" spans="28:28">
      <c r="AB24747" s="59"/>
    </row>
    <row r="24748" spans="28:28">
      <c r="AB24748" s="126"/>
    </row>
    <row r="24749" spans="28:28">
      <c r="AB24749" s="59"/>
    </row>
    <row r="24750" spans="28:28">
      <c r="AB24750" s="126"/>
    </row>
    <row r="24751" spans="28:28">
      <c r="AB24751" s="59"/>
    </row>
    <row r="24752" spans="28:28">
      <c r="AB24752" s="126"/>
    </row>
    <row r="24753" spans="28:28">
      <c r="AB24753" s="59"/>
    </row>
    <row r="24754" spans="28:28">
      <c r="AB24754" s="126"/>
    </row>
    <row r="24755" spans="28:28">
      <c r="AB24755" s="59"/>
    </row>
    <row r="24756" spans="28:28">
      <c r="AB24756" s="59"/>
    </row>
    <row r="24757" spans="28:28">
      <c r="AB24757" s="59"/>
    </row>
    <row r="24758" spans="28:28">
      <c r="AB24758" s="126"/>
    </row>
    <row r="24759" spans="28:28">
      <c r="AB24759" s="126"/>
    </row>
    <row r="24760" spans="28:28">
      <c r="AB24760" s="59"/>
    </row>
    <row r="24761" spans="28:28">
      <c r="AB24761" s="126"/>
    </row>
    <row r="24762" spans="28:28">
      <c r="AB24762" s="59"/>
    </row>
    <row r="24763" spans="28:28">
      <c r="AB24763" s="126"/>
    </row>
    <row r="24764" spans="28:28">
      <c r="AB24764" s="59"/>
    </row>
    <row r="24765" spans="28:28">
      <c r="AB24765" s="126"/>
    </row>
    <row r="24766" spans="28:28">
      <c r="AB24766" s="59"/>
    </row>
    <row r="24767" spans="28:28">
      <c r="AB24767" s="126"/>
    </row>
    <row r="24768" spans="28:28">
      <c r="AB24768" s="59"/>
    </row>
    <row r="24769" spans="28:28">
      <c r="AB24769" s="126"/>
    </row>
    <row r="24770" spans="28:28">
      <c r="AB24770" s="59"/>
    </row>
    <row r="24771" spans="28:28">
      <c r="AB24771" s="59"/>
    </row>
    <row r="24772" spans="28:28">
      <c r="AB24772" s="59"/>
    </row>
    <row r="24773" spans="28:28">
      <c r="AB24773" s="126"/>
    </row>
    <row r="24774" spans="28:28">
      <c r="AB24774" s="126"/>
    </row>
    <row r="24775" spans="28:28">
      <c r="AB24775" s="59"/>
    </row>
    <row r="24776" spans="28:28">
      <c r="AB24776" s="126"/>
    </row>
    <row r="24777" spans="28:28">
      <c r="AB24777" s="59"/>
    </row>
    <row r="24778" spans="28:28">
      <c r="AB24778" s="126"/>
    </row>
    <row r="24779" spans="28:28">
      <c r="AB24779" s="59"/>
    </row>
    <row r="24780" spans="28:28">
      <c r="AB24780" s="126"/>
    </row>
    <row r="24781" spans="28:28">
      <c r="AB24781" s="59"/>
    </row>
    <row r="24782" spans="28:28">
      <c r="AB24782" s="126"/>
    </row>
    <row r="24783" spans="28:28">
      <c r="AB24783" s="59"/>
    </row>
    <row r="24784" spans="28:28">
      <c r="AB24784" s="126"/>
    </row>
    <row r="24785" spans="28:28">
      <c r="AB24785" s="59"/>
    </row>
    <row r="24786" spans="28:28">
      <c r="AB24786" s="59"/>
    </row>
    <row r="24787" spans="28:28">
      <c r="AB24787" s="59"/>
    </row>
    <row r="24788" spans="28:28">
      <c r="AB24788" s="126"/>
    </row>
    <row r="24789" spans="28:28">
      <c r="AB24789" s="126"/>
    </row>
    <row r="24790" spans="28:28">
      <c r="AB24790" s="59"/>
    </row>
    <row r="24791" spans="28:28">
      <c r="AB24791" s="126"/>
    </row>
    <row r="24792" spans="28:28">
      <c r="AB24792" s="59"/>
    </row>
    <row r="24793" spans="28:28">
      <c r="AB24793" s="126"/>
    </row>
    <row r="24794" spans="28:28">
      <c r="AB24794" s="59"/>
    </row>
    <row r="24795" spans="28:28">
      <c r="AB24795" s="126"/>
    </row>
    <row r="24796" spans="28:28">
      <c r="AB24796" s="59"/>
    </row>
    <row r="24797" spans="28:28">
      <c r="AB24797" s="126"/>
    </row>
    <row r="24798" spans="28:28">
      <c r="AB24798" s="59"/>
    </row>
    <row r="24799" spans="28:28">
      <c r="AB24799" s="126"/>
    </row>
    <row r="24800" spans="28:28">
      <c r="AB24800" s="59"/>
    </row>
    <row r="24801" spans="28:28">
      <c r="AB24801" s="59"/>
    </row>
    <row r="24802" spans="28:28">
      <c r="AB24802" s="59"/>
    </row>
    <row r="24803" spans="28:28">
      <c r="AB24803" s="126"/>
    </row>
    <row r="24804" spans="28:28">
      <c r="AB24804" s="126"/>
    </row>
    <row r="24805" spans="28:28">
      <c r="AB24805" s="59"/>
    </row>
    <row r="24806" spans="28:28">
      <c r="AB24806" s="126"/>
    </row>
    <row r="24807" spans="28:28">
      <c r="AB24807" s="59"/>
    </row>
    <row r="24808" spans="28:28">
      <c r="AB24808" s="126"/>
    </row>
    <row r="24809" spans="28:28">
      <c r="AB24809" s="59"/>
    </row>
    <row r="24810" spans="28:28">
      <c r="AB24810" s="126"/>
    </row>
    <row r="24811" spans="28:28">
      <c r="AB24811" s="59"/>
    </row>
    <row r="24812" spans="28:28">
      <c r="AB24812" s="126"/>
    </row>
    <row r="24813" spans="28:28">
      <c r="AB24813" s="59"/>
    </row>
    <row r="24814" spans="28:28">
      <c r="AB24814" s="126"/>
    </row>
    <row r="24815" spans="28:28">
      <c r="AB24815" s="59"/>
    </row>
    <row r="24816" spans="28:28">
      <c r="AB24816" s="59"/>
    </row>
    <row r="24817" spans="28:28">
      <c r="AB24817" s="59"/>
    </row>
    <row r="24818" spans="28:28">
      <c r="AB24818" s="126"/>
    </row>
    <row r="24819" spans="28:28">
      <c r="AB24819" s="126"/>
    </row>
    <row r="24820" spans="28:28">
      <c r="AB24820" s="59"/>
    </row>
    <row r="24821" spans="28:28">
      <c r="AB24821" s="126"/>
    </row>
    <row r="24822" spans="28:28">
      <c r="AB24822" s="59"/>
    </row>
    <row r="24823" spans="28:28">
      <c r="AB24823" s="126"/>
    </row>
    <row r="24824" spans="28:28">
      <c r="AB24824" s="59"/>
    </row>
    <row r="24825" spans="28:28">
      <c r="AB24825" s="126"/>
    </row>
    <row r="24826" spans="28:28">
      <c r="AB24826" s="59"/>
    </row>
    <row r="24827" spans="28:28">
      <c r="AB24827" s="126"/>
    </row>
    <row r="24828" spans="28:28">
      <c r="AB24828" s="59"/>
    </row>
    <row r="24829" spans="28:28">
      <c r="AB24829" s="126"/>
    </row>
    <row r="24830" spans="28:28">
      <c r="AB24830" s="59"/>
    </row>
    <row r="24831" spans="28:28">
      <c r="AB24831" s="59"/>
    </row>
    <row r="24832" spans="28:28">
      <c r="AB24832" s="59"/>
    </row>
    <row r="24833" spans="28:28">
      <c r="AB24833" s="126"/>
    </row>
    <row r="24834" spans="28:28">
      <c r="AB24834" s="126"/>
    </row>
    <row r="24835" spans="28:28">
      <c r="AB24835" s="59"/>
    </row>
    <row r="24836" spans="28:28">
      <c r="AB24836" s="126"/>
    </row>
    <row r="24837" spans="28:28">
      <c r="AB24837" s="59"/>
    </row>
    <row r="24838" spans="28:28">
      <c r="AB24838" s="126"/>
    </row>
    <row r="24839" spans="28:28">
      <c r="AB24839" s="59"/>
    </row>
    <row r="24840" spans="28:28">
      <c r="AB24840" s="126"/>
    </row>
    <row r="24841" spans="28:28">
      <c r="AB24841" s="59"/>
    </row>
    <row r="24842" spans="28:28">
      <c r="AB24842" s="126"/>
    </row>
    <row r="24843" spans="28:28">
      <c r="AB24843" s="59"/>
    </row>
    <row r="24844" spans="28:28">
      <c r="AB24844" s="126"/>
    </row>
    <row r="24845" spans="28:28">
      <c r="AB24845" s="59"/>
    </row>
    <row r="24846" spans="28:28">
      <c r="AB24846" s="59"/>
    </row>
    <row r="24847" spans="28:28">
      <c r="AB24847" s="59"/>
    </row>
    <row r="24848" spans="28:28">
      <c r="AB24848" s="126"/>
    </row>
    <row r="24849" spans="28:28">
      <c r="AB24849" s="126"/>
    </row>
    <row r="24850" spans="28:28">
      <c r="AB24850" s="59"/>
    </row>
    <row r="24851" spans="28:28">
      <c r="AB24851" s="126"/>
    </row>
    <row r="24852" spans="28:28">
      <c r="AB24852" s="59"/>
    </row>
    <row r="24853" spans="28:28">
      <c r="AB24853" s="126"/>
    </row>
    <row r="24854" spans="28:28">
      <c r="AB24854" s="59"/>
    </row>
    <row r="24855" spans="28:28">
      <c r="AB24855" s="126"/>
    </row>
    <row r="24856" spans="28:28">
      <c r="AB24856" s="59"/>
    </row>
    <row r="24857" spans="28:28">
      <c r="AB24857" s="126"/>
    </row>
    <row r="24858" spans="28:28">
      <c r="AB24858" s="59"/>
    </row>
    <row r="24859" spans="28:28">
      <c r="AB24859" s="126"/>
    </row>
    <row r="24860" spans="28:28">
      <c r="AB24860" s="59"/>
    </row>
    <row r="24861" spans="28:28">
      <c r="AB24861" s="59"/>
    </row>
    <row r="24862" spans="28:28">
      <c r="AB24862" s="59"/>
    </row>
    <row r="24863" spans="28:28">
      <c r="AB24863" s="126"/>
    </row>
    <row r="24864" spans="28:28">
      <c r="AB24864" s="126"/>
    </row>
    <row r="24865" spans="28:28">
      <c r="AB24865" s="59"/>
    </row>
    <row r="24866" spans="28:28">
      <c r="AB24866" s="126"/>
    </row>
    <row r="24867" spans="28:28">
      <c r="AB24867" s="59"/>
    </row>
    <row r="24868" spans="28:28">
      <c r="AB24868" s="126"/>
    </row>
    <row r="24869" spans="28:28">
      <c r="AB24869" s="59"/>
    </row>
    <row r="24870" spans="28:28">
      <c r="AB24870" s="126"/>
    </row>
    <row r="24871" spans="28:28">
      <c r="AB24871" s="59"/>
    </row>
    <row r="24872" spans="28:28">
      <c r="AB24872" s="126"/>
    </row>
    <row r="24873" spans="28:28">
      <c r="AB24873" s="59"/>
    </row>
    <row r="24874" spans="28:28">
      <c r="AB24874" s="126"/>
    </row>
    <row r="24875" spans="28:28">
      <c r="AB24875" s="59"/>
    </row>
    <row r="24876" spans="28:28">
      <c r="AB24876" s="59"/>
    </row>
    <row r="24877" spans="28:28">
      <c r="AB24877" s="59"/>
    </row>
    <row r="24878" spans="28:28">
      <c r="AB24878" s="126"/>
    </row>
    <row r="24879" spans="28:28">
      <c r="AB24879" s="126"/>
    </row>
    <row r="24880" spans="28:28">
      <c r="AB24880" s="59"/>
    </row>
    <row r="24881" spans="28:28">
      <c r="AB24881" s="126"/>
    </row>
    <row r="24882" spans="28:28">
      <c r="AB24882" s="59"/>
    </row>
    <row r="24883" spans="28:28">
      <c r="AB24883" s="126"/>
    </row>
    <row r="24884" spans="28:28">
      <c r="AB24884" s="59"/>
    </row>
    <row r="24885" spans="28:28">
      <c r="AB24885" s="126"/>
    </row>
    <row r="24886" spans="28:28">
      <c r="AB24886" s="59"/>
    </row>
    <row r="24887" spans="28:28">
      <c r="AB24887" s="126"/>
    </row>
    <row r="24888" spans="28:28">
      <c r="AB24888" s="59"/>
    </row>
    <row r="24889" spans="28:28">
      <c r="AB24889" s="126"/>
    </row>
    <row r="24890" spans="28:28">
      <c r="AB24890" s="59"/>
    </row>
    <row r="24891" spans="28:28">
      <c r="AB24891" s="59"/>
    </row>
    <row r="24892" spans="28:28">
      <c r="AB24892" s="59"/>
    </row>
    <row r="24893" spans="28:28">
      <c r="AB24893" s="126"/>
    </row>
    <row r="24894" spans="28:28">
      <c r="AB24894" s="126"/>
    </row>
    <row r="24895" spans="28:28">
      <c r="AB24895" s="59"/>
    </row>
    <row r="24896" spans="28:28">
      <c r="AB24896" s="126"/>
    </row>
    <row r="24897" spans="28:28">
      <c r="AB24897" s="59"/>
    </row>
    <row r="24898" spans="28:28">
      <c r="AB24898" s="126"/>
    </row>
    <row r="24899" spans="28:28">
      <c r="AB24899" s="59"/>
    </row>
    <row r="24900" spans="28:28">
      <c r="AB24900" s="126"/>
    </row>
    <row r="24901" spans="28:28">
      <c r="AB24901" s="59"/>
    </row>
    <row r="24902" spans="28:28">
      <c r="AB24902" s="126"/>
    </row>
    <row r="24903" spans="28:28">
      <c r="AB24903" s="59"/>
    </row>
    <row r="24904" spans="28:28">
      <c r="AB24904" s="126"/>
    </row>
    <row r="24905" spans="28:28">
      <c r="AB24905" s="59"/>
    </row>
    <row r="24906" spans="28:28">
      <c r="AB24906" s="59"/>
    </row>
    <row r="24907" spans="28:28">
      <c r="AB24907" s="59"/>
    </row>
    <row r="24908" spans="28:28">
      <c r="AB24908" s="126"/>
    </row>
    <row r="24909" spans="28:28">
      <c r="AB24909" s="126"/>
    </row>
    <row r="24910" spans="28:28">
      <c r="AB24910" s="59"/>
    </row>
    <row r="24911" spans="28:28">
      <c r="AB24911" s="126"/>
    </row>
    <row r="24912" spans="28:28">
      <c r="AB24912" s="59"/>
    </row>
    <row r="24913" spans="28:28">
      <c r="AB24913" s="126"/>
    </row>
    <row r="24914" spans="28:28">
      <c r="AB24914" s="59"/>
    </row>
    <row r="24915" spans="28:28">
      <c r="AB24915" s="126"/>
    </row>
    <row r="24916" spans="28:28">
      <c r="AB24916" s="59"/>
    </row>
    <row r="24917" spans="28:28">
      <c r="AB24917" s="126"/>
    </row>
    <row r="24918" spans="28:28">
      <c r="AB24918" s="59"/>
    </row>
    <row r="24919" spans="28:28">
      <c r="AB24919" s="126"/>
    </row>
    <row r="24920" spans="28:28">
      <c r="AB24920" s="59"/>
    </row>
    <row r="24921" spans="28:28">
      <c r="AB24921" s="59"/>
    </row>
    <row r="24922" spans="28:28">
      <c r="AB24922" s="59"/>
    </row>
    <row r="24923" spans="28:28">
      <c r="AB24923" s="126"/>
    </row>
    <row r="24924" spans="28:28">
      <c r="AB24924" s="126"/>
    </row>
    <row r="24925" spans="28:28">
      <c r="AB24925" s="59"/>
    </row>
    <row r="24926" spans="28:28">
      <c r="AB24926" s="126"/>
    </row>
    <row r="24927" spans="28:28">
      <c r="AB24927" s="59"/>
    </row>
    <row r="24928" spans="28:28">
      <c r="AB24928" s="126"/>
    </row>
    <row r="24929" spans="28:28">
      <c r="AB24929" s="59"/>
    </row>
    <row r="24930" spans="28:28">
      <c r="AB24930" s="126"/>
    </row>
    <row r="24931" spans="28:28">
      <c r="AB24931" s="59"/>
    </row>
    <row r="24932" spans="28:28">
      <c r="AB24932" s="126"/>
    </row>
    <row r="24933" spans="28:28">
      <c r="AB24933" s="59"/>
    </row>
    <row r="24934" spans="28:28">
      <c r="AB24934" s="126"/>
    </row>
    <row r="24935" spans="28:28">
      <c r="AB24935" s="59"/>
    </row>
    <row r="24936" spans="28:28">
      <c r="AB24936" s="59"/>
    </row>
    <row r="24937" spans="28:28">
      <c r="AB24937" s="59"/>
    </row>
    <row r="24938" spans="28:28">
      <c r="AB24938" s="126"/>
    </row>
    <row r="24939" spans="28:28">
      <c r="AB24939" s="126"/>
    </row>
    <row r="24940" spans="28:28">
      <c r="AB24940" s="59"/>
    </row>
    <row r="24941" spans="28:28">
      <c r="AB24941" s="126"/>
    </row>
    <row r="24942" spans="28:28">
      <c r="AB24942" s="59"/>
    </row>
    <row r="24943" spans="28:28">
      <c r="AB24943" s="126"/>
    </row>
    <row r="24944" spans="28:28">
      <c r="AB24944" s="59"/>
    </row>
    <row r="24945" spans="28:28">
      <c r="AB24945" s="126"/>
    </row>
    <row r="24946" spans="28:28">
      <c r="AB24946" s="59"/>
    </row>
    <row r="24947" spans="28:28">
      <c r="AB24947" s="126"/>
    </row>
    <row r="24948" spans="28:28">
      <c r="AB24948" s="59"/>
    </row>
    <row r="24949" spans="28:28">
      <c r="AB24949" s="126"/>
    </row>
    <row r="24950" spans="28:28">
      <c r="AB24950" s="59"/>
    </row>
    <row r="24951" spans="28:28">
      <c r="AB24951" s="59"/>
    </row>
    <row r="24952" spans="28:28">
      <c r="AB24952" s="59"/>
    </row>
    <row r="24953" spans="28:28">
      <c r="AB24953" s="126"/>
    </row>
    <row r="24954" spans="28:28">
      <c r="AB24954" s="126"/>
    </row>
    <row r="24955" spans="28:28">
      <c r="AB24955" s="59"/>
    </row>
    <row r="24956" spans="28:28">
      <c r="AB24956" s="126"/>
    </row>
    <row r="24957" spans="28:28">
      <c r="AB24957" s="59"/>
    </row>
    <row r="24958" spans="28:28">
      <c r="AB24958" s="126"/>
    </row>
    <row r="24959" spans="28:28">
      <c r="AB24959" s="59"/>
    </row>
    <row r="24960" spans="28:28">
      <c r="AB24960" s="126"/>
    </row>
    <row r="24961" spans="28:28">
      <c r="AB24961" s="59"/>
    </row>
    <row r="24962" spans="28:28">
      <c r="AB24962" s="126"/>
    </row>
    <row r="24963" spans="28:28">
      <c r="AB24963" s="59"/>
    </row>
    <row r="24964" spans="28:28">
      <c r="AB24964" s="126"/>
    </row>
    <row r="24965" spans="28:28">
      <c r="AB24965" s="59"/>
    </row>
    <row r="24966" spans="28:28">
      <c r="AB24966" s="59"/>
    </row>
    <row r="24967" spans="28:28">
      <c r="AB24967" s="59"/>
    </row>
    <row r="24968" spans="28:28">
      <c r="AB24968" s="126"/>
    </row>
    <row r="24969" spans="28:28">
      <c r="AB24969" s="126"/>
    </row>
    <row r="24970" spans="28:28">
      <c r="AB24970" s="59"/>
    </row>
    <row r="24971" spans="28:28">
      <c r="AB24971" s="126"/>
    </row>
    <row r="24972" spans="28:28">
      <c r="AB24972" s="59"/>
    </row>
    <row r="24973" spans="28:28">
      <c r="AB24973" s="126"/>
    </row>
    <row r="24974" spans="28:28">
      <c r="AB24974" s="59"/>
    </row>
    <row r="24975" spans="28:28">
      <c r="AB24975" s="126"/>
    </row>
    <row r="24976" spans="28:28">
      <c r="AB24976" s="59"/>
    </row>
    <row r="24977" spans="28:28">
      <c r="AB24977" s="126"/>
    </row>
    <row r="24978" spans="28:28">
      <c r="AB24978" s="59"/>
    </row>
    <row r="24979" spans="28:28">
      <c r="AB24979" s="126"/>
    </row>
    <row r="24980" spans="28:28">
      <c r="AB24980" s="59"/>
    </row>
    <row r="24981" spans="28:28">
      <c r="AB24981" s="59"/>
    </row>
    <row r="24982" spans="28:28">
      <c r="AB24982" s="59"/>
    </row>
    <row r="24983" spans="28:28">
      <c r="AB24983" s="126"/>
    </row>
    <row r="24984" spans="28:28">
      <c r="AB24984" s="126"/>
    </row>
    <row r="24985" spans="28:28">
      <c r="AB24985" s="59"/>
    </row>
    <row r="24986" spans="28:28">
      <c r="AB24986" s="126"/>
    </row>
    <row r="24987" spans="28:28">
      <c r="AB24987" s="59"/>
    </row>
    <row r="24988" spans="28:28">
      <c r="AB24988" s="126"/>
    </row>
    <row r="24989" spans="28:28">
      <c r="AB24989" s="59"/>
    </row>
    <row r="24990" spans="28:28">
      <c r="AB24990" s="126"/>
    </row>
    <row r="24991" spans="28:28">
      <c r="AB24991" s="59"/>
    </row>
    <row r="24992" spans="28:28">
      <c r="AB24992" s="126"/>
    </row>
    <row r="24993" spans="28:28">
      <c r="AB24993" s="59"/>
    </row>
    <row r="24994" spans="28:28">
      <c r="AB24994" s="126"/>
    </row>
    <row r="24995" spans="28:28">
      <c r="AB24995" s="59"/>
    </row>
    <row r="24996" spans="28:28">
      <c r="AB24996" s="59"/>
    </row>
    <row r="24997" spans="28:28">
      <c r="AB24997" s="59"/>
    </row>
    <row r="24998" spans="28:28">
      <c r="AB24998" s="126"/>
    </row>
    <row r="24999" spans="28:28">
      <c r="AB24999" s="126"/>
    </row>
    <row r="25000" spans="28:28">
      <c r="AB25000" s="59"/>
    </row>
    <row r="25001" spans="28:28">
      <c r="AB25001" s="126"/>
    </row>
    <row r="25002" spans="28:28">
      <c r="AB25002" s="59"/>
    </row>
    <row r="25003" spans="28:28">
      <c r="AB25003" s="126"/>
    </row>
    <row r="25004" spans="28:28">
      <c r="AB25004" s="59"/>
    </row>
    <row r="25005" spans="28:28">
      <c r="AB25005" s="126"/>
    </row>
    <row r="25006" spans="28:28">
      <c r="AB25006" s="59"/>
    </row>
    <row r="25007" spans="28:28">
      <c r="AB25007" s="126"/>
    </row>
    <row r="25008" spans="28:28">
      <c r="AB25008" s="59"/>
    </row>
    <row r="25009" spans="28:28">
      <c r="AB25009" s="126"/>
    </row>
    <row r="25010" spans="28:28">
      <c r="AB25010" s="59"/>
    </row>
    <row r="25011" spans="28:28">
      <c r="AB25011" s="59"/>
    </row>
    <row r="25012" spans="28:28">
      <c r="AB25012" s="59"/>
    </row>
    <row r="25013" spans="28:28">
      <c r="AB25013" s="126"/>
    </row>
    <row r="25014" spans="28:28">
      <c r="AB25014" s="126"/>
    </row>
    <row r="25015" spans="28:28">
      <c r="AB25015" s="59"/>
    </row>
    <row r="25016" spans="28:28">
      <c r="AB25016" s="126"/>
    </row>
    <row r="25017" spans="28:28">
      <c r="AB25017" s="59"/>
    </row>
    <row r="25018" spans="28:28">
      <c r="AB25018" s="126"/>
    </row>
    <row r="25019" spans="28:28">
      <c r="AB25019" s="59"/>
    </row>
    <row r="25020" spans="28:28">
      <c r="AB25020" s="126"/>
    </row>
    <row r="25021" spans="28:28">
      <c r="AB25021" s="59"/>
    </row>
    <row r="25022" spans="28:28">
      <c r="AB25022" s="126"/>
    </row>
    <row r="25023" spans="28:28">
      <c r="AB25023" s="59"/>
    </row>
    <row r="25024" spans="28:28">
      <c r="AB25024" s="126"/>
    </row>
    <row r="25025" spans="28:28">
      <c r="AB25025" s="59"/>
    </row>
    <row r="25026" spans="28:28">
      <c r="AB25026" s="59"/>
    </row>
    <row r="25027" spans="28:28">
      <c r="AB25027" s="59"/>
    </row>
    <row r="25028" spans="28:28">
      <c r="AB25028" s="126"/>
    </row>
    <row r="25029" spans="28:28">
      <c r="AB25029" s="126"/>
    </row>
    <row r="25030" spans="28:28">
      <c r="AB25030" s="59"/>
    </row>
    <row r="25031" spans="28:28">
      <c r="AB25031" s="126"/>
    </row>
    <row r="25032" spans="28:28">
      <c r="AB25032" s="59"/>
    </row>
    <row r="25033" spans="28:28">
      <c r="AB25033" s="126"/>
    </row>
    <row r="25034" spans="28:28">
      <c r="AB25034" s="59"/>
    </row>
    <row r="25035" spans="28:28">
      <c r="AB25035" s="126"/>
    </row>
    <row r="25036" spans="28:28">
      <c r="AB25036" s="59"/>
    </row>
    <row r="25037" spans="28:28">
      <c r="AB25037" s="126"/>
    </row>
    <row r="25038" spans="28:28">
      <c r="AB25038" s="59"/>
    </row>
    <row r="25039" spans="28:28">
      <c r="AB25039" s="126"/>
    </row>
    <row r="25040" spans="28:28">
      <c r="AB25040" s="59"/>
    </row>
    <row r="25041" spans="28:28">
      <c r="AB25041" s="59"/>
    </row>
    <row r="25042" spans="28:28">
      <c r="AB25042" s="59"/>
    </row>
    <row r="25043" spans="28:28">
      <c r="AB25043" s="126"/>
    </row>
    <row r="25044" spans="28:28">
      <c r="AB25044" s="126"/>
    </row>
    <row r="25045" spans="28:28">
      <c r="AB25045" s="59"/>
    </row>
    <row r="25046" spans="28:28">
      <c r="AB25046" s="126"/>
    </row>
    <row r="25047" spans="28:28">
      <c r="AB25047" s="59"/>
    </row>
    <row r="25048" spans="28:28">
      <c r="AB25048" s="126"/>
    </row>
    <row r="25049" spans="28:28">
      <c r="AB25049" s="59"/>
    </row>
    <row r="25050" spans="28:28">
      <c r="AB25050" s="126"/>
    </row>
    <row r="25051" spans="28:28">
      <c r="AB25051" s="59"/>
    </row>
    <row r="25052" spans="28:28">
      <c r="AB25052" s="126"/>
    </row>
    <row r="25053" spans="28:28">
      <c r="AB25053" s="59"/>
    </row>
    <row r="25054" spans="28:28">
      <c r="AB25054" s="126"/>
    </row>
    <row r="25055" spans="28:28">
      <c r="AB25055" s="59"/>
    </row>
    <row r="25056" spans="28:28">
      <c r="AB25056" s="59"/>
    </row>
    <row r="25057" spans="28:28">
      <c r="AB25057" s="59"/>
    </row>
    <row r="25058" spans="28:28">
      <c r="AB25058" s="126"/>
    </row>
    <row r="25059" spans="28:28">
      <c r="AB25059" s="126"/>
    </row>
    <row r="25060" spans="28:28">
      <c r="AB25060" s="59"/>
    </row>
    <row r="25061" spans="28:28">
      <c r="AB25061" s="126"/>
    </row>
    <row r="25062" spans="28:28">
      <c r="AB25062" s="59"/>
    </row>
    <row r="25063" spans="28:28">
      <c r="AB25063" s="126"/>
    </row>
    <row r="25064" spans="28:28">
      <c r="AB25064" s="59"/>
    </row>
    <row r="25065" spans="28:28">
      <c r="AB25065" s="126"/>
    </row>
    <row r="25066" spans="28:28">
      <c r="AB25066" s="59"/>
    </row>
    <row r="25067" spans="28:28">
      <c r="AB25067" s="126"/>
    </row>
    <row r="25068" spans="28:28">
      <c r="AB25068" s="59"/>
    </row>
    <row r="25069" spans="28:28">
      <c r="AB25069" s="126"/>
    </row>
    <row r="25070" spans="28:28">
      <c r="AB25070" s="59"/>
    </row>
    <row r="25071" spans="28:28">
      <c r="AB25071" s="59"/>
    </row>
    <row r="25072" spans="28:28">
      <c r="AB25072" s="59"/>
    </row>
    <row r="25073" spans="28:28">
      <c r="AB25073" s="126"/>
    </row>
    <row r="25074" spans="28:28">
      <c r="AB25074" s="126"/>
    </row>
    <row r="25075" spans="28:28">
      <c r="AB25075" s="59"/>
    </row>
    <row r="25076" spans="28:28">
      <c r="AB25076" s="126"/>
    </row>
    <row r="25077" spans="28:28">
      <c r="AB25077" s="59"/>
    </row>
    <row r="25078" spans="28:28">
      <c r="AB25078" s="126"/>
    </row>
    <row r="25079" spans="28:28">
      <c r="AB25079" s="59"/>
    </row>
    <row r="25080" spans="28:28">
      <c r="AB25080" s="126"/>
    </row>
    <row r="25081" spans="28:28">
      <c r="AB25081" s="59"/>
    </row>
    <row r="25082" spans="28:28">
      <c r="AB25082" s="126"/>
    </row>
    <row r="25083" spans="28:28">
      <c r="AB25083" s="59"/>
    </row>
    <row r="25084" spans="28:28">
      <c r="AB25084" s="126"/>
    </row>
    <row r="25085" spans="28:28">
      <c r="AB25085" s="59"/>
    </row>
    <row r="25086" spans="28:28">
      <c r="AB25086" s="59"/>
    </row>
    <row r="25087" spans="28:28">
      <c r="AB25087" s="59"/>
    </row>
    <row r="25088" spans="28:28">
      <c r="AB25088" s="126"/>
    </row>
    <row r="25089" spans="28:28">
      <c r="AB25089" s="126"/>
    </row>
    <row r="25090" spans="28:28">
      <c r="AB25090" s="59"/>
    </row>
    <row r="25091" spans="28:28">
      <c r="AB25091" s="126"/>
    </row>
    <row r="25092" spans="28:28">
      <c r="AB25092" s="59"/>
    </row>
    <row r="25093" spans="28:28">
      <c r="AB25093" s="126"/>
    </row>
    <row r="25094" spans="28:28">
      <c r="AB25094" s="59"/>
    </row>
    <row r="25095" spans="28:28">
      <c r="AB25095" s="126"/>
    </row>
    <row r="25096" spans="28:28">
      <c r="AB25096" s="59"/>
    </row>
    <row r="25097" spans="28:28">
      <c r="AB25097" s="126"/>
    </row>
    <row r="25098" spans="28:28">
      <c r="AB25098" s="59"/>
    </row>
    <row r="25099" spans="28:28">
      <c r="AB25099" s="126"/>
    </row>
    <row r="25100" spans="28:28">
      <c r="AB25100" s="59"/>
    </row>
    <row r="25101" spans="28:28">
      <c r="AB25101" s="59"/>
    </row>
    <row r="25102" spans="28:28">
      <c r="AB25102" s="59"/>
    </row>
    <row r="25103" spans="28:28">
      <c r="AB25103" s="126"/>
    </row>
    <row r="25104" spans="28:28">
      <c r="AB25104" s="126"/>
    </row>
    <row r="25105" spans="28:28">
      <c r="AB25105" s="59"/>
    </row>
    <row r="25106" spans="28:28">
      <c r="AB25106" s="126"/>
    </row>
    <row r="25107" spans="28:28">
      <c r="AB25107" s="59"/>
    </row>
    <row r="25108" spans="28:28">
      <c r="AB25108" s="126"/>
    </row>
    <row r="25109" spans="28:28">
      <c r="AB25109" s="59"/>
    </row>
    <row r="25110" spans="28:28">
      <c r="AB25110" s="126"/>
    </row>
    <row r="25111" spans="28:28">
      <c r="AB25111" s="59"/>
    </row>
    <row r="25112" spans="28:28">
      <c r="AB25112" s="126"/>
    </row>
    <row r="25113" spans="28:28">
      <c r="AB25113" s="59"/>
    </row>
    <row r="25114" spans="28:28">
      <c r="AB25114" s="126"/>
    </row>
    <row r="25115" spans="28:28">
      <c r="AB25115" s="59"/>
    </row>
    <row r="25116" spans="28:28">
      <c r="AB25116" s="59"/>
    </row>
    <row r="25117" spans="28:28">
      <c r="AB25117" s="59"/>
    </row>
    <row r="25118" spans="28:28">
      <c r="AB25118" s="126"/>
    </row>
    <row r="25119" spans="28:28">
      <c r="AB25119" s="126"/>
    </row>
    <row r="25120" spans="28:28">
      <c r="AB25120" s="59"/>
    </row>
    <row r="25121" spans="28:28">
      <c r="AB25121" s="126"/>
    </row>
    <row r="25122" spans="28:28">
      <c r="AB25122" s="59"/>
    </row>
    <row r="25123" spans="28:28">
      <c r="AB25123" s="126"/>
    </row>
    <row r="25124" spans="28:28">
      <c r="AB25124" s="59"/>
    </row>
    <row r="25125" spans="28:28">
      <c r="AB25125" s="126"/>
    </row>
    <row r="25126" spans="28:28">
      <c r="AB25126" s="59"/>
    </row>
    <row r="25127" spans="28:28">
      <c r="AB25127" s="126"/>
    </row>
    <row r="25128" spans="28:28">
      <c r="AB25128" s="59"/>
    </row>
    <row r="25129" spans="28:28">
      <c r="AB25129" s="126"/>
    </row>
    <row r="25130" spans="28:28">
      <c r="AB25130" s="59"/>
    </row>
    <row r="25131" spans="28:28">
      <c r="AB25131" s="59"/>
    </row>
    <row r="25132" spans="28:28">
      <c r="AB25132" s="59"/>
    </row>
    <row r="25133" spans="28:28">
      <c r="AB25133" s="126"/>
    </row>
    <row r="25134" spans="28:28">
      <c r="AB25134" s="126"/>
    </row>
    <row r="25135" spans="28:28">
      <c r="AB25135" s="59"/>
    </row>
    <row r="25136" spans="28:28">
      <c r="AB25136" s="126"/>
    </row>
    <row r="25137" spans="28:28">
      <c r="AB25137" s="59"/>
    </row>
    <row r="25138" spans="28:28">
      <c r="AB25138" s="126"/>
    </row>
    <row r="25139" spans="28:28">
      <c r="AB25139" s="59"/>
    </row>
    <row r="25140" spans="28:28">
      <c r="AB25140" s="126"/>
    </row>
    <row r="25141" spans="28:28">
      <c r="AB25141" s="59"/>
    </row>
    <row r="25142" spans="28:28">
      <c r="AB25142" s="126"/>
    </row>
    <row r="25143" spans="28:28">
      <c r="AB25143" s="59"/>
    </row>
    <row r="25144" spans="28:28">
      <c r="AB25144" s="126"/>
    </row>
    <row r="25145" spans="28:28">
      <c r="AB25145" s="59"/>
    </row>
    <row r="25146" spans="28:28">
      <c r="AB25146" s="59"/>
    </row>
    <row r="25147" spans="28:28">
      <c r="AB25147" s="59"/>
    </row>
    <row r="25148" spans="28:28">
      <c r="AB25148" s="126"/>
    </row>
    <row r="25149" spans="28:28">
      <c r="AB25149" s="126"/>
    </row>
    <row r="25150" spans="28:28">
      <c r="AB25150" s="59"/>
    </row>
    <row r="25151" spans="28:28">
      <c r="AB25151" s="126"/>
    </row>
    <row r="25152" spans="28:28">
      <c r="AB25152" s="59"/>
    </row>
    <row r="25153" spans="28:28">
      <c r="AB25153" s="126"/>
    </row>
    <row r="25154" spans="28:28">
      <c r="AB25154" s="59"/>
    </row>
    <row r="25155" spans="28:28">
      <c r="AB25155" s="126"/>
    </row>
    <row r="25156" spans="28:28">
      <c r="AB25156" s="59"/>
    </row>
    <row r="25157" spans="28:28">
      <c r="AB25157" s="126"/>
    </row>
    <row r="25158" spans="28:28">
      <c r="AB25158" s="59"/>
    </row>
    <row r="25159" spans="28:28">
      <c r="AB25159" s="126"/>
    </row>
    <row r="25160" spans="28:28">
      <c r="AB25160" s="59"/>
    </row>
    <row r="25161" spans="28:28">
      <c r="AB25161" s="59"/>
    </row>
    <row r="25162" spans="28:28">
      <c r="AB25162" s="59"/>
    </row>
    <row r="25163" spans="28:28">
      <c r="AB25163" s="126"/>
    </row>
    <row r="25164" spans="28:28">
      <c r="AB25164" s="126"/>
    </row>
    <row r="25165" spans="28:28">
      <c r="AB25165" s="59"/>
    </row>
    <row r="25166" spans="28:28">
      <c r="AB25166" s="126"/>
    </row>
    <row r="25167" spans="28:28">
      <c r="AB25167" s="59"/>
    </row>
    <row r="25168" spans="28:28">
      <c r="AB25168" s="126"/>
    </row>
    <row r="25169" spans="28:28">
      <c r="AB25169" s="59"/>
    </row>
    <row r="25170" spans="28:28">
      <c r="AB25170" s="126"/>
    </row>
    <row r="25171" spans="28:28">
      <c r="AB25171" s="59"/>
    </row>
    <row r="25172" spans="28:28">
      <c r="AB25172" s="126"/>
    </row>
    <row r="25173" spans="28:28">
      <c r="AB25173" s="59"/>
    </row>
    <row r="25174" spans="28:28">
      <c r="AB25174" s="126"/>
    </row>
    <row r="25175" spans="28:28">
      <c r="AB25175" s="59"/>
    </row>
    <row r="25176" spans="28:28">
      <c r="AB25176" s="59"/>
    </row>
    <row r="25177" spans="28:28">
      <c r="AB25177" s="59"/>
    </row>
    <row r="25178" spans="28:28">
      <c r="AB25178" s="126"/>
    </row>
    <row r="25179" spans="28:28">
      <c r="AB25179" s="126"/>
    </row>
    <row r="25180" spans="28:28">
      <c r="AB25180" s="59"/>
    </row>
    <row r="25181" spans="28:28">
      <c r="AB25181" s="126"/>
    </row>
    <row r="25182" spans="28:28">
      <c r="AB25182" s="59"/>
    </row>
    <row r="25183" spans="28:28">
      <c r="AB25183" s="126"/>
    </row>
    <row r="25184" spans="28:28">
      <c r="AB25184" s="59"/>
    </row>
    <row r="25185" spans="28:28">
      <c r="AB25185" s="126"/>
    </row>
    <row r="25186" spans="28:28">
      <c r="AB25186" s="59"/>
    </row>
    <row r="25187" spans="28:28">
      <c r="AB25187" s="126"/>
    </row>
    <row r="25188" spans="28:28">
      <c r="AB25188" s="59"/>
    </row>
    <row r="25189" spans="28:28">
      <c r="AB25189" s="126"/>
    </row>
    <row r="25190" spans="28:28">
      <c r="AB25190" s="59"/>
    </row>
    <row r="25191" spans="28:28">
      <c r="AB25191" s="59"/>
    </row>
    <row r="25192" spans="28:28">
      <c r="AB25192" s="59"/>
    </row>
    <row r="25193" spans="28:28">
      <c r="AB25193" s="126"/>
    </row>
    <row r="25194" spans="28:28">
      <c r="AB25194" s="126"/>
    </row>
    <row r="25195" spans="28:28">
      <c r="AB25195" s="59"/>
    </row>
    <row r="25196" spans="28:28">
      <c r="AB25196" s="126"/>
    </row>
    <row r="25197" spans="28:28">
      <c r="AB25197" s="59"/>
    </row>
    <row r="25198" spans="28:28">
      <c r="AB25198" s="126"/>
    </row>
    <row r="25199" spans="28:28">
      <c r="AB25199" s="59"/>
    </row>
    <row r="25200" spans="28:28">
      <c r="AB25200" s="126"/>
    </row>
    <row r="25201" spans="28:28">
      <c r="AB25201" s="59"/>
    </row>
    <row r="25202" spans="28:28">
      <c r="AB25202" s="126"/>
    </row>
    <row r="25203" spans="28:28">
      <c r="AB25203" s="59"/>
    </row>
    <row r="25204" spans="28:28">
      <c r="AB25204" s="126"/>
    </row>
    <row r="25205" spans="28:28">
      <c r="AB25205" s="59"/>
    </row>
    <row r="25206" spans="28:28">
      <c r="AB25206" s="59"/>
    </row>
    <row r="25207" spans="28:28">
      <c r="AB25207" s="59"/>
    </row>
    <row r="25208" spans="28:28">
      <c r="AB25208" s="126"/>
    </row>
    <row r="25209" spans="28:28">
      <c r="AB25209" s="126"/>
    </row>
    <row r="25210" spans="28:28">
      <c r="AB25210" s="59"/>
    </row>
    <row r="25211" spans="28:28">
      <c r="AB25211" s="126"/>
    </row>
    <row r="25212" spans="28:28">
      <c r="AB25212" s="59"/>
    </row>
    <row r="25213" spans="28:28">
      <c r="AB25213" s="126"/>
    </row>
    <row r="25214" spans="28:28">
      <c r="AB25214" s="59"/>
    </row>
    <row r="25215" spans="28:28">
      <c r="AB25215" s="126"/>
    </row>
    <row r="25216" spans="28:28">
      <c r="AB25216" s="59"/>
    </row>
    <row r="25217" spans="28:28">
      <c r="AB25217" s="126"/>
    </row>
    <row r="25218" spans="28:28">
      <c r="AB25218" s="59"/>
    </row>
    <row r="25219" spans="28:28">
      <c r="AB25219" s="126"/>
    </row>
    <row r="25220" spans="28:28">
      <c r="AB25220" s="59"/>
    </row>
    <row r="25221" spans="28:28">
      <c r="AB25221" s="59"/>
    </row>
    <row r="25222" spans="28:28">
      <c r="AB25222" s="59"/>
    </row>
    <row r="25223" spans="28:28">
      <c r="AB25223" s="126"/>
    </row>
    <row r="25224" spans="28:28">
      <c r="AB25224" s="126"/>
    </row>
    <row r="25225" spans="28:28">
      <c r="AB25225" s="59"/>
    </row>
    <row r="25226" spans="28:28">
      <c r="AB25226" s="126"/>
    </row>
    <row r="25227" spans="28:28">
      <c r="AB25227" s="59"/>
    </row>
    <row r="25228" spans="28:28">
      <c r="AB25228" s="126"/>
    </row>
    <row r="25229" spans="28:28">
      <c r="AB25229" s="59"/>
    </row>
    <row r="25230" spans="28:28">
      <c r="AB25230" s="126"/>
    </row>
    <row r="25231" spans="28:28">
      <c r="AB25231" s="59"/>
    </row>
    <row r="25232" spans="28:28">
      <c r="AB25232" s="126"/>
    </row>
    <row r="25233" spans="28:28">
      <c r="AB25233" s="59"/>
    </row>
    <row r="25234" spans="28:28">
      <c r="AB25234" s="126"/>
    </row>
    <row r="25235" spans="28:28">
      <c r="AB25235" s="59"/>
    </row>
    <row r="25236" spans="28:28">
      <c r="AB25236" s="59"/>
    </row>
    <row r="25237" spans="28:28">
      <c r="AB25237" s="59"/>
    </row>
    <row r="25238" spans="28:28">
      <c r="AB25238" s="126"/>
    </row>
    <row r="25239" spans="28:28">
      <c r="AB25239" s="126"/>
    </row>
    <row r="25240" spans="28:28">
      <c r="AB25240" s="59"/>
    </row>
    <row r="25241" spans="28:28">
      <c r="AB25241" s="126"/>
    </row>
    <row r="25242" spans="28:28">
      <c r="AB25242" s="59"/>
    </row>
    <row r="25243" spans="28:28">
      <c r="AB25243" s="126"/>
    </row>
    <row r="25244" spans="28:28">
      <c r="AB25244" s="59"/>
    </row>
    <row r="25245" spans="28:28">
      <c r="AB25245" s="126"/>
    </row>
    <row r="25246" spans="28:28">
      <c r="AB25246" s="59"/>
    </row>
    <row r="25247" spans="28:28">
      <c r="AB25247" s="126"/>
    </row>
    <row r="25248" spans="28:28">
      <c r="AB25248" s="59"/>
    </row>
    <row r="25249" spans="28:28">
      <c r="AB25249" s="126"/>
    </row>
    <row r="25250" spans="28:28">
      <c r="AB25250" s="59"/>
    </row>
    <row r="25251" spans="28:28">
      <c r="AB25251" s="59"/>
    </row>
    <row r="25252" spans="28:28">
      <c r="AB25252" s="59"/>
    </row>
    <row r="25253" spans="28:28">
      <c r="AB25253" s="126"/>
    </row>
    <row r="25254" spans="28:28">
      <c r="AB25254" s="126"/>
    </row>
    <row r="25255" spans="28:28">
      <c r="AB25255" s="59"/>
    </row>
    <row r="25256" spans="28:28">
      <c r="AB25256" s="126"/>
    </row>
    <row r="25257" spans="28:28">
      <c r="AB25257" s="59"/>
    </row>
    <row r="25258" spans="28:28">
      <c r="AB25258" s="126"/>
    </row>
    <row r="25259" spans="28:28">
      <c r="AB25259" s="59"/>
    </row>
    <row r="25260" spans="28:28">
      <c r="AB25260" s="126"/>
    </row>
    <row r="25261" spans="28:28">
      <c r="AB25261" s="59"/>
    </row>
    <row r="25262" spans="28:28">
      <c r="AB25262" s="126"/>
    </row>
    <row r="25263" spans="28:28">
      <c r="AB25263" s="59"/>
    </row>
    <row r="25264" spans="28:28">
      <c r="AB25264" s="126"/>
    </row>
    <row r="25265" spans="28:28">
      <c r="AB25265" s="59"/>
    </row>
    <row r="25266" spans="28:28">
      <c r="AB25266" s="59"/>
    </row>
    <row r="25267" spans="28:28">
      <c r="AB25267" s="59"/>
    </row>
    <row r="25268" spans="28:28">
      <c r="AB25268" s="126"/>
    </row>
    <row r="25269" spans="28:28">
      <c r="AB25269" s="126"/>
    </row>
    <row r="25270" spans="28:28">
      <c r="AB25270" s="59"/>
    </row>
    <row r="25271" spans="28:28">
      <c r="AB25271" s="126"/>
    </row>
    <row r="25272" spans="28:28">
      <c r="AB25272" s="59"/>
    </row>
    <row r="25273" spans="28:28">
      <c r="AB25273" s="126"/>
    </row>
    <row r="25274" spans="28:28">
      <c r="AB25274" s="59"/>
    </row>
    <row r="25275" spans="28:28">
      <c r="AB25275" s="126"/>
    </row>
    <row r="25276" spans="28:28">
      <c r="AB25276" s="59"/>
    </row>
    <row r="25277" spans="28:28">
      <c r="AB25277" s="126"/>
    </row>
    <row r="25278" spans="28:28">
      <c r="AB25278" s="59"/>
    </row>
    <row r="25279" spans="28:28">
      <c r="AB25279" s="126"/>
    </row>
    <row r="25280" spans="28:28">
      <c r="AB25280" s="59"/>
    </row>
    <row r="25281" spans="28:28">
      <c r="AB25281" s="59"/>
    </row>
    <row r="25282" spans="28:28">
      <c r="AB25282" s="59"/>
    </row>
    <row r="25283" spans="28:28">
      <c r="AB25283" s="126"/>
    </row>
    <row r="25284" spans="28:28">
      <c r="AB25284" s="126"/>
    </row>
    <row r="25285" spans="28:28">
      <c r="AB25285" s="59"/>
    </row>
    <row r="25286" spans="28:28">
      <c r="AB25286" s="126"/>
    </row>
    <row r="25287" spans="28:28">
      <c r="AB25287" s="59"/>
    </row>
    <row r="25288" spans="28:28">
      <c r="AB25288" s="126"/>
    </row>
    <row r="25289" spans="28:28">
      <c r="AB25289" s="59"/>
    </row>
    <row r="25290" spans="28:28">
      <c r="AB25290" s="126"/>
    </row>
    <row r="25291" spans="28:28">
      <c r="AB25291" s="59"/>
    </row>
    <row r="25292" spans="28:28">
      <c r="AB25292" s="126"/>
    </row>
    <row r="25293" spans="28:28">
      <c r="AB25293" s="59"/>
    </row>
    <row r="25294" spans="28:28">
      <c r="AB25294" s="126"/>
    </row>
    <row r="25295" spans="28:28">
      <c r="AB25295" s="59"/>
    </row>
    <row r="25296" spans="28:28">
      <c r="AB25296" s="59"/>
    </row>
    <row r="25297" spans="28:28">
      <c r="AB25297" s="59"/>
    </row>
    <row r="25298" spans="28:28">
      <c r="AB25298" s="126"/>
    </row>
    <row r="25299" spans="28:28">
      <c r="AB25299" s="126"/>
    </row>
    <row r="25300" spans="28:28">
      <c r="AB25300" s="59"/>
    </row>
    <row r="25301" spans="28:28">
      <c r="AB25301" s="126"/>
    </row>
    <row r="25302" spans="28:28">
      <c r="AB25302" s="59"/>
    </row>
    <row r="25303" spans="28:28">
      <c r="AB25303" s="126"/>
    </row>
    <row r="25304" spans="28:28">
      <c r="AB25304" s="59"/>
    </row>
    <row r="25305" spans="28:28">
      <c r="AB25305" s="126"/>
    </row>
    <row r="25306" spans="28:28">
      <c r="AB25306" s="59"/>
    </row>
    <row r="25307" spans="28:28">
      <c r="AB25307" s="126"/>
    </row>
    <row r="25308" spans="28:28">
      <c r="AB25308" s="59"/>
    </row>
    <row r="25309" spans="28:28">
      <c r="AB25309" s="126"/>
    </row>
    <row r="25310" spans="28:28">
      <c r="AB25310" s="59"/>
    </row>
    <row r="25311" spans="28:28">
      <c r="AB25311" s="59"/>
    </row>
    <row r="25312" spans="28:28">
      <c r="AB25312" s="59"/>
    </row>
    <row r="25313" spans="28:28">
      <c r="AB25313" s="126"/>
    </row>
    <row r="25314" spans="28:28">
      <c r="AB25314" s="126"/>
    </row>
    <row r="25315" spans="28:28">
      <c r="AB25315" s="59"/>
    </row>
    <row r="25316" spans="28:28">
      <c r="AB25316" s="126"/>
    </row>
    <row r="25317" spans="28:28">
      <c r="AB25317" s="59"/>
    </row>
    <row r="25318" spans="28:28">
      <c r="AB25318" s="126"/>
    </row>
    <row r="25319" spans="28:28">
      <c r="AB25319" s="59"/>
    </row>
    <row r="25320" spans="28:28">
      <c r="AB25320" s="126"/>
    </row>
    <row r="25321" spans="28:28">
      <c r="AB25321" s="59"/>
    </row>
    <row r="25322" spans="28:28">
      <c r="AB25322" s="126"/>
    </row>
    <row r="25323" spans="28:28">
      <c r="AB25323" s="59"/>
    </row>
    <row r="25324" spans="28:28">
      <c r="AB25324" s="126"/>
    </row>
    <row r="25325" spans="28:28">
      <c r="AB25325" s="59"/>
    </row>
    <row r="25326" spans="28:28">
      <c r="AB25326" s="59"/>
    </row>
    <row r="25327" spans="28:28">
      <c r="AB25327" s="59"/>
    </row>
    <row r="25328" spans="28:28">
      <c r="AB25328" s="126"/>
    </row>
    <row r="25329" spans="28:28">
      <c r="AB25329" s="126"/>
    </row>
    <row r="25330" spans="28:28">
      <c r="AB25330" s="59"/>
    </row>
    <row r="25331" spans="28:28">
      <c r="AB25331" s="126"/>
    </row>
    <row r="25332" spans="28:28">
      <c r="AB25332" s="59"/>
    </row>
    <row r="25333" spans="28:28">
      <c r="AB25333" s="126"/>
    </row>
    <row r="25334" spans="28:28">
      <c r="AB25334" s="59"/>
    </row>
    <row r="25335" spans="28:28">
      <c r="AB25335" s="126"/>
    </row>
    <row r="25336" spans="28:28">
      <c r="AB25336" s="59"/>
    </row>
    <row r="25337" spans="28:28">
      <c r="AB25337" s="126"/>
    </row>
    <row r="25338" spans="28:28">
      <c r="AB25338" s="59"/>
    </row>
    <row r="25339" spans="28:28">
      <c r="AB25339" s="126"/>
    </row>
    <row r="25340" spans="28:28">
      <c r="AB25340" s="59"/>
    </row>
    <row r="25341" spans="28:28">
      <c r="AB25341" s="59"/>
    </row>
    <row r="25342" spans="28:28">
      <c r="AB25342" s="59"/>
    </row>
    <row r="25343" spans="28:28">
      <c r="AB25343" s="126"/>
    </row>
    <row r="25344" spans="28:28">
      <c r="AB25344" s="126"/>
    </row>
    <row r="25345" spans="28:28">
      <c r="AB25345" s="59"/>
    </row>
    <row r="25346" spans="28:28">
      <c r="AB25346" s="126"/>
    </row>
    <row r="25347" spans="28:28">
      <c r="AB25347" s="59"/>
    </row>
    <row r="25348" spans="28:28">
      <c r="AB25348" s="126"/>
    </row>
    <row r="25349" spans="28:28">
      <c r="AB25349" s="59"/>
    </row>
    <row r="25350" spans="28:28">
      <c r="AB25350" s="126"/>
    </row>
    <row r="25351" spans="28:28">
      <c r="AB25351" s="59"/>
    </row>
    <row r="25352" spans="28:28">
      <c r="AB25352" s="126"/>
    </row>
    <row r="25353" spans="28:28">
      <c r="AB25353" s="59"/>
    </row>
    <row r="25354" spans="28:28">
      <c r="AB25354" s="126"/>
    </row>
    <row r="25355" spans="28:28">
      <c r="AB25355" s="59"/>
    </row>
    <row r="25356" spans="28:28">
      <c r="AB25356" s="59"/>
    </row>
    <row r="25357" spans="28:28">
      <c r="AB25357" s="59"/>
    </row>
    <row r="25358" spans="28:28">
      <c r="AB25358" s="126"/>
    </row>
    <row r="25359" spans="28:28">
      <c r="AB25359" s="126"/>
    </row>
    <row r="25360" spans="28:28">
      <c r="AB25360" s="59"/>
    </row>
    <row r="25361" spans="28:28">
      <c r="AB25361" s="126"/>
    </row>
    <row r="25362" spans="28:28">
      <c r="AB25362" s="59"/>
    </row>
    <row r="25363" spans="28:28">
      <c r="AB25363" s="126"/>
    </row>
    <row r="25364" spans="28:28">
      <c r="AB25364" s="59"/>
    </row>
    <row r="25365" spans="28:28">
      <c r="AB25365" s="126"/>
    </row>
    <row r="25366" spans="28:28">
      <c r="AB25366" s="59"/>
    </row>
    <row r="25367" spans="28:28">
      <c r="AB25367" s="126"/>
    </row>
    <row r="25368" spans="28:28">
      <c r="AB25368" s="59"/>
    </row>
    <row r="25369" spans="28:28">
      <c r="AB25369" s="126"/>
    </row>
    <row r="25370" spans="28:28">
      <c r="AB25370" s="59"/>
    </row>
    <row r="25371" spans="28:28">
      <c r="AB25371" s="59"/>
    </row>
    <row r="25372" spans="28:28">
      <c r="AB25372" s="59"/>
    </row>
    <row r="25373" spans="28:28">
      <c r="AB25373" s="126"/>
    </row>
    <row r="25374" spans="28:28">
      <c r="AB25374" s="126"/>
    </row>
    <row r="25375" spans="28:28">
      <c r="AB25375" s="59"/>
    </row>
    <row r="25376" spans="28:28">
      <c r="AB25376" s="126"/>
    </row>
    <row r="25377" spans="28:28">
      <c r="AB25377" s="59"/>
    </row>
    <row r="25378" spans="28:28">
      <c r="AB25378" s="126"/>
    </row>
    <row r="25379" spans="28:28">
      <c r="AB25379" s="59"/>
    </row>
    <row r="25380" spans="28:28">
      <c r="AB25380" s="126"/>
    </row>
    <row r="25381" spans="28:28">
      <c r="AB25381" s="59"/>
    </row>
    <row r="25382" spans="28:28">
      <c r="AB25382" s="126"/>
    </row>
    <row r="25383" spans="28:28">
      <c r="AB25383" s="59"/>
    </row>
    <row r="25384" spans="28:28">
      <c r="AB25384" s="126"/>
    </row>
    <row r="25385" spans="28:28">
      <c r="AB25385" s="59"/>
    </row>
    <row r="25386" spans="28:28">
      <c r="AB25386" s="59"/>
    </row>
    <row r="25387" spans="28:28">
      <c r="AB25387" s="59"/>
    </row>
    <row r="25388" spans="28:28">
      <c r="AB25388" s="126"/>
    </row>
    <row r="25389" spans="28:28">
      <c r="AB25389" s="126"/>
    </row>
    <row r="25390" spans="28:28">
      <c r="AB25390" s="59"/>
    </row>
    <row r="25391" spans="28:28">
      <c r="AB25391" s="126"/>
    </row>
    <row r="25392" spans="28:28">
      <c r="AB25392" s="59"/>
    </row>
    <row r="25393" spans="28:28">
      <c r="AB25393" s="126"/>
    </row>
    <row r="25394" spans="28:28">
      <c r="AB25394" s="59"/>
    </row>
    <row r="25395" spans="28:28">
      <c r="AB25395" s="126"/>
    </row>
    <row r="25396" spans="28:28">
      <c r="AB25396" s="59"/>
    </row>
    <row r="25397" spans="28:28">
      <c r="AB25397" s="126"/>
    </row>
    <row r="25398" spans="28:28">
      <c r="AB25398" s="59"/>
    </row>
    <row r="25399" spans="28:28">
      <c r="AB25399" s="126"/>
    </row>
    <row r="25400" spans="28:28">
      <c r="AB25400" s="59"/>
    </row>
    <row r="25401" spans="28:28">
      <c r="AB25401" s="59"/>
    </row>
    <row r="25402" spans="28:28">
      <c r="AB25402" s="59"/>
    </row>
    <row r="25403" spans="28:28">
      <c r="AB25403" s="126"/>
    </row>
    <row r="25404" spans="28:28">
      <c r="AB25404" s="126"/>
    </row>
    <row r="25405" spans="28:28">
      <c r="AB25405" s="59"/>
    </row>
    <row r="25406" spans="28:28">
      <c r="AB25406" s="126"/>
    </row>
    <row r="25407" spans="28:28">
      <c r="AB25407" s="59"/>
    </row>
    <row r="25408" spans="28:28">
      <c r="AB25408" s="126"/>
    </row>
    <row r="25409" spans="28:28">
      <c r="AB25409" s="59"/>
    </row>
    <row r="25410" spans="28:28">
      <c r="AB25410" s="126"/>
    </row>
    <row r="25411" spans="28:28">
      <c r="AB25411" s="59"/>
    </row>
    <row r="25412" spans="28:28">
      <c r="AB25412" s="126"/>
    </row>
    <row r="25413" spans="28:28">
      <c r="AB25413" s="59"/>
    </row>
    <row r="25414" spans="28:28">
      <c r="AB25414" s="126"/>
    </row>
    <row r="25415" spans="28:28">
      <c r="AB25415" s="59"/>
    </row>
    <row r="25416" spans="28:28">
      <c r="AB25416" s="59"/>
    </row>
    <row r="25417" spans="28:28">
      <c r="AB25417" s="59"/>
    </row>
    <row r="25418" spans="28:28">
      <c r="AB25418" s="126"/>
    </row>
    <row r="25419" spans="28:28">
      <c r="AB25419" s="126"/>
    </row>
    <row r="25420" spans="28:28">
      <c r="AB25420" s="59"/>
    </row>
    <row r="25421" spans="28:28">
      <c r="AB25421" s="126"/>
    </row>
    <row r="25422" spans="28:28">
      <c r="AB25422" s="59"/>
    </row>
    <row r="25423" spans="28:28">
      <c r="AB25423" s="126"/>
    </row>
    <row r="25424" spans="28:28">
      <c r="AB25424" s="59"/>
    </row>
    <row r="25425" spans="28:28">
      <c r="AB25425" s="126"/>
    </row>
    <row r="25426" spans="28:28">
      <c r="AB25426" s="59"/>
    </row>
    <row r="25427" spans="28:28">
      <c r="AB25427" s="126"/>
    </row>
    <row r="25428" spans="28:28">
      <c r="AB25428" s="59"/>
    </row>
    <row r="25429" spans="28:28">
      <c r="AB25429" s="126"/>
    </row>
    <row r="25430" spans="28:28">
      <c r="AB25430" s="59"/>
    </row>
    <row r="25431" spans="28:28">
      <c r="AB25431" s="59"/>
    </row>
    <row r="25432" spans="28:28">
      <c r="AB25432" s="59"/>
    </row>
    <row r="25433" spans="28:28">
      <c r="AB25433" s="126"/>
    </row>
    <row r="25434" spans="28:28">
      <c r="AB25434" s="126"/>
    </row>
    <row r="25435" spans="28:28">
      <c r="AB25435" s="59"/>
    </row>
    <row r="25436" spans="28:28">
      <c r="AB25436" s="126"/>
    </row>
    <row r="25437" spans="28:28">
      <c r="AB25437" s="59"/>
    </row>
    <row r="25438" spans="28:28">
      <c r="AB25438" s="126"/>
    </row>
    <row r="25439" spans="28:28">
      <c r="AB25439" s="59"/>
    </row>
    <row r="25440" spans="28:28">
      <c r="AB25440" s="126"/>
    </row>
    <row r="25441" spans="28:28">
      <c r="AB25441" s="59"/>
    </row>
    <row r="25442" spans="28:28">
      <c r="AB25442" s="126"/>
    </row>
    <row r="25443" spans="28:28">
      <c r="AB25443" s="59"/>
    </row>
    <row r="25444" spans="28:28">
      <c r="AB25444" s="126"/>
    </row>
    <row r="25445" spans="28:28">
      <c r="AB25445" s="59"/>
    </row>
    <row r="25446" spans="28:28">
      <c r="AB25446" s="59"/>
    </row>
    <row r="25447" spans="28:28">
      <c r="AB25447" s="59"/>
    </row>
    <row r="25448" spans="28:28">
      <c r="AB25448" s="126"/>
    </row>
    <row r="25449" spans="28:28">
      <c r="AB25449" s="126"/>
    </row>
    <row r="25450" spans="28:28">
      <c r="AB25450" s="59"/>
    </row>
    <row r="25451" spans="28:28">
      <c r="AB25451" s="126"/>
    </row>
    <row r="25452" spans="28:28">
      <c r="AB25452" s="59"/>
    </row>
    <row r="25453" spans="28:28">
      <c r="AB25453" s="126"/>
    </row>
    <row r="25454" spans="28:28">
      <c r="AB25454" s="59"/>
    </row>
    <row r="25455" spans="28:28">
      <c r="AB25455" s="126"/>
    </row>
    <row r="25456" spans="28:28">
      <c r="AB25456" s="59"/>
    </row>
    <row r="25457" spans="28:28">
      <c r="AB25457" s="126"/>
    </row>
    <row r="25458" spans="28:28">
      <c r="AB25458" s="59"/>
    </row>
    <row r="25459" spans="28:28">
      <c r="AB25459" s="126"/>
    </row>
    <row r="25460" spans="28:28">
      <c r="AB25460" s="59"/>
    </row>
    <row r="25461" spans="28:28">
      <c r="AB25461" s="59"/>
    </row>
    <row r="25462" spans="28:28">
      <c r="AB25462" s="59"/>
    </row>
    <row r="25463" spans="28:28">
      <c r="AB25463" s="126"/>
    </row>
    <row r="25464" spans="28:28">
      <c r="AB25464" s="126"/>
    </row>
    <row r="25465" spans="28:28">
      <c r="AB25465" s="59"/>
    </row>
    <row r="25466" spans="28:28">
      <c r="AB25466" s="126"/>
    </row>
    <row r="25467" spans="28:28">
      <c r="AB25467" s="59"/>
    </row>
    <row r="25468" spans="28:28">
      <c r="AB25468" s="126"/>
    </row>
    <row r="25469" spans="28:28">
      <c r="AB25469" s="59"/>
    </row>
    <row r="25470" spans="28:28">
      <c r="AB25470" s="126"/>
    </row>
    <row r="25471" spans="28:28">
      <c r="AB25471" s="59"/>
    </row>
    <row r="25472" spans="28:28">
      <c r="AB25472" s="126"/>
    </row>
    <row r="25473" spans="28:28">
      <c r="AB25473" s="59"/>
    </row>
    <row r="25474" spans="28:28">
      <c r="AB25474" s="126"/>
    </row>
    <row r="25475" spans="28:28">
      <c r="AB25475" s="59"/>
    </row>
    <row r="25476" spans="28:28">
      <c r="AB25476" s="59"/>
    </row>
    <row r="25477" spans="28:28">
      <c r="AB25477" s="59"/>
    </row>
    <row r="25478" spans="28:28">
      <c r="AB25478" s="126"/>
    </row>
    <row r="25479" spans="28:28">
      <c r="AB25479" s="126"/>
    </row>
    <row r="25480" spans="28:28">
      <c r="AB25480" s="59"/>
    </row>
    <row r="25481" spans="28:28">
      <c r="AB25481" s="126"/>
    </row>
    <row r="25482" spans="28:28">
      <c r="AB25482" s="59"/>
    </row>
    <row r="25483" spans="28:28">
      <c r="AB25483" s="126"/>
    </row>
    <row r="25484" spans="28:28">
      <c r="AB25484" s="59"/>
    </row>
    <row r="25485" spans="28:28">
      <c r="AB25485" s="126"/>
    </row>
    <row r="25486" spans="28:28">
      <c r="AB25486" s="59"/>
    </row>
    <row r="25487" spans="28:28">
      <c r="AB25487" s="126"/>
    </row>
    <row r="25488" spans="28:28">
      <c r="AB25488" s="59"/>
    </row>
    <row r="25489" spans="28:28">
      <c r="AB25489" s="126"/>
    </row>
    <row r="25490" spans="28:28">
      <c r="AB25490" s="59"/>
    </row>
    <row r="25491" spans="28:28">
      <c r="AB25491" s="59"/>
    </row>
    <row r="25492" spans="28:28">
      <c r="AB25492" s="59"/>
    </row>
    <row r="25493" spans="28:28">
      <c r="AB25493" s="126"/>
    </row>
    <row r="25494" spans="28:28">
      <c r="AB25494" s="126"/>
    </row>
    <row r="25495" spans="28:28">
      <c r="AB25495" s="59"/>
    </row>
    <row r="25496" spans="28:28">
      <c r="AB25496" s="126"/>
    </row>
    <row r="25497" spans="28:28">
      <c r="AB25497" s="59"/>
    </row>
    <row r="25498" spans="28:28">
      <c r="AB25498" s="126"/>
    </row>
    <row r="25499" spans="28:28">
      <c r="AB25499" s="59"/>
    </row>
    <row r="25500" spans="28:28">
      <c r="AB25500" s="126"/>
    </row>
    <row r="25501" spans="28:28">
      <c r="AB25501" s="59"/>
    </row>
    <row r="25502" spans="28:28">
      <c r="AB25502" s="126"/>
    </row>
    <row r="25503" spans="28:28">
      <c r="AB25503" s="59"/>
    </row>
    <row r="25504" spans="28:28">
      <c r="AB25504" s="126"/>
    </row>
    <row r="25505" spans="28:28">
      <c r="AB25505" s="59"/>
    </row>
    <row r="25506" spans="28:28">
      <c r="AB25506" s="59"/>
    </row>
    <row r="25507" spans="28:28">
      <c r="AB25507" s="59"/>
    </row>
    <row r="25508" spans="28:28">
      <c r="AB25508" s="126"/>
    </row>
    <row r="25509" spans="28:28">
      <c r="AB25509" s="126"/>
    </row>
    <row r="25510" spans="28:28">
      <c r="AB25510" s="59"/>
    </row>
    <row r="25511" spans="28:28">
      <c r="AB25511" s="126"/>
    </row>
    <row r="25512" spans="28:28">
      <c r="AB25512" s="59"/>
    </row>
    <row r="25513" spans="28:28">
      <c r="AB25513" s="126"/>
    </row>
    <row r="25514" spans="28:28">
      <c r="AB25514" s="59"/>
    </row>
    <row r="25515" spans="28:28">
      <c r="AB25515" s="126"/>
    </row>
    <row r="25516" spans="28:28">
      <c r="AB25516" s="59"/>
    </row>
    <row r="25517" spans="28:28">
      <c r="AB25517" s="126"/>
    </row>
    <row r="25518" spans="28:28">
      <c r="AB25518" s="59"/>
    </row>
    <row r="25519" spans="28:28">
      <c r="AB25519" s="126"/>
    </row>
    <row r="25520" spans="28:28">
      <c r="AB25520" s="59"/>
    </row>
    <row r="25521" spans="28:28">
      <c r="AB25521" s="59"/>
    </row>
    <row r="25522" spans="28:28">
      <c r="AB25522" s="59"/>
    </row>
    <row r="25523" spans="28:28">
      <c r="AB25523" s="126"/>
    </row>
    <row r="25524" spans="28:28">
      <c r="AB25524" s="126"/>
    </row>
    <row r="25525" spans="28:28">
      <c r="AB25525" s="59"/>
    </row>
    <row r="25526" spans="28:28">
      <c r="AB25526" s="126"/>
    </row>
    <row r="25527" spans="28:28">
      <c r="AB25527" s="59"/>
    </row>
    <row r="25528" spans="28:28">
      <c r="AB25528" s="126"/>
    </row>
    <row r="25529" spans="28:28">
      <c r="AB25529" s="59"/>
    </row>
    <row r="25530" spans="28:28">
      <c r="AB25530" s="126"/>
    </row>
    <row r="25531" spans="28:28">
      <c r="AB25531" s="59"/>
    </row>
    <row r="25532" spans="28:28">
      <c r="AB25532" s="126"/>
    </row>
    <row r="25533" spans="28:28">
      <c r="AB25533" s="59"/>
    </row>
    <row r="25534" spans="28:28">
      <c r="AB25534" s="126"/>
    </row>
    <row r="25535" spans="28:28">
      <c r="AB25535" s="59"/>
    </row>
    <row r="25536" spans="28:28">
      <c r="AB25536" s="59"/>
    </row>
    <row r="25537" spans="28:28">
      <c r="AB25537" s="59"/>
    </row>
    <row r="25538" spans="28:28">
      <c r="AB25538" s="126"/>
    </row>
    <row r="25539" spans="28:28">
      <c r="AB25539" s="126"/>
    </row>
    <row r="25540" spans="28:28">
      <c r="AB25540" s="59"/>
    </row>
    <row r="25541" spans="28:28">
      <c r="AB25541" s="126"/>
    </row>
    <row r="25542" spans="28:28">
      <c r="AB25542" s="59"/>
    </row>
    <row r="25543" spans="28:28">
      <c r="AB25543" s="126"/>
    </row>
    <row r="25544" spans="28:28">
      <c r="AB25544" s="59"/>
    </row>
    <row r="25545" spans="28:28">
      <c r="AB25545" s="126"/>
    </row>
    <row r="25546" spans="28:28">
      <c r="AB25546" s="59"/>
    </row>
    <row r="25547" spans="28:28">
      <c r="AB25547" s="126"/>
    </row>
    <row r="25548" spans="28:28">
      <c r="AB25548" s="59"/>
    </row>
    <row r="25549" spans="28:28">
      <c r="AB25549" s="126"/>
    </row>
    <row r="25550" spans="28:28">
      <c r="AB25550" s="59"/>
    </row>
    <row r="25551" spans="28:28">
      <c r="AB25551" s="59"/>
    </row>
    <row r="25552" spans="28:28">
      <c r="AB25552" s="59"/>
    </row>
    <row r="25553" spans="28:28">
      <c r="AB25553" s="126"/>
    </row>
    <row r="25554" spans="28:28">
      <c r="AB25554" s="126"/>
    </row>
    <row r="25555" spans="28:28">
      <c r="AB25555" s="59"/>
    </row>
    <row r="25556" spans="28:28">
      <c r="AB25556" s="126"/>
    </row>
    <row r="25557" spans="28:28">
      <c r="AB25557" s="59"/>
    </row>
    <row r="25558" spans="28:28">
      <c r="AB25558" s="126"/>
    </row>
    <row r="25559" spans="28:28">
      <c r="AB25559" s="59"/>
    </row>
    <row r="25560" spans="28:28">
      <c r="AB25560" s="126"/>
    </row>
    <row r="25561" spans="28:28">
      <c r="AB25561" s="59"/>
    </row>
    <row r="25562" spans="28:28">
      <c r="AB25562" s="126"/>
    </row>
    <row r="25563" spans="28:28">
      <c r="AB25563" s="59"/>
    </row>
    <row r="25564" spans="28:28">
      <c r="AB25564" s="126"/>
    </row>
    <row r="25565" spans="28:28">
      <c r="AB25565" s="59"/>
    </row>
    <row r="25566" spans="28:28">
      <c r="AB25566" s="59"/>
    </row>
    <row r="25567" spans="28:28">
      <c r="AB25567" s="59"/>
    </row>
    <row r="25568" spans="28:28">
      <c r="AB25568" s="126"/>
    </row>
    <row r="25569" spans="28:28">
      <c r="AB25569" s="126"/>
    </row>
    <row r="25570" spans="28:28">
      <c r="AB25570" s="59"/>
    </row>
    <row r="25571" spans="28:28">
      <c r="AB25571" s="126"/>
    </row>
    <row r="25572" spans="28:28">
      <c r="AB25572" s="59"/>
    </row>
    <row r="25573" spans="28:28">
      <c r="AB25573" s="126"/>
    </row>
    <row r="25574" spans="28:28">
      <c r="AB25574" s="59"/>
    </row>
    <row r="25575" spans="28:28">
      <c r="AB25575" s="126"/>
    </row>
    <row r="25576" spans="28:28">
      <c r="AB25576" s="59"/>
    </row>
    <row r="25577" spans="28:28">
      <c r="AB25577" s="126"/>
    </row>
    <row r="25578" spans="28:28">
      <c r="AB25578" s="59"/>
    </row>
    <row r="25579" spans="28:28">
      <c r="AB25579" s="126"/>
    </row>
    <row r="25580" spans="28:28">
      <c r="AB25580" s="59"/>
    </row>
    <row r="25581" spans="28:28">
      <c r="AB25581" s="59"/>
    </row>
    <row r="25582" spans="28:28">
      <c r="AB25582" s="59"/>
    </row>
    <row r="25583" spans="28:28">
      <c r="AB25583" s="126"/>
    </row>
    <row r="25584" spans="28:28">
      <c r="AB25584" s="126"/>
    </row>
    <row r="25585" spans="28:28">
      <c r="AB25585" s="59"/>
    </row>
    <row r="25586" spans="28:28">
      <c r="AB25586" s="126"/>
    </row>
    <row r="25587" spans="28:28">
      <c r="AB25587" s="59"/>
    </row>
    <row r="25588" spans="28:28">
      <c r="AB25588" s="126"/>
    </row>
    <row r="25589" spans="28:28">
      <c r="AB25589" s="59"/>
    </row>
    <row r="25590" spans="28:28">
      <c r="AB25590" s="126"/>
    </row>
    <row r="25591" spans="28:28">
      <c r="AB25591" s="59"/>
    </row>
    <row r="25592" spans="28:28">
      <c r="AB25592" s="126"/>
    </row>
    <row r="25593" spans="28:28">
      <c r="AB25593" s="59"/>
    </row>
    <row r="25594" spans="28:28">
      <c r="AB25594" s="126"/>
    </row>
    <row r="25595" spans="28:28">
      <c r="AB25595" s="59"/>
    </row>
    <row r="25596" spans="28:28">
      <c r="AB25596" s="59"/>
    </row>
    <row r="25597" spans="28:28">
      <c r="AB25597" s="59"/>
    </row>
    <row r="25598" spans="28:28">
      <c r="AB25598" s="126"/>
    </row>
    <row r="25599" spans="28:28">
      <c r="AB25599" s="126"/>
    </row>
    <row r="25600" spans="28:28">
      <c r="AB25600" s="59"/>
    </row>
    <row r="25601" spans="28:28">
      <c r="AB25601" s="126"/>
    </row>
    <row r="25602" spans="28:28">
      <c r="AB25602" s="59"/>
    </row>
    <row r="25603" spans="28:28">
      <c r="AB25603" s="126"/>
    </row>
    <row r="25604" spans="28:28">
      <c r="AB25604" s="59"/>
    </row>
    <row r="25605" spans="28:28">
      <c r="AB25605" s="126"/>
    </row>
    <row r="25606" spans="28:28">
      <c r="AB25606" s="59"/>
    </row>
    <row r="25607" spans="28:28">
      <c r="AB25607" s="126"/>
    </row>
    <row r="25608" spans="28:28">
      <c r="AB25608" s="59"/>
    </row>
    <row r="25609" spans="28:28">
      <c r="AB25609" s="126"/>
    </row>
    <row r="25610" spans="28:28">
      <c r="AB25610" s="59"/>
    </row>
    <row r="25611" spans="28:28">
      <c r="AB25611" s="59"/>
    </row>
    <row r="25612" spans="28:28">
      <c r="AB25612" s="59"/>
    </row>
    <row r="25613" spans="28:28">
      <c r="AB25613" s="126"/>
    </row>
    <row r="25614" spans="28:28">
      <c r="AB25614" s="126"/>
    </row>
    <row r="25615" spans="28:28">
      <c r="AB25615" s="59"/>
    </row>
    <row r="25616" spans="28:28">
      <c r="AB25616" s="126"/>
    </row>
    <row r="25617" spans="28:28">
      <c r="AB25617" s="59"/>
    </row>
    <row r="25618" spans="28:28">
      <c r="AB25618" s="126"/>
    </row>
    <row r="25619" spans="28:28">
      <c r="AB25619" s="59"/>
    </row>
    <row r="25620" spans="28:28">
      <c r="AB25620" s="126"/>
    </row>
    <row r="25621" spans="28:28">
      <c r="AB25621" s="59"/>
    </row>
    <row r="25622" spans="28:28">
      <c r="AB25622" s="126"/>
    </row>
    <row r="25623" spans="28:28">
      <c r="AB25623" s="59"/>
    </row>
    <row r="25624" spans="28:28">
      <c r="AB25624" s="126"/>
    </row>
    <row r="25625" spans="28:28">
      <c r="AB25625" s="59"/>
    </row>
    <row r="25626" spans="28:28">
      <c r="AB25626" s="59"/>
    </row>
    <row r="25627" spans="28:28">
      <c r="AB25627" s="59"/>
    </row>
    <row r="25628" spans="28:28">
      <c r="AB25628" s="126"/>
    </row>
    <row r="25629" spans="28:28">
      <c r="AB25629" s="126"/>
    </row>
    <row r="25630" spans="28:28">
      <c r="AB25630" s="59"/>
    </row>
    <row r="25631" spans="28:28">
      <c r="AB25631" s="126"/>
    </row>
    <row r="25632" spans="28:28">
      <c r="AB25632" s="59"/>
    </row>
    <row r="25633" spans="28:28">
      <c r="AB25633" s="126"/>
    </row>
    <row r="25634" spans="28:28">
      <c r="AB25634" s="59"/>
    </row>
    <row r="25635" spans="28:28">
      <c r="AB25635" s="126"/>
    </row>
    <row r="25636" spans="28:28">
      <c r="AB25636" s="59"/>
    </row>
    <row r="25637" spans="28:28">
      <c r="AB25637" s="126"/>
    </row>
    <row r="25638" spans="28:28">
      <c r="AB25638" s="59"/>
    </row>
    <row r="25639" spans="28:28">
      <c r="AB25639" s="126"/>
    </row>
    <row r="25640" spans="28:28">
      <c r="AB25640" s="59"/>
    </row>
    <row r="25641" spans="28:28">
      <c r="AB25641" s="59"/>
    </row>
    <row r="25642" spans="28:28">
      <c r="AB25642" s="59"/>
    </row>
    <row r="25643" spans="28:28">
      <c r="AB25643" s="126"/>
    </row>
    <row r="25644" spans="28:28">
      <c r="AB25644" s="126"/>
    </row>
    <row r="25645" spans="28:28">
      <c r="AB25645" s="59"/>
    </row>
    <row r="25646" spans="28:28">
      <c r="AB25646" s="126"/>
    </row>
    <row r="25647" spans="28:28">
      <c r="AB25647" s="59"/>
    </row>
    <row r="25648" spans="28:28">
      <c r="AB25648" s="126"/>
    </row>
    <row r="25649" spans="28:28">
      <c r="AB25649" s="59"/>
    </row>
    <row r="25650" spans="28:28">
      <c r="AB25650" s="126"/>
    </row>
    <row r="25651" spans="28:28">
      <c r="AB25651" s="59"/>
    </row>
    <row r="25652" spans="28:28">
      <c r="AB25652" s="126"/>
    </row>
    <row r="25653" spans="28:28">
      <c r="AB25653" s="59"/>
    </row>
    <row r="25654" spans="28:28">
      <c r="AB25654" s="126"/>
    </row>
    <row r="25655" spans="28:28">
      <c r="AB25655" s="59"/>
    </row>
    <row r="25656" spans="28:28">
      <c r="AB25656" s="59"/>
    </row>
    <row r="25657" spans="28:28">
      <c r="AB25657" s="59"/>
    </row>
    <row r="25658" spans="28:28">
      <c r="AB25658" s="126"/>
    </row>
    <row r="25659" spans="28:28">
      <c r="AB25659" s="126"/>
    </row>
    <row r="25660" spans="28:28">
      <c r="AB25660" s="59"/>
    </row>
    <row r="25661" spans="28:28">
      <c r="AB25661" s="126"/>
    </row>
    <row r="25662" spans="28:28">
      <c r="AB25662" s="59"/>
    </row>
    <row r="25663" spans="28:28">
      <c r="AB25663" s="126"/>
    </row>
    <row r="25664" spans="28:28">
      <c r="AB25664" s="59"/>
    </row>
    <row r="25665" spans="28:28">
      <c r="AB25665" s="126"/>
    </row>
    <row r="25666" spans="28:28">
      <c r="AB25666" s="59"/>
    </row>
    <row r="25667" spans="28:28">
      <c r="AB25667" s="126"/>
    </row>
    <row r="25668" spans="28:28">
      <c r="AB25668" s="59"/>
    </row>
    <row r="25669" spans="28:28">
      <c r="AB25669" s="126"/>
    </row>
    <row r="25670" spans="28:28">
      <c r="AB25670" s="59"/>
    </row>
    <row r="25671" spans="28:28">
      <c r="AB25671" s="59"/>
    </row>
    <row r="25672" spans="28:28">
      <c r="AB25672" s="59"/>
    </row>
    <row r="25673" spans="28:28">
      <c r="AB25673" s="126"/>
    </row>
    <row r="25674" spans="28:28">
      <c r="AB25674" s="126"/>
    </row>
    <row r="25675" spans="28:28">
      <c r="AB25675" s="59"/>
    </row>
    <row r="25676" spans="28:28">
      <c r="AB25676" s="126"/>
    </row>
    <row r="25677" spans="28:28">
      <c r="AB25677" s="59"/>
    </row>
    <row r="25678" spans="28:28">
      <c r="AB25678" s="126"/>
    </row>
    <row r="25679" spans="28:28">
      <c r="AB25679" s="59"/>
    </row>
    <row r="25680" spans="28:28">
      <c r="AB25680" s="126"/>
    </row>
    <row r="25681" spans="28:28">
      <c r="AB25681" s="59"/>
    </row>
    <row r="25682" spans="28:28">
      <c r="AB25682" s="126"/>
    </row>
    <row r="25683" spans="28:28">
      <c r="AB25683" s="59"/>
    </row>
    <row r="25684" spans="28:28">
      <c r="AB25684" s="126"/>
    </row>
    <row r="25685" spans="28:28">
      <c r="AB25685" s="59"/>
    </row>
    <row r="25686" spans="28:28">
      <c r="AB25686" s="59"/>
    </row>
    <row r="25687" spans="28:28">
      <c r="AB25687" s="59"/>
    </row>
    <row r="25688" spans="28:28">
      <c r="AB25688" s="126"/>
    </row>
    <row r="25689" spans="28:28">
      <c r="AB25689" s="126"/>
    </row>
    <row r="25690" spans="28:28">
      <c r="AB25690" s="59"/>
    </row>
    <row r="25691" spans="28:28">
      <c r="AB25691" s="126"/>
    </row>
    <row r="25692" spans="28:28">
      <c r="AB25692" s="59"/>
    </row>
    <row r="25693" spans="28:28">
      <c r="AB25693" s="126"/>
    </row>
    <row r="25694" spans="28:28">
      <c r="AB25694" s="59"/>
    </row>
    <row r="25695" spans="28:28">
      <c r="AB25695" s="126"/>
    </row>
    <row r="25696" spans="28:28">
      <c r="AB25696" s="59"/>
    </row>
    <row r="25697" spans="28:28">
      <c r="AB25697" s="126"/>
    </row>
    <row r="25698" spans="28:28">
      <c r="AB25698" s="59"/>
    </row>
    <row r="25699" spans="28:28">
      <c r="AB25699" s="126"/>
    </row>
    <row r="25700" spans="28:28">
      <c r="AB25700" s="59"/>
    </row>
    <row r="25701" spans="28:28">
      <c r="AB25701" s="59"/>
    </row>
    <row r="25702" spans="28:28">
      <c r="AB25702" s="59"/>
    </row>
    <row r="25703" spans="28:28">
      <c r="AB25703" s="126"/>
    </row>
    <row r="25704" spans="28:28">
      <c r="AB25704" s="126"/>
    </row>
    <row r="25705" spans="28:28">
      <c r="AB25705" s="59"/>
    </row>
    <row r="25706" spans="28:28">
      <c r="AB25706" s="126"/>
    </row>
    <row r="25707" spans="28:28">
      <c r="AB25707" s="59"/>
    </row>
    <row r="25708" spans="28:28">
      <c r="AB25708" s="126"/>
    </row>
    <row r="25709" spans="28:28">
      <c r="AB25709" s="59"/>
    </row>
    <row r="25710" spans="28:28">
      <c r="AB25710" s="126"/>
    </row>
    <row r="25711" spans="28:28">
      <c r="AB25711" s="59"/>
    </row>
    <row r="25712" spans="28:28">
      <c r="AB25712" s="126"/>
    </row>
    <row r="25713" spans="28:28">
      <c r="AB25713" s="59"/>
    </row>
    <row r="25714" spans="28:28">
      <c r="AB25714" s="126"/>
    </row>
    <row r="25715" spans="28:28">
      <c r="AB25715" s="59"/>
    </row>
    <row r="25716" spans="28:28">
      <c r="AB25716" s="59"/>
    </row>
    <row r="25717" spans="28:28">
      <c r="AB25717" s="59"/>
    </row>
    <row r="25718" spans="28:28">
      <c r="AB25718" s="126"/>
    </row>
    <row r="25719" spans="28:28">
      <c r="AB25719" s="126"/>
    </row>
    <row r="25720" spans="28:28">
      <c r="AB25720" s="59"/>
    </row>
    <row r="25721" spans="28:28">
      <c r="AB25721" s="126"/>
    </row>
    <row r="25722" spans="28:28">
      <c r="AB25722" s="59"/>
    </row>
    <row r="25723" spans="28:28">
      <c r="AB25723" s="126"/>
    </row>
    <row r="25724" spans="28:28">
      <c r="AB25724" s="59"/>
    </row>
    <row r="25725" spans="28:28">
      <c r="AB25725" s="126"/>
    </row>
    <row r="25726" spans="28:28">
      <c r="AB25726" s="59"/>
    </row>
    <row r="25727" spans="28:28">
      <c r="AB25727" s="126"/>
    </row>
    <row r="25728" spans="28:28">
      <c r="AB25728" s="59"/>
    </row>
    <row r="25729" spans="28:28">
      <c r="AB25729" s="126"/>
    </row>
    <row r="25730" spans="28:28">
      <c r="AB25730" s="59"/>
    </row>
    <row r="25731" spans="28:28">
      <c r="AB25731" s="59"/>
    </row>
    <row r="25732" spans="28:28">
      <c r="AB25732" s="59"/>
    </row>
    <row r="25733" spans="28:28">
      <c r="AB25733" s="126"/>
    </row>
    <row r="25734" spans="28:28">
      <c r="AB25734" s="126"/>
    </row>
    <row r="25735" spans="28:28">
      <c r="AB25735" s="59"/>
    </row>
    <row r="25736" spans="28:28">
      <c r="AB25736" s="126"/>
    </row>
    <row r="25737" spans="28:28">
      <c r="AB25737" s="59"/>
    </row>
    <row r="25738" spans="28:28">
      <c r="AB25738" s="126"/>
    </row>
    <row r="25739" spans="28:28">
      <c r="AB25739" s="59"/>
    </row>
    <row r="25740" spans="28:28">
      <c r="AB25740" s="126"/>
    </row>
    <row r="25741" spans="28:28">
      <c r="AB25741" s="59"/>
    </row>
    <row r="25742" spans="28:28">
      <c r="AB25742" s="126"/>
    </row>
    <row r="25743" spans="28:28">
      <c r="AB25743" s="59"/>
    </row>
    <row r="25744" spans="28:28">
      <c r="AB25744" s="126"/>
    </row>
    <row r="25745" spans="28:28">
      <c r="AB25745" s="59"/>
    </row>
    <row r="25746" spans="28:28">
      <c r="AB25746" s="59"/>
    </row>
    <row r="25747" spans="28:28">
      <c r="AB25747" s="59"/>
    </row>
    <row r="25748" spans="28:28">
      <c r="AB25748" s="126"/>
    </row>
    <row r="25749" spans="28:28">
      <c r="AB25749" s="126"/>
    </row>
    <row r="25750" spans="28:28">
      <c r="AB25750" s="59"/>
    </row>
    <row r="25751" spans="28:28">
      <c r="AB25751" s="126"/>
    </row>
    <row r="25752" spans="28:28">
      <c r="AB25752" s="59"/>
    </row>
    <row r="25753" spans="28:28">
      <c r="AB25753" s="126"/>
    </row>
    <row r="25754" spans="28:28">
      <c r="AB25754" s="59"/>
    </row>
    <row r="25755" spans="28:28">
      <c r="AB25755" s="126"/>
    </row>
    <row r="25756" spans="28:28">
      <c r="AB25756" s="59"/>
    </row>
    <row r="25757" spans="28:28">
      <c r="AB25757" s="126"/>
    </row>
    <row r="25758" spans="28:28">
      <c r="AB25758" s="59"/>
    </row>
    <row r="25759" spans="28:28">
      <c r="AB25759" s="126"/>
    </row>
    <row r="25760" spans="28:28">
      <c r="AB25760" s="59"/>
    </row>
    <row r="25761" spans="28:28">
      <c r="AB25761" s="59"/>
    </row>
    <row r="25762" spans="28:28">
      <c r="AB25762" s="59"/>
    </row>
    <row r="25763" spans="28:28">
      <c r="AB25763" s="126"/>
    </row>
    <row r="25764" spans="28:28">
      <c r="AB25764" s="126"/>
    </row>
    <row r="25765" spans="28:28">
      <c r="AB25765" s="59"/>
    </row>
    <row r="25766" spans="28:28">
      <c r="AB25766" s="126"/>
    </row>
    <row r="25767" spans="28:28">
      <c r="AB25767" s="59"/>
    </row>
    <row r="25768" spans="28:28">
      <c r="AB25768" s="126"/>
    </row>
    <row r="25769" spans="28:28">
      <c r="AB25769" s="59"/>
    </row>
    <row r="25770" spans="28:28">
      <c r="AB25770" s="126"/>
    </row>
    <row r="25771" spans="28:28">
      <c r="AB25771" s="59"/>
    </row>
    <row r="25772" spans="28:28">
      <c r="AB25772" s="126"/>
    </row>
    <row r="25773" spans="28:28">
      <c r="AB25773" s="59"/>
    </row>
    <row r="25774" spans="28:28">
      <c r="AB25774" s="126"/>
    </row>
    <row r="25775" spans="28:28">
      <c r="AB25775" s="59"/>
    </row>
    <row r="25776" spans="28:28">
      <c r="AB25776" s="59"/>
    </row>
    <row r="25777" spans="28:28">
      <c r="AB25777" s="59"/>
    </row>
    <row r="25778" spans="28:28">
      <c r="AB25778" s="126"/>
    </row>
    <row r="25779" spans="28:28">
      <c r="AB25779" s="126"/>
    </row>
    <row r="25780" spans="28:28">
      <c r="AB25780" s="59"/>
    </row>
    <row r="25781" spans="28:28">
      <c r="AB25781" s="126"/>
    </row>
    <row r="25782" spans="28:28">
      <c r="AB25782" s="59"/>
    </row>
    <row r="25783" spans="28:28">
      <c r="AB25783" s="126"/>
    </row>
    <row r="25784" spans="28:28">
      <c r="AB25784" s="59"/>
    </row>
    <row r="25785" spans="28:28">
      <c r="AB25785" s="126"/>
    </row>
    <row r="25786" spans="28:28">
      <c r="AB25786" s="59"/>
    </row>
    <row r="25787" spans="28:28">
      <c r="AB25787" s="126"/>
    </row>
    <row r="25788" spans="28:28">
      <c r="AB25788" s="59"/>
    </row>
    <row r="25789" spans="28:28">
      <c r="AB25789" s="126"/>
    </row>
    <row r="25790" spans="28:28">
      <c r="AB25790" s="59"/>
    </row>
    <row r="25791" spans="28:28">
      <c r="AB25791" s="59"/>
    </row>
    <row r="25792" spans="28:28">
      <c r="AB25792" s="59"/>
    </row>
    <row r="25793" spans="28:28">
      <c r="AB25793" s="126"/>
    </row>
    <row r="25794" spans="28:28">
      <c r="AB25794" s="126"/>
    </row>
    <row r="25795" spans="28:28">
      <c r="AB25795" s="59"/>
    </row>
    <row r="25796" spans="28:28">
      <c r="AB25796" s="126"/>
    </row>
    <row r="25797" spans="28:28">
      <c r="AB25797" s="59"/>
    </row>
    <row r="25798" spans="28:28">
      <c r="AB25798" s="126"/>
    </row>
    <row r="25799" spans="28:28">
      <c r="AB25799" s="59"/>
    </row>
    <row r="25800" spans="28:28">
      <c r="AB25800" s="126"/>
    </row>
    <row r="25801" spans="28:28">
      <c r="AB25801" s="59"/>
    </row>
    <row r="25802" spans="28:28">
      <c r="AB25802" s="126"/>
    </row>
    <row r="25803" spans="28:28">
      <c r="AB25803" s="59"/>
    </row>
    <row r="25804" spans="28:28">
      <c r="AB25804" s="126"/>
    </row>
    <row r="25805" spans="28:28">
      <c r="AB25805" s="59"/>
    </row>
    <row r="25806" spans="28:28">
      <c r="AB25806" s="59"/>
    </row>
    <row r="25807" spans="28:28">
      <c r="AB25807" s="59"/>
    </row>
    <row r="25808" spans="28:28">
      <c r="AB25808" s="126"/>
    </row>
    <row r="25809" spans="28:28">
      <c r="AB25809" s="126"/>
    </row>
    <row r="25810" spans="28:28">
      <c r="AB25810" s="59"/>
    </row>
    <row r="25811" spans="28:28">
      <c r="AB25811" s="126"/>
    </row>
    <row r="25812" spans="28:28">
      <c r="AB25812" s="59"/>
    </row>
    <row r="25813" spans="28:28">
      <c r="AB25813" s="126"/>
    </row>
    <row r="25814" spans="28:28">
      <c r="AB25814" s="59"/>
    </row>
    <row r="25815" spans="28:28">
      <c r="AB25815" s="126"/>
    </row>
    <row r="25816" spans="28:28">
      <c r="AB25816" s="59"/>
    </row>
    <row r="25817" spans="28:28">
      <c r="AB25817" s="126"/>
    </row>
    <row r="25818" spans="28:28">
      <c r="AB25818" s="59"/>
    </row>
    <row r="25819" spans="28:28">
      <c r="AB25819" s="126"/>
    </row>
    <row r="25820" spans="28:28">
      <c r="AB25820" s="59"/>
    </row>
    <row r="25821" spans="28:28">
      <c r="AB25821" s="59"/>
    </row>
    <row r="25822" spans="28:28">
      <c r="AB25822" s="59"/>
    </row>
    <row r="25823" spans="28:28">
      <c r="AB25823" s="126"/>
    </row>
    <row r="25824" spans="28:28">
      <c r="AB25824" s="126"/>
    </row>
    <row r="25825" spans="28:28">
      <c r="AB25825" s="59"/>
    </row>
    <row r="25826" spans="28:28">
      <c r="AB25826" s="126"/>
    </row>
    <row r="25827" spans="28:28">
      <c r="AB25827" s="59"/>
    </row>
    <row r="25828" spans="28:28">
      <c r="AB25828" s="126"/>
    </row>
    <row r="25829" spans="28:28">
      <c r="AB25829" s="59"/>
    </row>
    <row r="25830" spans="28:28">
      <c r="AB25830" s="126"/>
    </row>
    <row r="25831" spans="28:28">
      <c r="AB25831" s="59"/>
    </row>
    <row r="25832" spans="28:28">
      <c r="AB25832" s="126"/>
    </row>
    <row r="25833" spans="28:28">
      <c r="AB25833" s="59"/>
    </row>
    <row r="25834" spans="28:28">
      <c r="AB25834" s="126"/>
    </row>
    <row r="25835" spans="28:28">
      <c r="AB25835" s="59"/>
    </row>
    <row r="25836" spans="28:28">
      <c r="AB25836" s="59"/>
    </row>
    <row r="25837" spans="28:28">
      <c r="AB25837" s="59"/>
    </row>
    <row r="25838" spans="28:28">
      <c r="AB25838" s="126"/>
    </row>
    <row r="25839" spans="28:28">
      <c r="AB25839" s="126"/>
    </row>
    <row r="25840" spans="28:28">
      <c r="AB25840" s="59"/>
    </row>
    <row r="25841" spans="28:28">
      <c r="AB25841" s="126"/>
    </row>
    <row r="25842" spans="28:28">
      <c r="AB25842" s="59"/>
    </row>
    <row r="25843" spans="28:28">
      <c r="AB25843" s="126"/>
    </row>
    <row r="25844" spans="28:28">
      <c r="AB25844" s="59"/>
    </row>
    <row r="25845" spans="28:28">
      <c r="AB25845" s="126"/>
    </row>
    <row r="25846" spans="28:28">
      <c r="AB25846" s="59"/>
    </row>
    <row r="25847" spans="28:28">
      <c r="AB25847" s="126"/>
    </row>
    <row r="25848" spans="28:28">
      <c r="AB25848" s="59"/>
    </row>
    <row r="25849" spans="28:28">
      <c r="AB25849" s="126"/>
    </row>
    <row r="25850" spans="28:28">
      <c r="AB25850" s="59"/>
    </row>
    <row r="25851" spans="28:28">
      <c r="AB25851" s="59"/>
    </row>
    <row r="25852" spans="28:28">
      <c r="AB25852" s="59"/>
    </row>
    <row r="25853" spans="28:28">
      <c r="AB25853" s="126"/>
    </row>
    <row r="25854" spans="28:28">
      <c r="AB25854" s="126"/>
    </row>
    <row r="25855" spans="28:28">
      <c r="AB25855" s="59"/>
    </row>
    <row r="25856" spans="28:28">
      <c r="AB25856" s="126"/>
    </row>
    <row r="25857" spans="28:28">
      <c r="AB25857" s="59"/>
    </row>
    <row r="25858" spans="28:28">
      <c r="AB25858" s="126"/>
    </row>
    <row r="25859" spans="28:28">
      <c r="AB25859" s="59"/>
    </row>
    <row r="25860" spans="28:28">
      <c r="AB25860" s="126"/>
    </row>
    <row r="25861" spans="28:28">
      <c r="AB25861" s="59"/>
    </row>
    <row r="25862" spans="28:28">
      <c r="AB25862" s="126"/>
    </row>
    <row r="25863" spans="28:28">
      <c r="AB25863" s="59"/>
    </row>
    <row r="25864" spans="28:28">
      <c r="AB25864" s="126"/>
    </row>
    <row r="25865" spans="28:28">
      <c r="AB25865" s="59"/>
    </row>
    <row r="25866" spans="28:28">
      <c r="AB25866" s="59"/>
    </row>
    <row r="25867" spans="28:28">
      <c r="AB25867" s="59"/>
    </row>
    <row r="25868" spans="28:28">
      <c r="AB25868" s="126"/>
    </row>
    <row r="25869" spans="28:28">
      <c r="AB25869" s="126"/>
    </row>
    <row r="25870" spans="28:28">
      <c r="AB25870" s="59"/>
    </row>
    <row r="25871" spans="28:28">
      <c r="AB25871" s="126"/>
    </row>
    <row r="25872" spans="28:28">
      <c r="AB25872" s="59"/>
    </row>
    <row r="25873" spans="28:28">
      <c r="AB25873" s="126"/>
    </row>
    <row r="25874" spans="28:28">
      <c r="AB25874" s="59"/>
    </row>
    <row r="25875" spans="28:28">
      <c r="AB25875" s="126"/>
    </row>
    <row r="25876" spans="28:28">
      <c r="AB25876" s="59"/>
    </row>
    <row r="25877" spans="28:28">
      <c r="AB25877" s="126"/>
    </row>
    <row r="25878" spans="28:28">
      <c r="AB25878" s="59"/>
    </row>
    <row r="25879" spans="28:28">
      <c r="AB25879" s="126"/>
    </row>
    <row r="25880" spans="28:28">
      <c r="AB25880" s="59"/>
    </row>
    <row r="25881" spans="28:28">
      <c r="AB25881" s="59"/>
    </row>
    <row r="25882" spans="28:28">
      <c r="AB25882" s="59"/>
    </row>
    <row r="25883" spans="28:28">
      <c r="AB25883" s="126"/>
    </row>
    <row r="25884" spans="28:28">
      <c r="AB25884" s="126"/>
    </row>
    <row r="25885" spans="28:28">
      <c r="AB25885" s="59"/>
    </row>
    <row r="25886" spans="28:28">
      <c r="AB25886" s="126"/>
    </row>
    <row r="25887" spans="28:28">
      <c r="AB25887" s="59"/>
    </row>
    <row r="25888" spans="28:28">
      <c r="AB25888" s="126"/>
    </row>
    <row r="25889" spans="28:28">
      <c r="AB25889" s="59"/>
    </row>
    <row r="25890" spans="28:28">
      <c r="AB25890" s="126"/>
    </row>
    <row r="25891" spans="28:28">
      <c r="AB25891" s="59"/>
    </row>
    <row r="25892" spans="28:28">
      <c r="AB25892" s="126"/>
    </row>
    <row r="25893" spans="28:28">
      <c r="AB25893" s="59"/>
    </row>
    <row r="25894" spans="28:28">
      <c r="AB25894" s="126"/>
    </row>
    <row r="25895" spans="28:28">
      <c r="AB25895" s="59"/>
    </row>
    <row r="25896" spans="28:28">
      <c r="AB25896" s="59"/>
    </row>
    <row r="25897" spans="28:28">
      <c r="AB25897" s="59"/>
    </row>
    <row r="25898" spans="28:28">
      <c r="AB25898" s="126"/>
    </row>
    <row r="25899" spans="28:28">
      <c r="AB25899" s="126"/>
    </row>
    <row r="25900" spans="28:28">
      <c r="AB25900" s="59"/>
    </row>
    <row r="25901" spans="28:28">
      <c r="AB25901" s="126"/>
    </row>
    <row r="25902" spans="28:28">
      <c r="AB25902" s="59"/>
    </row>
    <row r="25903" spans="28:28">
      <c r="AB25903" s="126"/>
    </row>
    <row r="25904" spans="28:28">
      <c r="AB25904" s="59"/>
    </row>
    <row r="25905" spans="28:28">
      <c r="AB25905" s="126"/>
    </row>
    <row r="25906" spans="28:28">
      <c r="AB25906" s="59"/>
    </row>
    <row r="25907" spans="28:28">
      <c r="AB25907" s="126"/>
    </row>
    <row r="25908" spans="28:28">
      <c r="AB25908" s="59"/>
    </row>
    <row r="25909" spans="28:28">
      <c r="AB25909" s="126"/>
    </row>
    <row r="25910" spans="28:28">
      <c r="AB25910" s="59"/>
    </row>
    <row r="25911" spans="28:28">
      <c r="AB25911" s="59"/>
    </row>
    <row r="25912" spans="28:28">
      <c r="AB25912" s="59"/>
    </row>
    <row r="25913" spans="28:28">
      <c r="AB25913" s="126"/>
    </row>
    <row r="25914" spans="28:28">
      <c r="AB25914" s="126"/>
    </row>
    <row r="25915" spans="28:28">
      <c r="AB25915" s="59"/>
    </row>
    <row r="25916" spans="28:28">
      <c r="AB25916" s="126"/>
    </row>
    <row r="25917" spans="28:28">
      <c r="AB25917" s="59"/>
    </row>
    <row r="25918" spans="28:28">
      <c r="AB25918" s="126"/>
    </row>
    <row r="25919" spans="28:28">
      <c r="AB25919" s="59"/>
    </row>
    <row r="25920" spans="28:28">
      <c r="AB25920" s="126"/>
    </row>
    <row r="25921" spans="28:28">
      <c r="AB25921" s="59"/>
    </row>
    <row r="25922" spans="28:28">
      <c r="AB25922" s="126"/>
    </row>
    <row r="25923" spans="28:28">
      <c r="AB25923" s="59"/>
    </row>
    <row r="25924" spans="28:28">
      <c r="AB25924" s="126"/>
    </row>
    <row r="25925" spans="28:28">
      <c r="AB25925" s="59"/>
    </row>
    <row r="25926" spans="28:28">
      <c r="AB25926" s="59"/>
    </row>
    <row r="25927" spans="28:28">
      <c r="AB25927" s="59"/>
    </row>
    <row r="25928" spans="28:28">
      <c r="AB25928" s="126"/>
    </row>
    <row r="25929" spans="28:28">
      <c r="AB25929" s="126"/>
    </row>
    <row r="25930" spans="28:28">
      <c r="AB25930" s="59"/>
    </row>
    <row r="25931" spans="28:28">
      <c r="AB25931" s="126"/>
    </row>
    <row r="25932" spans="28:28">
      <c r="AB25932" s="59"/>
    </row>
    <row r="25933" spans="28:28">
      <c r="AB25933" s="126"/>
    </row>
    <row r="25934" spans="28:28">
      <c r="AB25934" s="59"/>
    </row>
    <row r="25935" spans="28:28">
      <c r="AB25935" s="126"/>
    </row>
    <row r="25936" spans="28:28">
      <c r="AB25936" s="59"/>
    </row>
    <row r="25937" spans="28:28">
      <c r="AB25937" s="126"/>
    </row>
    <row r="25938" spans="28:28">
      <c r="AB25938" s="59"/>
    </row>
    <row r="25939" spans="28:28">
      <c r="AB25939" s="126"/>
    </row>
    <row r="25940" spans="28:28">
      <c r="AB25940" s="59"/>
    </row>
    <row r="25941" spans="28:28">
      <c r="AB25941" s="59"/>
    </row>
    <row r="25942" spans="28:28">
      <c r="AB25942" s="59"/>
    </row>
    <row r="25943" spans="28:28">
      <c r="AB25943" s="126"/>
    </row>
    <row r="25944" spans="28:28">
      <c r="AB25944" s="126"/>
    </row>
    <row r="25945" spans="28:28">
      <c r="AB25945" s="59"/>
    </row>
    <row r="25946" spans="28:28">
      <c r="AB25946" s="126"/>
    </row>
    <row r="25947" spans="28:28">
      <c r="AB25947" s="59"/>
    </row>
    <row r="25948" spans="28:28">
      <c r="AB25948" s="126"/>
    </row>
    <row r="25949" spans="28:28">
      <c r="AB25949" s="59"/>
    </row>
    <row r="25950" spans="28:28">
      <c r="AB25950" s="126"/>
    </row>
    <row r="25951" spans="28:28">
      <c r="AB25951" s="59"/>
    </row>
    <row r="25952" spans="28:28">
      <c r="AB25952" s="126"/>
    </row>
    <row r="25953" spans="28:28">
      <c r="AB25953" s="59"/>
    </row>
    <row r="25954" spans="28:28">
      <c r="AB25954" s="126"/>
    </row>
    <row r="25955" spans="28:28">
      <c r="AB25955" s="59"/>
    </row>
    <row r="25956" spans="28:28">
      <c r="AB25956" s="59"/>
    </row>
    <row r="25957" spans="28:28">
      <c r="AB25957" s="59"/>
    </row>
    <row r="25958" spans="28:28">
      <c r="AB25958" s="126"/>
    </row>
    <row r="25959" spans="28:28">
      <c r="AB25959" s="126"/>
    </row>
    <row r="25960" spans="28:28">
      <c r="AB25960" s="59"/>
    </row>
    <row r="25961" spans="28:28">
      <c r="AB25961" s="126"/>
    </row>
    <row r="25962" spans="28:28">
      <c r="AB25962" s="59"/>
    </row>
    <row r="25963" spans="28:28">
      <c r="AB25963" s="126"/>
    </row>
    <row r="25964" spans="28:28">
      <c r="AB25964" s="59"/>
    </row>
    <row r="25965" spans="28:28">
      <c r="AB25965" s="126"/>
    </row>
    <row r="25966" spans="28:28">
      <c r="AB25966" s="59"/>
    </row>
    <row r="25967" spans="28:28">
      <c r="AB25967" s="126"/>
    </row>
    <row r="25968" spans="28:28">
      <c r="AB25968" s="59"/>
    </row>
    <row r="25969" spans="28:28">
      <c r="AB25969" s="126"/>
    </row>
    <row r="25970" spans="28:28">
      <c r="AB25970" s="59"/>
    </row>
    <row r="25971" spans="28:28">
      <c r="AB25971" s="59"/>
    </row>
    <row r="25972" spans="28:28">
      <c r="AB25972" s="59"/>
    </row>
    <row r="25973" spans="28:28">
      <c r="AB25973" s="126"/>
    </row>
    <row r="25974" spans="28:28">
      <c r="AB25974" s="126"/>
    </row>
    <row r="25975" spans="28:28">
      <c r="AB25975" s="59"/>
    </row>
    <row r="25976" spans="28:28">
      <c r="AB25976" s="126"/>
    </row>
    <row r="25977" spans="28:28">
      <c r="AB25977" s="59"/>
    </row>
    <row r="25978" spans="28:28">
      <c r="AB25978" s="126"/>
    </row>
    <row r="25979" spans="28:28">
      <c r="AB25979" s="59"/>
    </row>
    <row r="25980" spans="28:28">
      <c r="AB25980" s="126"/>
    </row>
    <row r="25981" spans="28:28">
      <c r="AB25981" s="59"/>
    </row>
    <row r="25982" spans="28:28">
      <c r="AB25982" s="126"/>
    </row>
    <row r="25983" spans="28:28">
      <c r="AB25983" s="59"/>
    </row>
    <row r="25984" spans="28:28">
      <c r="AB25984" s="126"/>
    </row>
    <row r="25985" spans="28:28">
      <c r="AB25985" s="59"/>
    </row>
    <row r="25986" spans="28:28">
      <c r="AB25986" s="59"/>
    </row>
    <row r="25987" spans="28:28">
      <c r="AB25987" s="59"/>
    </row>
    <row r="25988" spans="28:28">
      <c r="AB25988" s="126"/>
    </row>
    <row r="25989" spans="28:28">
      <c r="AB25989" s="126"/>
    </row>
    <row r="25990" spans="28:28">
      <c r="AB25990" s="59"/>
    </row>
    <row r="25991" spans="28:28">
      <c r="AB25991" s="126"/>
    </row>
    <row r="25992" spans="28:28">
      <c r="AB25992" s="59"/>
    </row>
    <row r="25993" spans="28:28">
      <c r="AB25993" s="126"/>
    </row>
    <row r="25994" spans="28:28">
      <c r="AB25994" s="59"/>
    </row>
    <row r="25995" spans="28:28">
      <c r="AB25995" s="126"/>
    </row>
    <row r="25996" spans="28:28">
      <c r="AB25996" s="59"/>
    </row>
    <row r="25997" spans="28:28">
      <c r="AB25997" s="126"/>
    </row>
    <row r="25998" spans="28:28">
      <c r="AB25998" s="59"/>
    </row>
    <row r="25999" spans="28:28">
      <c r="AB25999" s="126"/>
    </row>
    <row r="26000" spans="28:28">
      <c r="AB26000" s="59"/>
    </row>
    <row r="26001" spans="28:28">
      <c r="AB26001" s="59"/>
    </row>
    <row r="26002" spans="28:28">
      <c r="AB26002" s="59"/>
    </row>
    <row r="26003" spans="28:28">
      <c r="AB26003" s="126"/>
    </row>
    <row r="26004" spans="28:28">
      <c r="AB26004" s="126"/>
    </row>
    <row r="26005" spans="28:28">
      <c r="AB26005" s="59"/>
    </row>
    <row r="26006" spans="28:28">
      <c r="AB26006" s="126"/>
    </row>
    <row r="26007" spans="28:28">
      <c r="AB26007" s="59"/>
    </row>
    <row r="26008" spans="28:28">
      <c r="AB26008" s="126"/>
    </row>
    <row r="26009" spans="28:28">
      <c r="AB26009" s="59"/>
    </row>
    <row r="26010" spans="28:28">
      <c r="AB26010" s="126"/>
    </row>
    <row r="26011" spans="28:28">
      <c r="AB26011" s="59"/>
    </row>
    <row r="26012" spans="28:28">
      <c r="AB26012" s="126"/>
    </row>
    <row r="26013" spans="28:28">
      <c r="AB26013" s="59"/>
    </row>
    <row r="26014" spans="28:28">
      <c r="AB26014" s="126"/>
    </row>
    <row r="26015" spans="28:28">
      <c r="AB26015" s="59"/>
    </row>
    <row r="26016" spans="28:28">
      <c r="AB26016" s="59"/>
    </row>
    <row r="26017" spans="28:28">
      <c r="AB26017" s="59"/>
    </row>
    <row r="26018" spans="28:28">
      <c r="AB26018" s="126"/>
    </row>
    <row r="26019" spans="28:28">
      <c r="AB26019" s="126"/>
    </row>
    <row r="26020" spans="28:28">
      <c r="AB26020" s="59"/>
    </row>
    <row r="26021" spans="28:28">
      <c r="AB26021" s="126"/>
    </row>
    <row r="26022" spans="28:28">
      <c r="AB26022" s="59"/>
    </row>
    <row r="26023" spans="28:28">
      <c r="AB26023" s="126"/>
    </row>
    <row r="26024" spans="28:28">
      <c r="AB26024" s="59"/>
    </row>
    <row r="26025" spans="28:28">
      <c r="AB26025" s="126"/>
    </row>
    <row r="26026" spans="28:28">
      <c r="AB26026" s="59"/>
    </row>
    <row r="26027" spans="28:28">
      <c r="AB26027" s="126"/>
    </row>
    <row r="26028" spans="28:28">
      <c r="AB26028" s="59"/>
    </row>
    <row r="26029" spans="28:28">
      <c r="AB26029" s="126"/>
    </row>
    <row r="26030" spans="28:28">
      <c r="AB26030" s="59"/>
    </row>
    <row r="26031" spans="28:28">
      <c r="AB26031" s="59"/>
    </row>
    <row r="26032" spans="28:28">
      <c r="AB26032" s="59"/>
    </row>
    <row r="26033" spans="28:28">
      <c r="AB26033" s="126"/>
    </row>
    <row r="26034" spans="28:28">
      <c r="AB26034" s="126"/>
    </row>
    <row r="26035" spans="28:28">
      <c r="AB26035" s="59"/>
    </row>
    <row r="26036" spans="28:28">
      <c r="AB26036" s="126"/>
    </row>
    <row r="26037" spans="28:28">
      <c r="AB26037" s="59"/>
    </row>
    <row r="26038" spans="28:28">
      <c r="AB26038" s="126"/>
    </row>
    <row r="26039" spans="28:28">
      <c r="AB26039" s="59"/>
    </row>
    <row r="26040" spans="28:28">
      <c r="AB26040" s="126"/>
    </row>
    <row r="26041" spans="28:28">
      <c r="AB26041" s="59"/>
    </row>
    <row r="26042" spans="28:28">
      <c r="AB26042" s="126"/>
    </row>
    <row r="26043" spans="28:28">
      <c r="AB26043" s="59"/>
    </row>
    <row r="26044" spans="28:28">
      <c r="AB26044" s="126"/>
    </row>
    <row r="26045" spans="28:28">
      <c r="AB26045" s="59"/>
    </row>
    <row r="26046" spans="28:28">
      <c r="AB26046" s="59"/>
    </row>
    <row r="26047" spans="28:28">
      <c r="AB26047" s="59"/>
    </row>
    <row r="26048" spans="28:28">
      <c r="AB26048" s="126"/>
    </row>
    <row r="26049" spans="28:28">
      <c r="AB26049" s="126"/>
    </row>
    <row r="26050" spans="28:28">
      <c r="AB26050" s="59"/>
    </row>
    <row r="26051" spans="28:28">
      <c r="AB26051" s="126"/>
    </row>
    <row r="26052" spans="28:28">
      <c r="AB26052" s="59"/>
    </row>
    <row r="26053" spans="28:28">
      <c r="AB26053" s="126"/>
    </row>
    <row r="26054" spans="28:28">
      <c r="AB26054" s="59"/>
    </row>
    <row r="26055" spans="28:28">
      <c r="AB26055" s="126"/>
    </row>
    <row r="26056" spans="28:28">
      <c r="AB26056" s="59"/>
    </row>
    <row r="26057" spans="28:28">
      <c r="AB26057" s="126"/>
    </row>
    <row r="26058" spans="28:28">
      <c r="AB26058" s="59"/>
    </row>
    <row r="26059" spans="28:28">
      <c r="AB26059" s="126"/>
    </row>
    <row r="26060" spans="28:28">
      <c r="AB26060" s="59"/>
    </row>
    <row r="26061" spans="28:28">
      <c r="AB26061" s="59"/>
    </row>
    <row r="26062" spans="28:28">
      <c r="AB26062" s="59"/>
    </row>
    <row r="26063" spans="28:28">
      <c r="AB26063" s="126"/>
    </row>
    <row r="26064" spans="28:28">
      <c r="AB26064" s="126"/>
    </row>
    <row r="26065" spans="28:28">
      <c r="AB26065" s="59"/>
    </row>
    <row r="26066" spans="28:28">
      <c r="AB26066" s="126"/>
    </row>
    <row r="26067" spans="28:28">
      <c r="AB26067" s="59"/>
    </row>
    <row r="26068" spans="28:28">
      <c r="AB26068" s="126"/>
    </row>
    <row r="26069" spans="28:28">
      <c r="AB26069" s="59"/>
    </row>
    <row r="26070" spans="28:28">
      <c r="AB26070" s="126"/>
    </row>
    <row r="26071" spans="28:28">
      <c r="AB26071" s="59"/>
    </row>
    <row r="26072" spans="28:28">
      <c r="AB26072" s="126"/>
    </row>
    <row r="26073" spans="28:28">
      <c r="AB26073" s="59"/>
    </row>
    <row r="26074" spans="28:28">
      <c r="AB26074" s="126"/>
    </row>
    <row r="26075" spans="28:28">
      <c r="AB26075" s="59"/>
    </row>
    <row r="26076" spans="28:28">
      <c r="AB26076" s="59"/>
    </row>
    <row r="26077" spans="28:28">
      <c r="AB26077" s="59"/>
    </row>
    <row r="26078" spans="28:28">
      <c r="AB26078" s="126"/>
    </row>
    <row r="26079" spans="28:28">
      <c r="AB26079" s="126"/>
    </row>
    <row r="26080" spans="28:28">
      <c r="AB26080" s="59"/>
    </row>
    <row r="26081" spans="28:28">
      <c r="AB26081" s="126"/>
    </row>
    <row r="26082" spans="28:28">
      <c r="AB26082" s="59"/>
    </row>
    <row r="26083" spans="28:28">
      <c r="AB26083" s="126"/>
    </row>
    <row r="26084" spans="28:28">
      <c r="AB26084" s="59"/>
    </row>
    <row r="26085" spans="28:28">
      <c r="AB26085" s="126"/>
    </row>
    <row r="26086" spans="28:28">
      <c r="AB26086" s="59"/>
    </row>
    <row r="26087" spans="28:28">
      <c r="AB26087" s="126"/>
    </row>
    <row r="26088" spans="28:28">
      <c r="AB26088" s="59"/>
    </row>
    <row r="26089" spans="28:28">
      <c r="AB26089" s="126"/>
    </row>
    <row r="26090" spans="28:28">
      <c r="AB26090" s="59"/>
    </row>
    <row r="26091" spans="28:28">
      <c r="AB26091" s="59"/>
    </row>
    <row r="26092" spans="28:28">
      <c r="AB26092" s="59"/>
    </row>
    <row r="26093" spans="28:28">
      <c r="AB26093" s="126"/>
    </row>
    <row r="26094" spans="28:28">
      <c r="AB26094" s="126"/>
    </row>
    <row r="26095" spans="28:28">
      <c r="AB26095" s="59"/>
    </row>
    <row r="26096" spans="28:28">
      <c r="AB26096" s="126"/>
    </row>
    <row r="26097" spans="28:28">
      <c r="AB26097" s="59"/>
    </row>
    <row r="26098" spans="28:28">
      <c r="AB26098" s="126"/>
    </row>
    <row r="26099" spans="28:28">
      <c r="AB26099" s="59"/>
    </row>
    <row r="26100" spans="28:28">
      <c r="AB26100" s="126"/>
    </row>
    <row r="26101" spans="28:28">
      <c r="AB26101" s="59"/>
    </row>
    <row r="26102" spans="28:28">
      <c r="AB26102" s="126"/>
    </row>
    <row r="26103" spans="28:28">
      <c r="AB26103" s="59"/>
    </row>
    <row r="26104" spans="28:28">
      <c r="AB26104" s="126"/>
    </row>
    <row r="26105" spans="28:28">
      <c r="AB26105" s="59"/>
    </row>
    <row r="26106" spans="28:28">
      <c r="AB26106" s="59"/>
    </row>
    <row r="26107" spans="28:28">
      <c r="AB26107" s="59"/>
    </row>
    <row r="26108" spans="28:28">
      <c r="AB26108" s="126"/>
    </row>
    <row r="26109" spans="28:28">
      <c r="AB26109" s="126"/>
    </row>
    <row r="26110" spans="28:28">
      <c r="AB26110" s="59"/>
    </row>
    <row r="26111" spans="28:28">
      <c r="AB26111" s="126"/>
    </row>
    <row r="26112" spans="28:28">
      <c r="AB26112" s="59"/>
    </row>
    <row r="26113" spans="28:28">
      <c r="AB26113" s="126"/>
    </row>
    <row r="26114" spans="28:28">
      <c r="AB26114" s="59"/>
    </row>
    <row r="26115" spans="28:28">
      <c r="AB26115" s="126"/>
    </row>
    <row r="26116" spans="28:28">
      <c r="AB26116" s="59"/>
    </row>
    <row r="26117" spans="28:28">
      <c r="AB26117" s="126"/>
    </row>
    <row r="26118" spans="28:28">
      <c r="AB26118" s="59"/>
    </row>
    <row r="26119" spans="28:28">
      <c r="AB26119" s="126"/>
    </row>
    <row r="26120" spans="28:28">
      <c r="AB26120" s="59"/>
    </row>
    <row r="26121" spans="28:28">
      <c r="AB26121" s="59"/>
    </row>
    <row r="26122" spans="28:28">
      <c r="AB26122" s="59"/>
    </row>
    <row r="26123" spans="28:28">
      <c r="AB26123" s="126"/>
    </row>
    <row r="26124" spans="28:28">
      <c r="AB26124" s="126"/>
    </row>
    <row r="26125" spans="28:28">
      <c r="AB26125" s="59"/>
    </row>
    <row r="26126" spans="28:28">
      <c r="AB26126" s="126"/>
    </row>
    <row r="26127" spans="28:28">
      <c r="AB26127" s="59"/>
    </row>
    <row r="26128" spans="28:28">
      <c r="AB26128" s="126"/>
    </row>
    <row r="26129" spans="28:28">
      <c r="AB26129" s="59"/>
    </row>
    <row r="26130" spans="28:28">
      <c r="AB26130" s="126"/>
    </row>
    <row r="26131" spans="28:28">
      <c r="AB26131" s="59"/>
    </row>
    <row r="26132" spans="28:28">
      <c r="AB26132" s="126"/>
    </row>
    <row r="26133" spans="28:28">
      <c r="AB26133" s="59"/>
    </row>
    <row r="26134" spans="28:28">
      <c r="AB26134" s="126"/>
    </row>
    <row r="26135" spans="28:28">
      <c r="AB26135" s="59"/>
    </row>
    <row r="26136" spans="28:28">
      <c r="AB26136" s="59"/>
    </row>
    <row r="26137" spans="28:28">
      <c r="AB26137" s="59"/>
    </row>
    <row r="26138" spans="28:28">
      <c r="AB26138" s="126"/>
    </row>
    <row r="26139" spans="28:28">
      <c r="AB26139" s="126"/>
    </row>
    <row r="26140" spans="28:28">
      <c r="AB26140" s="59"/>
    </row>
    <row r="26141" spans="28:28">
      <c r="AB26141" s="126"/>
    </row>
    <row r="26142" spans="28:28">
      <c r="AB26142" s="59"/>
    </row>
    <row r="26143" spans="28:28">
      <c r="AB26143" s="126"/>
    </row>
    <row r="26144" spans="28:28">
      <c r="AB26144" s="59"/>
    </row>
    <row r="26145" spans="28:28">
      <c r="AB26145" s="126"/>
    </row>
    <row r="26146" spans="28:28">
      <c r="AB26146" s="59"/>
    </row>
    <row r="26147" spans="28:28">
      <c r="AB26147" s="126"/>
    </row>
    <row r="26148" spans="28:28">
      <c r="AB26148" s="59"/>
    </row>
    <row r="26149" spans="28:28">
      <c r="AB26149" s="126"/>
    </row>
    <row r="26150" spans="28:28">
      <c r="AB26150" s="59"/>
    </row>
    <row r="26151" spans="28:28">
      <c r="AB26151" s="59"/>
    </row>
    <row r="26152" spans="28:28">
      <c r="AB26152" s="59"/>
    </row>
    <row r="26153" spans="28:28">
      <c r="AB26153" s="126"/>
    </row>
    <row r="26154" spans="28:28">
      <c r="AB26154" s="126"/>
    </row>
    <row r="26155" spans="28:28">
      <c r="AB26155" s="59"/>
    </row>
    <row r="26156" spans="28:28">
      <c r="AB26156" s="126"/>
    </row>
    <row r="26157" spans="28:28">
      <c r="AB26157" s="59"/>
    </row>
    <row r="26158" spans="28:28">
      <c r="AB26158" s="126"/>
    </row>
    <row r="26159" spans="28:28">
      <c r="AB26159" s="59"/>
    </row>
    <row r="26160" spans="28:28">
      <c r="AB26160" s="126"/>
    </row>
    <row r="26161" spans="28:28">
      <c r="AB26161" s="59"/>
    </row>
    <row r="26162" spans="28:28">
      <c r="AB26162" s="126"/>
    </row>
    <row r="26163" spans="28:28">
      <c r="AB26163" s="59"/>
    </row>
    <row r="26164" spans="28:28">
      <c r="AB26164" s="126"/>
    </row>
    <row r="26165" spans="28:28">
      <c r="AB26165" s="59"/>
    </row>
    <row r="26166" spans="28:28">
      <c r="AB26166" s="59"/>
    </row>
    <row r="26167" spans="28:28">
      <c r="AB26167" s="59"/>
    </row>
    <row r="26168" spans="28:28">
      <c r="AB26168" s="126"/>
    </row>
    <row r="26169" spans="28:28">
      <c r="AB26169" s="126"/>
    </row>
    <row r="26170" spans="28:28">
      <c r="AB26170" s="59"/>
    </row>
    <row r="26171" spans="28:28">
      <c r="AB26171" s="126"/>
    </row>
    <row r="26172" spans="28:28">
      <c r="AB26172" s="59"/>
    </row>
    <row r="26173" spans="28:28">
      <c r="AB26173" s="126"/>
    </row>
    <row r="26174" spans="28:28">
      <c r="AB26174" s="59"/>
    </row>
    <row r="26175" spans="28:28">
      <c r="AB26175" s="126"/>
    </row>
    <row r="26176" spans="28:28">
      <c r="AB26176" s="59"/>
    </row>
    <row r="26177" spans="28:28">
      <c r="AB26177" s="126"/>
    </row>
    <row r="26178" spans="28:28">
      <c r="AB26178" s="59"/>
    </row>
    <row r="26179" spans="28:28">
      <c r="AB26179" s="126"/>
    </row>
    <row r="26180" spans="28:28">
      <c r="AB26180" s="59"/>
    </row>
    <row r="26181" spans="28:28">
      <c r="AB26181" s="59"/>
    </row>
    <row r="26182" spans="28:28">
      <c r="AB26182" s="59"/>
    </row>
    <row r="26183" spans="28:28">
      <c r="AB26183" s="126"/>
    </row>
    <row r="26184" spans="28:28">
      <c r="AB26184" s="126"/>
    </row>
    <row r="26185" spans="28:28">
      <c r="AB26185" s="59"/>
    </row>
    <row r="26186" spans="28:28">
      <c r="AB26186" s="126"/>
    </row>
    <row r="26187" spans="28:28">
      <c r="AB26187" s="59"/>
    </row>
    <row r="26188" spans="28:28">
      <c r="AB26188" s="126"/>
    </row>
    <row r="26189" spans="28:28">
      <c r="AB26189" s="59"/>
    </row>
    <row r="26190" spans="28:28">
      <c r="AB26190" s="126"/>
    </row>
    <row r="26191" spans="28:28">
      <c r="AB26191" s="59"/>
    </row>
    <row r="26192" spans="28:28">
      <c r="AB26192" s="126"/>
    </row>
    <row r="26193" spans="28:28">
      <c r="AB26193" s="59"/>
    </row>
    <row r="26194" spans="28:28">
      <c r="AB26194" s="126"/>
    </row>
    <row r="26195" spans="28:28">
      <c r="AB26195" s="59"/>
    </row>
    <row r="26196" spans="28:28">
      <c r="AB26196" s="59"/>
    </row>
    <row r="26197" spans="28:28">
      <c r="AB26197" s="59"/>
    </row>
    <row r="26198" spans="28:28">
      <c r="AB26198" s="126"/>
    </row>
    <row r="26199" spans="28:28">
      <c r="AB26199" s="126"/>
    </row>
    <row r="26200" spans="28:28">
      <c r="AB26200" s="59"/>
    </row>
    <row r="26201" spans="28:28">
      <c r="AB26201" s="126"/>
    </row>
    <row r="26202" spans="28:28">
      <c r="AB26202" s="59"/>
    </row>
    <row r="26203" spans="28:28">
      <c r="AB26203" s="126"/>
    </row>
    <row r="26204" spans="28:28">
      <c r="AB26204" s="59"/>
    </row>
    <row r="26205" spans="28:28">
      <c r="AB26205" s="126"/>
    </row>
    <row r="26206" spans="28:28">
      <c r="AB26206" s="59"/>
    </row>
    <row r="26207" spans="28:28">
      <c r="AB26207" s="126"/>
    </row>
    <row r="26208" spans="28:28">
      <c r="AB26208" s="59"/>
    </row>
    <row r="26209" spans="28:28">
      <c r="AB26209" s="126"/>
    </row>
    <row r="26210" spans="28:28">
      <c r="AB26210" s="59"/>
    </row>
    <row r="26211" spans="28:28">
      <c r="AB26211" s="59"/>
    </row>
    <row r="26212" spans="28:28">
      <c r="AB26212" s="59"/>
    </row>
    <row r="26213" spans="28:28">
      <c r="AB26213" s="126"/>
    </row>
    <row r="26214" spans="28:28">
      <c r="AB26214" s="126"/>
    </row>
    <row r="26215" spans="28:28">
      <c r="AB26215" s="59"/>
    </row>
    <row r="26216" spans="28:28">
      <c r="AB26216" s="126"/>
    </row>
    <row r="26217" spans="28:28">
      <c r="AB26217" s="59"/>
    </row>
    <row r="26218" spans="28:28">
      <c r="AB26218" s="126"/>
    </row>
    <row r="26219" spans="28:28">
      <c r="AB26219" s="59"/>
    </row>
    <row r="26220" spans="28:28">
      <c r="AB26220" s="126"/>
    </row>
    <row r="26221" spans="28:28">
      <c r="AB26221" s="59"/>
    </row>
    <row r="26222" spans="28:28">
      <c r="AB26222" s="126"/>
    </row>
    <row r="26223" spans="28:28">
      <c r="AB26223" s="59"/>
    </row>
    <row r="26224" spans="28:28">
      <c r="AB26224" s="126"/>
    </row>
    <row r="26225" spans="28:28">
      <c r="AB26225" s="59"/>
    </row>
    <row r="26226" spans="28:28">
      <c r="AB26226" s="59"/>
    </row>
    <row r="26227" spans="28:28">
      <c r="AB26227" s="59"/>
    </row>
    <row r="26228" spans="28:28">
      <c r="AB26228" s="126"/>
    </row>
    <row r="26229" spans="28:28">
      <c r="AB26229" s="126"/>
    </row>
    <row r="26230" spans="28:28">
      <c r="AB26230" s="59"/>
    </row>
    <row r="26231" spans="28:28">
      <c r="AB26231" s="126"/>
    </row>
    <row r="26232" spans="28:28">
      <c r="AB26232" s="59"/>
    </row>
    <row r="26233" spans="28:28">
      <c r="AB26233" s="126"/>
    </row>
    <row r="26234" spans="28:28">
      <c r="AB26234" s="59"/>
    </row>
    <row r="26235" spans="28:28">
      <c r="AB26235" s="126"/>
    </row>
    <row r="26236" spans="28:28">
      <c r="AB26236" s="59"/>
    </row>
    <row r="26237" spans="28:28">
      <c r="AB26237" s="126"/>
    </row>
    <row r="26238" spans="28:28">
      <c r="AB26238" s="59"/>
    </row>
    <row r="26239" spans="28:28">
      <c r="AB26239" s="126"/>
    </row>
    <row r="26240" spans="28:28">
      <c r="AB26240" s="59"/>
    </row>
    <row r="26241" spans="28:28">
      <c r="AB26241" s="59"/>
    </row>
    <row r="26242" spans="28:28">
      <c r="AB26242" s="59"/>
    </row>
    <row r="26243" spans="28:28">
      <c r="AB26243" s="126"/>
    </row>
    <row r="26244" spans="28:28">
      <c r="AB26244" s="126"/>
    </row>
    <row r="26245" spans="28:28">
      <c r="AB26245" s="59"/>
    </row>
    <row r="26246" spans="28:28">
      <c r="AB26246" s="126"/>
    </row>
    <row r="26247" spans="28:28">
      <c r="AB26247" s="59"/>
    </row>
    <row r="26248" spans="28:28">
      <c r="AB26248" s="126"/>
    </row>
    <row r="26249" spans="28:28">
      <c r="AB26249" s="59"/>
    </row>
    <row r="26250" spans="28:28">
      <c r="AB26250" s="126"/>
    </row>
    <row r="26251" spans="28:28">
      <c r="AB26251" s="59"/>
    </row>
    <row r="26252" spans="28:28">
      <c r="AB26252" s="126"/>
    </row>
    <row r="26253" spans="28:28">
      <c r="AB26253" s="59"/>
    </row>
    <row r="26254" spans="28:28">
      <c r="AB26254" s="126"/>
    </row>
    <row r="26255" spans="28:28">
      <c r="AB26255" s="59"/>
    </row>
    <row r="26256" spans="28:28">
      <c r="AB26256" s="59"/>
    </row>
    <row r="26257" spans="28:28">
      <c r="AB26257" s="59"/>
    </row>
    <row r="26258" spans="28:28">
      <c r="AB26258" s="126"/>
    </row>
    <row r="26259" spans="28:28">
      <c r="AB26259" s="126"/>
    </row>
    <row r="26260" spans="28:28">
      <c r="AB26260" s="59"/>
    </row>
    <row r="26261" spans="28:28">
      <c r="AB26261" s="126"/>
    </row>
    <row r="26262" spans="28:28">
      <c r="AB26262" s="59"/>
    </row>
    <row r="26263" spans="28:28">
      <c r="AB26263" s="126"/>
    </row>
    <row r="26264" spans="28:28">
      <c r="AB26264" s="59"/>
    </row>
    <row r="26265" spans="28:28">
      <c r="AB26265" s="126"/>
    </row>
    <row r="26266" spans="28:28">
      <c r="AB26266" s="59"/>
    </row>
    <row r="26267" spans="28:28">
      <c r="AB26267" s="126"/>
    </row>
    <row r="26268" spans="28:28">
      <c r="AB26268" s="59"/>
    </row>
    <row r="26269" spans="28:28">
      <c r="AB26269" s="126"/>
    </row>
    <row r="26270" spans="28:28">
      <c r="AB26270" s="59"/>
    </row>
    <row r="26271" spans="28:28">
      <c r="AB26271" s="59"/>
    </row>
    <row r="26272" spans="28:28">
      <c r="AB26272" s="59"/>
    </row>
    <row r="26273" spans="28:28">
      <c r="AB26273" s="126"/>
    </row>
    <row r="26274" spans="28:28">
      <c r="AB26274" s="126"/>
    </row>
    <row r="26275" spans="28:28">
      <c r="AB26275" s="59"/>
    </row>
    <row r="26276" spans="28:28">
      <c r="AB26276" s="126"/>
    </row>
    <row r="26277" spans="28:28">
      <c r="AB26277" s="59"/>
    </row>
    <row r="26278" spans="28:28">
      <c r="AB26278" s="126"/>
    </row>
    <row r="26279" spans="28:28">
      <c r="AB26279" s="59"/>
    </row>
    <row r="26280" spans="28:28">
      <c r="AB26280" s="126"/>
    </row>
    <row r="26281" spans="28:28">
      <c r="AB26281" s="59"/>
    </row>
    <row r="26282" spans="28:28">
      <c r="AB26282" s="126"/>
    </row>
    <row r="26283" spans="28:28">
      <c r="AB26283" s="59"/>
    </row>
    <row r="26284" spans="28:28">
      <c r="AB26284" s="126"/>
    </row>
    <row r="26285" spans="28:28">
      <c r="AB26285" s="59"/>
    </row>
    <row r="26286" spans="28:28">
      <c r="AB26286" s="59"/>
    </row>
    <row r="26287" spans="28:28">
      <c r="AB26287" s="59"/>
    </row>
    <row r="26288" spans="28:28">
      <c r="AB26288" s="126"/>
    </row>
    <row r="26289" spans="28:28">
      <c r="AB26289" s="126"/>
    </row>
    <row r="26290" spans="28:28">
      <c r="AB26290" s="59"/>
    </row>
    <row r="26291" spans="28:28">
      <c r="AB26291" s="126"/>
    </row>
    <row r="26292" spans="28:28">
      <c r="AB26292" s="59"/>
    </row>
    <row r="26293" spans="28:28">
      <c r="AB26293" s="126"/>
    </row>
    <row r="26294" spans="28:28">
      <c r="AB26294" s="59"/>
    </row>
    <row r="26295" spans="28:28">
      <c r="AB26295" s="126"/>
    </row>
    <row r="26296" spans="28:28">
      <c r="AB26296" s="59"/>
    </row>
    <row r="26297" spans="28:28">
      <c r="AB26297" s="126"/>
    </row>
    <row r="26298" spans="28:28">
      <c r="AB26298" s="59"/>
    </row>
    <row r="26299" spans="28:28">
      <c r="AB26299" s="126"/>
    </row>
    <row r="26300" spans="28:28">
      <c r="AB26300" s="59"/>
    </row>
    <row r="26301" spans="28:28">
      <c r="AB26301" s="59"/>
    </row>
    <row r="26302" spans="28:28">
      <c r="AB26302" s="59"/>
    </row>
    <row r="26303" spans="28:28">
      <c r="AB26303" s="126"/>
    </row>
    <row r="26304" spans="28:28">
      <c r="AB26304" s="126"/>
    </row>
    <row r="26305" spans="28:28">
      <c r="AB26305" s="59"/>
    </row>
    <row r="26306" spans="28:28">
      <c r="AB26306" s="126"/>
    </row>
    <row r="26307" spans="28:28">
      <c r="AB26307" s="59"/>
    </row>
    <row r="26308" spans="28:28">
      <c r="AB26308" s="126"/>
    </row>
    <row r="26309" spans="28:28">
      <c r="AB26309" s="59"/>
    </row>
    <row r="26310" spans="28:28">
      <c r="AB26310" s="126"/>
    </row>
    <row r="26311" spans="28:28">
      <c r="AB26311" s="59"/>
    </row>
    <row r="26312" spans="28:28">
      <c r="AB26312" s="126"/>
    </row>
    <row r="26313" spans="28:28">
      <c r="AB26313" s="59"/>
    </row>
    <row r="26314" spans="28:28">
      <c r="AB26314" s="126"/>
    </row>
    <row r="26315" spans="28:28">
      <c r="AB26315" s="59"/>
    </row>
    <row r="26316" spans="28:28">
      <c r="AB26316" s="59"/>
    </row>
    <row r="26317" spans="28:28">
      <c r="AB26317" s="59"/>
    </row>
    <row r="26318" spans="28:28">
      <c r="AB26318" s="126"/>
    </row>
    <row r="26319" spans="28:28">
      <c r="AB26319" s="126"/>
    </row>
    <row r="26320" spans="28:28">
      <c r="AB26320" s="59"/>
    </row>
    <row r="26321" spans="28:28">
      <c r="AB26321" s="126"/>
    </row>
    <row r="26322" spans="28:28">
      <c r="AB26322" s="59"/>
    </row>
    <row r="26323" spans="28:28">
      <c r="AB26323" s="126"/>
    </row>
    <row r="26324" spans="28:28">
      <c r="AB26324" s="59"/>
    </row>
    <row r="26325" spans="28:28">
      <c r="AB26325" s="126"/>
    </row>
    <row r="26326" spans="28:28">
      <c r="AB26326" s="59"/>
    </row>
    <row r="26327" spans="28:28">
      <c r="AB26327" s="126"/>
    </row>
    <row r="26328" spans="28:28">
      <c r="AB26328" s="59"/>
    </row>
    <row r="26329" spans="28:28">
      <c r="AB26329" s="126"/>
    </row>
    <row r="26330" spans="28:28">
      <c r="AB26330" s="59"/>
    </row>
    <row r="26331" spans="28:28">
      <c r="AB26331" s="59"/>
    </row>
    <row r="26332" spans="28:28">
      <c r="AB26332" s="59"/>
    </row>
    <row r="26333" spans="28:28">
      <c r="AB26333" s="126"/>
    </row>
    <row r="26334" spans="28:28">
      <c r="AB26334" s="126"/>
    </row>
    <row r="26335" spans="28:28">
      <c r="AB26335" s="59"/>
    </row>
    <row r="26336" spans="28:28">
      <c r="AB26336" s="126"/>
    </row>
    <row r="26337" spans="28:28">
      <c r="AB26337" s="59"/>
    </row>
    <row r="26338" spans="28:28">
      <c r="AB26338" s="126"/>
    </row>
    <row r="26339" spans="28:28">
      <c r="AB26339" s="59"/>
    </row>
    <row r="26340" spans="28:28">
      <c r="AB26340" s="126"/>
    </row>
    <row r="26341" spans="28:28">
      <c r="AB26341" s="59"/>
    </row>
    <row r="26342" spans="28:28">
      <c r="AB26342" s="126"/>
    </row>
    <row r="26343" spans="28:28">
      <c r="AB26343" s="59"/>
    </row>
    <row r="26344" spans="28:28">
      <c r="AB26344" s="126"/>
    </row>
    <row r="26345" spans="28:28">
      <c r="AB26345" s="59"/>
    </row>
    <row r="26346" spans="28:28">
      <c r="AB26346" s="59"/>
    </row>
    <row r="26347" spans="28:28">
      <c r="AB26347" s="59"/>
    </row>
    <row r="26348" spans="28:28">
      <c r="AB26348" s="126"/>
    </row>
    <row r="26349" spans="28:28">
      <c r="AB26349" s="126"/>
    </row>
    <row r="26350" spans="28:28">
      <c r="AB26350" s="59"/>
    </row>
    <row r="26351" spans="28:28">
      <c r="AB26351" s="126"/>
    </row>
    <row r="26352" spans="28:28">
      <c r="AB26352" s="59"/>
    </row>
    <row r="26353" spans="28:28">
      <c r="AB26353" s="126"/>
    </row>
    <row r="26354" spans="28:28">
      <c r="AB26354" s="59"/>
    </row>
    <row r="26355" spans="28:28">
      <c r="AB26355" s="126"/>
    </row>
    <row r="26356" spans="28:28">
      <c r="AB26356" s="59"/>
    </row>
    <row r="26357" spans="28:28">
      <c r="AB26357" s="126"/>
    </row>
    <row r="26358" spans="28:28">
      <c r="AB26358" s="59"/>
    </row>
    <row r="26359" spans="28:28">
      <c r="AB26359" s="126"/>
    </row>
    <row r="26360" spans="28:28">
      <c r="AB26360" s="59"/>
    </row>
    <row r="26361" spans="28:28">
      <c r="AB26361" s="59"/>
    </row>
    <row r="26362" spans="28:28">
      <c r="AB26362" s="59"/>
    </row>
    <row r="26363" spans="28:28">
      <c r="AB26363" s="126"/>
    </row>
    <row r="26364" spans="28:28">
      <c r="AB26364" s="126"/>
    </row>
    <row r="26365" spans="28:28">
      <c r="AB26365" s="59"/>
    </row>
    <row r="26366" spans="28:28">
      <c r="AB26366" s="126"/>
    </row>
    <row r="26367" spans="28:28">
      <c r="AB26367" s="59"/>
    </row>
    <row r="26368" spans="28:28">
      <c r="AB26368" s="126"/>
    </row>
    <row r="26369" spans="28:28">
      <c r="AB26369" s="59"/>
    </row>
    <row r="26370" spans="28:28">
      <c r="AB26370" s="126"/>
    </row>
    <row r="26371" spans="28:28">
      <c r="AB26371" s="59"/>
    </row>
    <row r="26372" spans="28:28">
      <c r="AB26372" s="126"/>
    </row>
    <row r="26373" spans="28:28">
      <c r="AB26373" s="59"/>
    </row>
    <row r="26374" spans="28:28">
      <c r="AB26374" s="126"/>
    </row>
    <row r="26375" spans="28:28">
      <c r="AB26375" s="59"/>
    </row>
    <row r="26376" spans="28:28">
      <c r="AB26376" s="59"/>
    </row>
    <row r="26377" spans="28:28">
      <c r="AB26377" s="59"/>
    </row>
    <row r="26378" spans="28:28">
      <c r="AB26378" s="126"/>
    </row>
    <row r="26379" spans="28:28">
      <c r="AB26379" s="126"/>
    </row>
    <row r="26380" spans="28:28">
      <c r="AB26380" s="59"/>
    </row>
    <row r="26381" spans="28:28">
      <c r="AB26381" s="126"/>
    </row>
    <row r="26382" spans="28:28">
      <c r="AB26382" s="59"/>
    </row>
    <row r="26383" spans="28:28">
      <c r="AB26383" s="126"/>
    </row>
    <row r="26384" spans="28:28">
      <c r="AB26384" s="59"/>
    </row>
    <row r="26385" spans="28:28">
      <c r="AB26385" s="126"/>
    </row>
    <row r="26386" spans="28:28">
      <c r="AB26386" s="59"/>
    </row>
    <row r="26387" spans="28:28">
      <c r="AB26387" s="126"/>
    </row>
    <row r="26388" spans="28:28">
      <c r="AB26388" s="59"/>
    </row>
    <row r="26389" spans="28:28">
      <c r="AB26389" s="126"/>
    </row>
    <row r="26390" spans="28:28">
      <c r="AB26390" s="59"/>
    </row>
    <row r="26391" spans="28:28">
      <c r="AB26391" s="59"/>
    </row>
    <row r="26392" spans="28:28">
      <c r="AB26392" s="59"/>
    </row>
    <row r="26393" spans="28:28">
      <c r="AB26393" s="126"/>
    </row>
    <row r="26394" spans="28:28">
      <c r="AB26394" s="126"/>
    </row>
    <row r="26395" spans="28:28">
      <c r="AB26395" s="59"/>
    </row>
    <row r="26396" spans="28:28">
      <c r="AB26396" s="126"/>
    </row>
    <row r="26397" spans="28:28">
      <c r="AB26397" s="59"/>
    </row>
    <row r="26398" spans="28:28">
      <c r="AB26398" s="126"/>
    </row>
    <row r="26399" spans="28:28">
      <c r="AB26399" s="59"/>
    </row>
    <row r="26400" spans="28:28">
      <c r="AB26400" s="126"/>
    </row>
    <row r="26401" spans="28:28">
      <c r="AB26401" s="59"/>
    </row>
    <row r="26402" spans="28:28">
      <c r="AB26402" s="126"/>
    </row>
    <row r="26403" spans="28:28">
      <c r="AB26403" s="59"/>
    </row>
    <row r="26404" spans="28:28">
      <c r="AB26404" s="126"/>
    </row>
    <row r="26405" spans="28:28">
      <c r="AB26405" s="59"/>
    </row>
    <row r="26406" spans="28:28">
      <c r="AB26406" s="59"/>
    </row>
    <row r="26407" spans="28:28">
      <c r="AB26407" s="59"/>
    </row>
    <row r="26408" spans="28:28">
      <c r="AB26408" s="126"/>
    </row>
    <row r="26409" spans="28:28">
      <c r="AB26409" s="126"/>
    </row>
    <row r="26410" spans="28:28">
      <c r="AB26410" s="59"/>
    </row>
    <row r="26411" spans="28:28">
      <c r="AB26411" s="126"/>
    </row>
    <row r="26412" spans="28:28">
      <c r="AB26412" s="59"/>
    </row>
    <row r="26413" spans="28:28">
      <c r="AB26413" s="126"/>
    </row>
    <row r="26414" spans="28:28">
      <c r="AB26414" s="59"/>
    </row>
    <row r="26415" spans="28:28">
      <c r="AB26415" s="126"/>
    </row>
    <row r="26416" spans="28:28">
      <c r="AB26416" s="59"/>
    </row>
    <row r="26417" spans="28:28">
      <c r="AB26417" s="126"/>
    </row>
    <row r="26418" spans="28:28">
      <c r="AB26418" s="59"/>
    </row>
    <row r="26419" spans="28:28">
      <c r="AB26419" s="126"/>
    </row>
    <row r="26420" spans="28:28">
      <c r="AB26420" s="59"/>
    </row>
    <row r="26421" spans="28:28">
      <c r="AB26421" s="59"/>
    </row>
    <row r="26422" spans="28:28">
      <c r="AB26422" s="59"/>
    </row>
    <row r="26423" spans="28:28">
      <c r="AB26423" s="126"/>
    </row>
    <row r="26424" spans="28:28">
      <c r="AB26424" s="126"/>
    </row>
    <row r="26425" spans="28:28">
      <c r="AB26425" s="59"/>
    </row>
    <row r="26426" spans="28:28">
      <c r="AB26426" s="126"/>
    </row>
    <row r="26427" spans="28:28">
      <c r="AB26427" s="59"/>
    </row>
    <row r="26428" spans="28:28">
      <c r="AB26428" s="126"/>
    </row>
    <row r="26429" spans="28:28">
      <c r="AB26429" s="59"/>
    </row>
    <row r="26430" spans="28:28">
      <c r="AB26430" s="126"/>
    </row>
    <row r="26431" spans="28:28">
      <c r="AB26431" s="59"/>
    </row>
    <row r="26432" spans="28:28">
      <c r="AB26432" s="126"/>
    </row>
    <row r="26433" spans="28:28">
      <c r="AB26433" s="59"/>
    </row>
    <row r="26434" spans="28:28">
      <c r="AB26434" s="126"/>
    </row>
    <row r="26435" spans="28:28">
      <c r="AB26435" s="59"/>
    </row>
    <row r="26436" spans="28:28">
      <c r="AB26436" s="59"/>
    </row>
    <row r="26437" spans="28:28">
      <c r="AB26437" s="59"/>
    </row>
    <row r="26438" spans="28:28">
      <c r="AB26438" s="126"/>
    </row>
    <row r="26439" spans="28:28">
      <c r="AB26439" s="126"/>
    </row>
    <row r="26440" spans="28:28">
      <c r="AB26440" s="59"/>
    </row>
    <row r="26441" spans="28:28">
      <c r="AB26441" s="126"/>
    </row>
    <row r="26442" spans="28:28">
      <c r="AB26442" s="59"/>
    </row>
    <row r="26443" spans="28:28">
      <c r="AB26443" s="126"/>
    </row>
    <row r="26444" spans="28:28">
      <c r="AB26444" s="59"/>
    </row>
    <row r="26445" spans="28:28">
      <c r="AB26445" s="126"/>
    </row>
    <row r="26446" spans="28:28">
      <c r="AB26446" s="59"/>
    </row>
    <row r="26447" spans="28:28">
      <c r="AB26447" s="126"/>
    </row>
    <row r="26448" spans="28:28">
      <c r="AB26448" s="59"/>
    </row>
    <row r="26449" spans="28:28">
      <c r="AB26449" s="126"/>
    </row>
    <row r="26450" spans="28:28">
      <c r="AB26450" s="59"/>
    </row>
    <row r="26451" spans="28:28">
      <c r="AB26451" s="59"/>
    </row>
    <row r="26452" spans="28:28">
      <c r="AB26452" s="59"/>
    </row>
    <row r="26453" spans="28:28">
      <c r="AB26453" s="126"/>
    </row>
    <row r="26454" spans="28:28">
      <c r="AB26454" s="126"/>
    </row>
    <row r="26455" spans="28:28">
      <c r="AB26455" s="59"/>
    </row>
    <row r="26456" spans="28:28">
      <c r="AB26456" s="126"/>
    </row>
    <row r="26457" spans="28:28">
      <c r="AB26457" s="59"/>
    </row>
    <row r="26458" spans="28:28">
      <c r="AB26458" s="126"/>
    </row>
    <row r="26459" spans="28:28">
      <c r="AB26459" s="59"/>
    </row>
    <row r="26460" spans="28:28">
      <c r="AB26460" s="126"/>
    </row>
    <row r="26461" spans="28:28">
      <c r="AB26461" s="59"/>
    </row>
    <row r="26462" spans="28:28">
      <c r="AB26462" s="126"/>
    </row>
    <row r="26463" spans="28:28">
      <c r="AB26463" s="59"/>
    </row>
    <row r="26464" spans="28:28">
      <c r="AB26464" s="126"/>
    </row>
    <row r="26465" spans="28:28">
      <c r="AB26465" s="59"/>
    </row>
    <row r="26466" spans="28:28">
      <c r="AB26466" s="59"/>
    </row>
    <row r="26467" spans="28:28">
      <c r="AB26467" s="59"/>
    </row>
    <row r="26468" spans="28:28">
      <c r="AB26468" s="126"/>
    </row>
    <row r="26469" spans="28:28">
      <c r="AB26469" s="126"/>
    </row>
    <row r="26470" spans="28:28">
      <c r="AB26470" s="59"/>
    </row>
    <row r="26471" spans="28:28">
      <c r="AB26471" s="126"/>
    </row>
    <row r="26472" spans="28:28">
      <c r="AB26472" s="59"/>
    </row>
    <row r="26473" spans="28:28">
      <c r="AB26473" s="126"/>
    </row>
    <row r="26474" spans="28:28">
      <c r="AB26474" s="59"/>
    </row>
    <row r="26475" spans="28:28">
      <c r="AB26475" s="126"/>
    </row>
    <row r="26476" spans="28:28">
      <c r="AB26476" s="59"/>
    </row>
    <row r="26477" spans="28:28">
      <c r="AB26477" s="126"/>
    </row>
    <row r="26478" spans="28:28">
      <c r="AB26478" s="59"/>
    </row>
    <row r="26479" spans="28:28">
      <c r="AB26479" s="126"/>
    </row>
    <row r="26480" spans="28:28">
      <c r="AB26480" s="59"/>
    </row>
    <row r="26481" spans="28:28">
      <c r="AB26481" s="59"/>
    </row>
    <row r="26482" spans="28:28">
      <c r="AB26482" s="59"/>
    </row>
    <row r="26483" spans="28:28">
      <c r="AB26483" s="126"/>
    </row>
    <row r="26484" spans="28:28">
      <c r="AB26484" s="126"/>
    </row>
    <row r="26485" spans="28:28">
      <c r="AB26485" s="59"/>
    </row>
    <row r="26486" spans="28:28">
      <c r="AB26486" s="126"/>
    </row>
    <row r="26487" spans="28:28">
      <c r="AB26487" s="59"/>
    </row>
    <row r="26488" spans="28:28">
      <c r="AB26488" s="126"/>
    </row>
    <row r="26489" spans="28:28">
      <c r="AB26489" s="59"/>
    </row>
    <row r="26490" spans="28:28">
      <c r="AB26490" s="126"/>
    </row>
    <row r="26491" spans="28:28">
      <c r="AB26491" s="59"/>
    </row>
    <row r="26492" spans="28:28">
      <c r="AB26492" s="126"/>
    </row>
    <row r="26493" spans="28:28">
      <c r="AB26493" s="59"/>
    </row>
    <row r="26494" spans="28:28">
      <c r="AB26494" s="126"/>
    </row>
    <row r="26495" spans="28:28">
      <c r="AB26495" s="59"/>
    </row>
    <row r="26496" spans="28:28">
      <c r="AB26496" s="59"/>
    </row>
    <row r="26497" spans="28:28">
      <c r="AB26497" s="59"/>
    </row>
    <row r="26498" spans="28:28">
      <c r="AB26498" s="126"/>
    </row>
    <row r="26499" spans="28:28">
      <c r="AB26499" s="126"/>
    </row>
    <row r="26500" spans="28:28">
      <c r="AB26500" s="59"/>
    </row>
    <row r="26501" spans="28:28">
      <c r="AB26501" s="126"/>
    </row>
    <row r="26502" spans="28:28">
      <c r="AB26502" s="59"/>
    </row>
    <row r="26503" spans="28:28">
      <c r="AB26503" s="126"/>
    </row>
    <row r="26504" spans="28:28">
      <c r="AB26504" s="59"/>
    </row>
    <row r="26505" spans="28:28">
      <c r="AB26505" s="126"/>
    </row>
    <row r="26506" spans="28:28">
      <c r="AB26506" s="59"/>
    </row>
    <row r="26507" spans="28:28">
      <c r="AB26507" s="126"/>
    </row>
    <row r="26508" spans="28:28">
      <c r="AB26508" s="59"/>
    </row>
    <row r="26509" spans="28:28">
      <c r="AB26509" s="126"/>
    </row>
    <row r="26510" spans="28:28">
      <c r="AB26510" s="59"/>
    </row>
    <row r="26511" spans="28:28">
      <c r="AB26511" s="59"/>
    </row>
    <row r="26512" spans="28:28">
      <c r="AB26512" s="59"/>
    </row>
    <row r="26513" spans="28:28">
      <c r="AB26513" s="126"/>
    </row>
    <row r="26514" spans="28:28">
      <c r="AB26514" s="126"/>
    </row>
    <row r="26515" spans="28:28">
      <c r="AB26515" s="59"/>
    </row>
    <row r="26516" spans="28:28">
      <c r="AB26516" s="126"/>
    </row>
    <row r="26517" spans="28:28">
      <c r="AB26517" s="59"/>
    </row>
    <row r="26518" spans="28:28">
      <c r="AB26518" s="126"/>
    </row>
    <row r="26519" spans="28:28">
      <c r="AB26519" s="59"/>
    </row>
    <row r="26520" spans="28:28">
      <c r="AB26520" s="126"/>
    </row>
    <row r="26521" spans="28:28">
      <c r="AB26521" s="59"/>
    </row>
    <row r="26522" spans="28:28">
      <c r="AB26522" s="126"/>
    </row>
    <row r="26523" spans="28:28">
      <c r="AB26523" s="59"/>
    </row>
    <row r="26524" spans="28:28">
      <c r="AB26524" s="126"/>
    </row>
    <row r="26525" spans="28:28">
      <c r="AB26525" s="59"/>
    </row>
    <row r="26526" spans="28:28">
      <c r="AB26526" s="59"/>
    </row>
    <row r="26527" spans="28:28">
      <c r="AB26527" s="59"/>
    </row>
    <row r="26528" spans="28:28">
      <c r="AB26528" s="126"/>
    </row>
    <row r="26529" spans="28:28">
      <c r="AB26529" s="126"/>
    </row>
    <row r="26530" spans="28:28">
      <c r="AB26530" s="59"/>
    </row>
    <row r="26531" spans="28:28">
      <c r="AB26531" s="126"/>
    </row>
    <row r="26532" spans="28:28">
      <c r="AB26532" s="59"/>
    </row>
    <row r="26533" spans="28:28">
      <c r="AB26533" s="126"/>
    </row>
    <row r="26534" spans="28:28">
      <c r="AB26534" s="59"/>
    </row>
    <row r="26535" spans="28:28">
      <c r="AB26535" s="126"/>
    </row>
    <row r="26536" spans="28:28">
      <c r="AB26536" s="59"/>
    </row>
    <row r="26537" spans="28:28">
      <c r="AB26537" s="126"/>
    </row>
    <row r="26538" spans="28:28">
      <c r="AB26538" s="59"/>
    </row>
    <row r="26539" spans="28:28">
      <c r="AB26539" s="126"/>
    </row>
    <row r="26540" spans="28:28">
      <c r="AB26540" s="59"/>
    </row>
    <row r="26541" spans="28:28">
      <c r="AB26541" s="59"/>
    </row>
    <row r="26542" spans="28:28">
      <c r="AB26542" s="59"/>
    </row>
    <row r="26543" spans="28:28">
      <c r="AB26543" s="126"/>
    </row>
    <row r="26544" spans="28:28">
      <c r="AB26544" s="126"/>
    </row>
    <row r="26545" spans="28:28">
      <c r="AB26545" s="59"/>
    </row>
    <row r="26546" spans="28:28">
      <c r="AB26546" s="126"/>
    </row>
    <row r="26547" spans="28:28">
      <c r="AB26547" s="59"/>
    </row>
    <row r="26548" spans="28:28">
      <c r="AB26548" s="126"/>
    </row>
    <row r="26549" spans="28:28">
      <c r="AB26549" s="59"/>
    </row>
    <row r="26550" spans="28:28">
      <c r="AB26550" s="126"/>
    </row>
    <row r="26551" spans="28:28">
      <c r="AB26551" s="59"/>
    </row>
    <row r="26552" spans="28:28">
      <c r="AB26552" s="126"/>
    </row>
    <row r="26553" spans="28:28">
      <c r="AB26553" s="59"/>
    </row>
    <row r="26554" spans="28:28">
      <c r="AB26554" s="126"/>
    </row>
    <row r="26555" spans="28:28">
      <c r="AB26555" s="59"/>
    </row>
    <row r="26556" spans="28:28">
      <c r="AB26556" s="59"/>
    </row>
    <row r="26557" spans="28:28">
      <c r="AB26557" s="59"/>
    </row>
    <row r="26558" spans="28:28">
      <c r="AB26558" s="126"/>
    </row>
    <row r="26559" spans="28:28">
      <c r="AB26559" s="126"/>
    </row>
    <row r="26560" spans="28:28">
      <c r="AB26560" s="59"/>
    </row>
    <row r="26561" spans="28:28">
      <c r="AB26561" s="126"/>
    </row>
    <row r="26562" spans="28:28">
      <c r="AB26562" s="59"/>
    </row>
    <row r="26563" spans="28:28">
      <c r="AB26563" s="126"/>
    </row>
    <row r="26564" spans="28:28">
      <c r="AB26564" s="59"/>
    </row>
    <row r="26565" spans="28:28">
      <c r="AB26565" s="126"/>
    </row>
    <row r="26566" spans="28:28">
      <c r="AB26566" s="59"/>
    </row>
    <row r="26567" spans="28:28">
      <c r="AB26567" s="126"/>
    </row>
    <row r="26568" spans="28:28">
      <c r="AB26568" s="59"/>
    </row>
    <row r="26569" spans="28:28">
      <c r="AB26569" s="126"/>
    </row>
    <row r="26570" spans="28:28">
      <c r="AB26570" s="59"/>
    </row>
    <row r="26571" spans="28:28">
      <c r="AB26571" s="59"/>
    </row>
    <row r="26572" spans="28:28">
      <c r="AB26572" s="59"/>
    </row>
    <row r="26573" spans="28:28">
      <c r="AB26573" s="126"/>
    </row>
    <row r="26574" spans="28:28">
      <c r="AB26574" s="126"/>
    </row>
    <row r="26575" spans="28:28">
      <c r="AB26575" s="59"/>
    </row>
    <row r="26576" spans="28:28">
      <c r="AB26576" s="126"/>
    </row>
    <row r="26577" spans="28:28">
      <c r="AB26577" s="59"/>
    </row>
    <row r="26578" spans="28:28">
      <c r="AB26578" s="126"/>
    </row>
    <row r="26579" spans="28:28">
      <c r="AB26579" s="59"/>
    </row>
    <row r="26580" spans="28:28">
      <c r="AB26580" s="126"/>
    </row>
    <row r="26581" spans="28:28">
      <c r="AB26581" s="59"/>
    </row>
    <row r="26582" spans="28:28">
      <c r="AB26582" s="126"/>
    </row>
    <row r="26583" spans="28:28">
      <c r="AB26583" s="59"/>
    </row>
    <row r="26584" spans="28:28">
      <c r="AB26584" s="126"/>
    </row>
    <row r="26585" spans="28:28">
      <c r="AB26585" s="59"/>
    </row>
    <row r="26586" spans="28:28">
      <c r="AB26586" s="59"/>
    </row>
    <row r="26587" spans="28:28">
      <c r="AB26587" s="59"/>
    </row>
    <row r="26588" spans="28:28">
      <c r="AB26588" s="126"/>
    </row>
    <row r="26589" spans="28:28">
      <c r="AB26589" s="126"/>
    </row>
    <row r="26590" spans="28:28">
      <c r="AB26590" s="59"/>
    </row>
    <row r="26591" spans="28:28">
      <c r="AB26591" s="126"/>
    </row>
    <row r="26592" spans="28:28">
      <c r="AB26592" s="59"/>
    </row>
    <row r="26593" spans="28:28">
      <c r="AB26593" s="126"/>
    </row>
    <row r="26594" spans="28:28">
      <c r="AB26594" s="59"/>
    </row>
    <row r="26595" spans="28:28">
      <c r="AB26595" s="126"/>
    </row>
    <row r="26596" spans="28:28">
      <c r="AB26596" s="59"/>
    </row>
    <row r="26597" spans="28:28">
      <c r="AB26597" s="126"/>
    </row>
    <row r="26598" spans="28:28">
      <c r="AB26598" s="59"/>
    </row>
    <row r="26599" spans="28:28">
      <c r="AB26599" s="126"/>
    </row>
    <row r="26600" spans="28:28">
      <c r="AB26600" s="59"/>
    </row>
    <row r="26601" spans="28:28">
      <c r="AB26601" s="59"/>
    </row>
    <row r="26602" spans="28:28">
      <c r="AB26602" s="59"/>
    </row>
    <row r="26603" spans="28:28">
      <c r="AB26603" s="126"/>
    </row>
    <row r="26604" spans="28:28">
      <c r="AB26604" s="126"/>
    </row>
    <row r="26605" spans="28:28">
      <c r="AB26605" s="59"/>
    </row>
    <row r="26606" spans="28:28">
      <c r="AB26606" s="126"/>
    </row>
    <row r="26607" spans="28:28">
      <c r="AB26607" s="59"/>
    </row>
    <row r="26608" spans="28:28">
      <c r="AB26608" s="126"/>
    </row>
    <row r="26609" spans="28:28">
      <c r="AB26609" s="59"/>
    </row>
    <row r="26610" spans="28:28">
      <c r="AB26610" s="126"/>
    </row>
    <row r="26611" spans="28:28">
      <c r="AB26611" s="59"/>
    </row>
    <row r="26612" spans="28:28">
      <c r="AB26612" s="126"/>
    </row>
    <row r="26613" spans="28:28">
      <c r="AB26613" s="59"/>
    </row>
    <row r="26614" spans="28:28">
      <c r="AB26614" s="126"/>
    </row>
    <row r="26615" spans="28:28">
      <c r="AB26615" s="59"/>
    </row>
    <row r="26616" spans="28:28">
      <c r="AB26616" s="59"/>
    </row>
    <row r="26617" spans="28:28">
      <c r="AB26617" s="59"/>
    </row>
    <row r="26618" spans="28:28">
      <c r="AB26618" s="126"/>
    </row>
    <row r="26619" spans="28:28">
      <c r="AB26619" s="126"/>
    </row>
    <row r="26620" spans="28:28">
      <c r="AB26620" s="59"/>
    </row>
    <row r="26621" spans="28:28">
      <c r="AB26621" s="126"/>
    </row>
    <row r="26622" spans="28:28">
      <c r="AB26622" s="59"/>
    </row>
    <row r="26623" spans="28:28">
      <c r="AB26623" s="126"/>
    </row>
    <row r="26624" spans="28:28">
      <c r="AB26624" s="59"/>
    </row>
    <row r="26625" spans="28:28">
      <c r="AB26625" s="126"/>
    </row>
    <row r="26626" spans="28:28">
      <c r="AB26626" s="59"/>
    </row>
    <row r="26627" spans="28:28">
      <c r="AB26627" s="126"/>
    </row>
    <row r="26628" spans="28:28">
      <c r="AB26628" s="59"/>
    </row>
    <row r="26629" spans="28:28">
      <c r="AB26629" s="126"/>
    </row>
    <row r="26630" spans="28:28">
      <c r="AB26630" s="59"/>
    </row>
    <row r="26631" spans="28:28">
      <c r="AB26631" s="59"/>
    </row>
    <row r="26632" spans="28:28">
      <c r="AB26632" s="59"/>
    </row>
    <row r="26633" spans="28:28">
      <c r="AB26633" s="126"/>
    </row>
    <row r="26634" spans="28:28">
      <c r="AB26634" s="126"/>
    </row>
    <row r="26635" spans="28:28">
      <c r="AB26635" s="59"/>
    </row>
    <row r="26636" spans="28:28">
      <c r="AB26636" s="126"/>
    </row>
    <row r="26637" spans="28:28">
      <c r="AB26637" s="59"/>
    </row>
    <row r="26638" spans="28:28">
      <c r="AB26638" s="126"/>
    </row>
    <row r="26639" spans="28:28">
      <c r="AB26639" s="59"/>
    </row>
    <row r="26640" spans="28:28">
      <c r="AB26640" s="126"/>
    </row>
    <row r="26641" spans="28:28">
      <c r="AB26641" s="59"/>
    </row>
    <row r="26642" spans="28:28">
      <c r="AB26642" s="126"/>
    </row>
    <row r="26643" spans="28:28">
      <c r="AB26643" s="59"/>
    </row>
    <row r="26644" spans="28:28">
      <c r="AB26644" s="126"/>
    </row>
    <row r="26645" spans="28:28">
      <c r="AB26645" s="59"/>
    </row>
    <row r="26646" spans="28:28">
      <c r="AB26646" s="59"/>
    </row>
    <row r="26647" spans="28:28">
      <c r="AB26647" s="59"/>
    </row>
    <row r="26648" spans="28:28">
      <c r="AB26648" s="126"/>
    </row>
    <row r="26649" spans="28:28">
      <c r="AB26649" s="126"/>
    </row>
    <row r="26650" spans="28:28">
      <c r="AB26650" s="59"/>
    </row>
    <row r="26651" spans="28:28">
      <c r="AB26651" s="126"/>
    </row>
    <row r="26652" spans="28:28">
      <c r="AB26652" s="59"/>
    </row>
    <row r="26653" spans="28:28">
      <c r="AB26653" s="126"/>
    </row>
    <row r="26654" spans="28:28">
      <c r="AB26654" s="59"/>
    </row>
    <row r="26655" spans="28:28">
      <c r="AB26655" s="126"/>
    </row>
    <row r="26656" spans="28:28">
      <c r="AB26656" s="59"/>
    </row>
    <row r="26657" spans="28:28">
      <c r="AB26657" s="126"/>
    </row>
    <row r="26658" spans="28:28">
      <c r="AB26658" s="59"/>
    </row>
    <row r="26659" spans="28:28">
      <c r="AB26659" s="126"/>
    </row>
    <row r="26660" spans="28:28">
      <c r="AB26660" s="59"/>
    </row>
    <row r="26661" spans="28:28">
      <c r="AB26661" s="59"/>
    </row>
    <row r="26662" spans="28:28">
      <c r="AB26662" s="59"/>
    </row>
    <row r="26663" spans="28:28">
      <c r="AB26663" s="126"/>
    </row>
    <row r="26664" spans="28:28">
      <c r="AB26664" s="126"/>
    </row>
    <row r="26665" spans="28:28">
      <c r="AB26665" s="59"/>
    </row>
    <row r="26666" spans="28:28">
      <c r="AB26666" s="126"/>
    </row>
    <row r="26667" spans="28:28">
      <c r="AB26667" s="59"/>
    </row>
    <row r="26668" spans="28:28">
      <c r="AB26668" s="126"/>
    </row>
    <row r="26669" spans="28:28">
      <c r="AB26669" s="59"/>
    </row>
    <row r="26670" spans="28:28">
      <c r="AB26670" s="126"/>
    </row>
    <row r="26671" spans="28:28">
      <c r="AB26671" s="59"/>
    </row>
    <row r="26672" spans="28:28">
      <c r="AB26672" s="126"/>
    </row>
    <row r="26673" spans="28:28">
      <c r="AB26673" s="59"/>
    </row>
    <row r="26674" spans="28:28">
      <c r="AB26674" s="126"/>
    </row>
    <row r="26675" spans="28:28">
      <c r="AB26675" s="59"/>
    </row>
    <row r="26676" spans="28:28">
      <c r="AB26676" s="59"/>
    </row>
    <row r="26677" spans="28:28">
      <c r="AB26677" s="59"/>
    </row>
    <row r="26678" spans="28:28">
      <c r="AB26678" s="126"/>
    </row>
    <row r="26679" spans="28:28">
      <c r="AB26679" s="126"/>
    </row>
    <row r="26680" spans="28:28">
      <c r="AB26680" s="59"/>
    </row>
    <row r="26681" spans="28:28">
      <c r="AB26681" s="126"/>
    </row>
    <row r="26682" spans="28:28">
      <c r="AB26682" s="59"/>
    </row>
    <row r="26683" spans="28:28">
      <c r="AB26683" s="126"/>
    </row>
    <row r="26684" spans="28:28">
      <c r="AB26684" s="59"/>
    </row>
    <row r="26685" spans="28:28">
      <c r="AB26685" s="126"/>
    </row>
    <row r="26686" spans="28:28">
      <c r="AB26686" s="59"/>
    </row>
    <row r="26687" spans="28:28">
      <c r="AB26687" s="126"/>
    </row>
    <row r="26688" spans="28:28">
      <c r="AB26688" s="59"/>
    </row>
    <row r="26689" spans="28:28">
      <c r="AB26689" s="126"/>
    </row>
    <row r="26690" spans="28:28">
      <c r="AB26690" s="59"/>
    </row>
    <row r="26691" spans="28:28">
      <c r="AB26691" s="59"/>
    </row>
    <row r="26692" spans="28:28">
      <c r="AB26692" s="59"/>
    </row>
    <row r="26693" spans="28:28">
      <c r="AB26693" s="126"/>
    </row>
    <row r="26694" spans="28:28">
      <c r="AB26694" s="126"/>
    </row>
    <row r="26695" spans="28:28">
      <c r="AB26695" s="59"/>
    </row>
    <row r="26696" spans="28:28">
      <c r="AB26696" s="126"/>
    </row>
    <row r="26697" spans="28:28">
      <c r="AB26697" s="59"/>
    </row>
    <row r="26698" spans="28:28">
      <c r="AB26698" s="126"/>
    </row>
    <row r="26699" spans="28:28">
      <c r="AB26699" s="59"/>
    </row>
    <row r="26700" spans="28:28">
      <c r="AB26700" s="126"/>
    </row>
    <row r="26701" spans="28:28">
      <c r="AB26701" s="59"/>
    </row>
    <row r="26702" spans="28:28">
      <c r="AB26702" s="126"/>
    </row>
    <row r="26703" spans="28:28">
      <c r="AB26703" s="59"/>
    </row>
    <row r="26704" spans="28:28">
      <c r="AB26704" s="126"/>
    </row>
    <row r="26705" spans="28:28">
      <c r="AB26705" s="59"/>
    </row>
    <row r="26706" spans="28:28">
      <c r="AB26706" s="59"/>
    </row>
    <row r="26707" spans="28:28">
      <c r="AB26707" s="59"/>
    </row>
    <row r="26708" spans="28:28">
      <c r="AB26708" s="126"/>
    </row>
    <row r="26709" spans="28:28">
      <c r="AB26709" s="126"/>
    </row>
    <row r="26710" spans="28:28">
      <c r="AB26710" s="59"/>
    </row>
    <row r="26711" spans="28:28">
      <c r="AB26711" s="126"/>
    </row>
    <row r="26712" spans="28:28">
      <c r="AB26712" s="59"/>
    </row>
    <row r="26713" spans="28:28">
      <c r="AB26713" s="126"/>
    </row>
    <row r="26714" spans="28:28">
      <c r="AB26714" s="59"/>
    </row>
    <row r="26715" spans="28:28">
      <c r="AB26715" s="126"/>
    </row>
    <row r="26716" spans="28:28">
      <c r="AB26716" s="59"/>
    </row>
    <row r="26717" spans="28:28">
      <c r="AB26717" s="126"/>
    </row>
    <row r="26718" spans="28:28">
      <c r="AB26718" s="59"/>
    </row>
    <row r="26719" spans="28:28">
      <c r="AB26719" s="126"/>
    </row>
    <row r="26720" spans="28:28">
      <c r="AB26720" s="59"/>
    </row>
    <row r="26721" spans="28:28">
      <c r="AB26721" s="59"/>
    </row>
    <row r="26722" spans="28:28">
      <c r="AB26722" s="59"/>
    </row>
    <row r="26723" spans="28:28">
      <c r="AB26723" s="126"/>
    </row>
    <row r="26724" spans="28:28">
      <c r="AB26724" s="126"/>
    </row>
    <row r="26725" spans="28:28">
      <c r="AB26725" s="59"/>
    </row>
    <row r="26726" spans="28:28">
      <c r="AB26726" s="126"/>
    </row>
    <row r="26727" spans="28:28">
      <c r="AB26727" s="59"/>
    </row>
    <row r="26728" spans="28:28">
      <c r="AB26728" s="126"/>
    </row>
    <row r="26729" spans="28:28">
      <c r="AB26729" s="59"/>
    </row>
    <row r="26730" spans="28:28">
      <c r="AB26730" s="126"/>
    </row>
    <row r="26731" spans="28:28">
      <c r="AB26731" s="59"/>
    </row>
    <row r="26732" spans="28:28">
      <c r="AB26732" s="126"/>
    </row>
    <row r="26733" spans="28:28">
      <c r="AB26733" s="59"/>
    </row>
    <row r="26734" spans="28:28">
      <c r="AB26734" s="126"/>
    </row>
    <row r="26735" spans="28:28">
      <c r="AB26735" s="59"/>
    </row>
    <row r="26736" spans="28:28">
      <c r="AB26736" s="59"/>
    </row>
    <row r="26737" spans="28:28">
      <c r="AB26737" s="59"/>
    </row>
    <row r="26738" spans="28:28">
      <c r="AB26738" s="126"/>
    </row>
    <row r="26739" spans="28:28">
      <c r="AB26739" s="126"/>
    </row>
    <row r="26740" spans="28:28">
      <c r="AB26740" s="59"/>
    </row>
    <row r="26741" spans="28:28">
      <c r="AB26741" s="126"/>
    </row>
    <row r="26742" spans="28:28">
      <c r="AB26742" s="59"/>
    </row>
    <row r="26743" spans="28:28">
      <c r="AB26743" s="126"/>
    </row>
    <row r="26744" spans="28:28">
      <c r="AB26744" s="59"/>
    </row>
    <row r="26745" spans="28:28">
      <c r="AB26745" s="126"/>
    </row>
    <row r="26746" spans="28:28">
      <c r="AB26746" s="59"/>
    </row>
    <row r="26747" spans="28:28">
      <c r="AB26747" s="126"/>
    </row>
    <row r="26748" spans="28:28">
      <c r="AB26748" s="59"/>
    </row>
    <row r="26749" spans="28:28">
      <c r="AB26749" s="126"/>
    </row>
    <row r="26750" spans="28:28">
      <c r="AB26750" s="59"/>
    </row>
    <row r="26751" spans="28:28">
      <c r="AB26751" s="59"/>
    </row>
    <row r="26752" spans="28:28">
      <c r="AB26752" s="59"/>
    </row>
    <row r="26753" spans="28:28">
      <c r="AB26753" s="126"/>
    </row>
    <row r="26754" spans="28:28">
      <c r="AB26754" s="126"/>
    </row>
    <row r="26755" spans="28:28">
      <c r="AB26755" s="59"/>
    </row>
    <row r="26756" spans="28:28">
      <c r="AB26756" s="126"/>
    </row>
    <row r="26757" spans="28:28">
      <c r="AB26757" s="59"/>
    </row>
    <row r="26758" spans="28:28">
      <c r="AB26758" s="126"/>
    </row>
    <row r="26759" spans="28:28">
      <c r="AB26759" s="59"/>
    </row>
    <row r="26760" spans="28:28">
      <c r="AB26760" s="126"/>
    </row>
    <row r="26761" spans="28:28">
      <c r="AB26761" s="59"/>
    </row>
    <row r="26762" spans="28:28">
      <c r="AB26762" s="126"/>
    </row>
    <row r="26763" spans="28:28">
      <c r="AB26763" s="59"/>
    </row>
    <row r="26764" spans="28:28">
      <c r="AB26764" s="126"/>
    </row>
    <row r="26765" spans="28:28">
      <c r="AB26765" s="59"/>
    </row>
    <row r="26766" spans="28:28">
      <c r="AB26766" s="59"/>
    </row>
    <row r="26767" spans="28:28">
      <c r="AB26767" s="59"/>
    </row>
    <row r="26768" spans="28:28">
      <c r="AB26768" s="126"/>
    </row>
    <row r="26769" spans="28:28">
      <c r="AB26769" s="126"/>
    </row>
    <row r="26770" spans="28:28">
      <c r="AB26770" s="59"/>
    </row>
    <row r="26771" spans="28:28">
      <c r="AB26771" s="126"/>
    </row>
    <row r="26772" spans="28:28">
      <c r="AB26772" s="59"/>
    </row>
    <row r="26773" spans="28:28">
      <c r="AB26773" s="126"/>
    </row>
    <row r="26774" spans="28:28">
      <c r="AB26774" s="59"/>
    </row>
    <row r="26775" spans="28:28">
      <c r="AB26775" s="126"/>
    </row>
    <row r="26776" spans="28:28">
      <c r="AB26776" s="59"/>
    </row>
    <row r="26777" spans="28:28">
      <c r="AB26777" s="126"/>
    </row>
    <row r="26778" spans="28:28">
      <c r="AB26778" s="59"/>
    </row>
    <row r="26779" spans="28:28">
      <c r="AB26779" s="126"/>
    </row>
    <row r="26780" spans="28:28">
      <c r="AB26780" s="59"/>
    </row>
    <row r="26781" spans="28:28">
      <c r="AB26781" s="59"/>
    </row>
    <row r="26782" spans="28:28">
      <c r="AB26782" s="59"/>
    </row>
    <row r="26783" spans="28:28">
      <c r="AB26783" s="126"/>
    </row>
    <row r="26784" spans="28:28">
      <c r="AB26784" s="126"/>
    </row>
    <row r="26785" spans="28:28">
      <c r="AB26785" s="59"/>
    </row>
    <row r="26786" spans="28:28">
      <c r="AB26786" s="126"/>
    </row>
    <row r="26787" spans="28:28">
      <c r="AB26787" s="59"/>
    </row>
    <row r="26788" spans="28:28">
      <c r="AB26788" s="126"/>
    </row>
    <row r="26789" spans="28:28">
      <c r="AB26789" s="59"/>
    </row>
    <row r="26790" spans="28:28">
      <c r="AB26790" s="126"/>
    </row>
    <row r="26791" spans="28:28">
      <c r="AB26791" s="59"/>
    </row>
    <row r="26792" spans="28:28">
      <c r="AB26792" s="126"/>
    </row>
    <row r="26793" spans="28:28">
      <c r="AB26793" s="59"/>
    </row>
    <row r="26794" spans="28:28">
      <c r="AB26794" s="126"/>
    </row>
    <row r="26795" spans="28:28">
      <c r="AB26795" s="59"/>
    </row>
    <row r="26796" spans="28:28">
      <c r="AB26796" s="59"/>
    </row>
    <row r="26797" spans="28:28">
      <c r="AB26797" s="59"/>
    </row>
    <row r="26798" spans="28:28">
      <c r="AB26798" s="126"/>
    </row>
    <row r="26799" spans="28:28">
      <c r="AB26799" s="126"/>
    </row>
    <row r="26800" spans="28:28">
      <c r="AB26800" s="59"/>
    </row>
    <row r="26801" spans="28:28">
      <c r="AB26801" s="126"/>
    </row>
    <row r="26802" spans="28:28">
      <c r="AB26802" s="59"/>
    </row>
    <row r="26803" spans="28:28">
      <c r="AB26803" s="126"/>
    </row>
    <row r="26804" spans="28:28">
      <c r="AB26804" s="59"/>
    </row>
    <row r="26805" spans="28:28">
      <c r="AB26805" s="126"/>
    </row>
    <row r="26806" spans="28:28">
      <c r="AB26806" s="59"/>
    </row>
    <row r="26807" spans="28:28">
      <c r="AB26807" s="126"/>
    </row>
    <row r="26808" spans="28:28">
      <c r="AB26808" s="59"/>
    </row>
    <row r="26809" spans="28:28">
      <c r="AB26809" s="126"/>
    </row>
    <row r="26810" spans="28:28">
      <c r="AB26810" s="59"/>
    </row>
    <row r="26811" spans="28:28">
      <c r="AB26811" s="59"/>
    </row>
    <row r="26812" spans="28:28">
      <c r="AB26812" s="59"/>
    </row>
    <row r="26813" spans="28:28">
      <c r="AB26813" s="126"/>
    </row>
    <row r="26814" spans="28:28">
      <c r="AB26814" s="126"/>
    </row>
    <row r="26815" spans="28:28">
      <c r="AB26815" s="59"/>
    </row>
    <row r="26816" spans="28:28">
      <c r="AB26816" s="126"/>
    </row>
    <row r="26817" spans="28:28">
      <c r="AB26817" s="59"/>
    </row>
    <row r="26818" spans="28:28">
      <c r="AB26818" s="126"/>
    </row>
    <row r="26819" spans="28:28">
      <c r="AB26819" s="59"/>
    </row>
    <row r="26820" spans="28:28">
      <c r="AB26820" s="126"/>
    </row>
    <row r="26821" spans="28:28">
      <c r="AB26821" s="59"/>
    </row>
    <row r="26822" spans="28:28">
      <c r="AB26822" s="126"/>
    </row>
    <row r="26823" spans="28:28">
      <c r="AB26823" s="59"/>
    </row>
    <row r="26824" spans="28:28">
      <c r="AB26824" s="126"/>
    </row>
    <row r="26825" spans="28:28">
      <c r="AB26825" s="59"/>
    </row>
    <row r="26826" spans="28:28">
      <c r="AB26826" s="59"/>
    </row>
    <row r="26827" spans="28:28">
      <c r="AB26827" s="59"/>
    </row>
    <row r="26828" spans="28:28">
      <c r="AB26828" s="126"/>
    </row>
    <row r="26829" spans="28:28">
      <c r="AB26829" s="126"/>
    </row>
    <row r="26830" spans="28:28">
      <c r="AB26830" s="59"/>
    </row>
    <row r="26831" spans="28:28">
      <c r="AB26831" s="126"/>
    </row>
    <row r="26832" spans="28:28">
      <c r="AB26832" s="59"/>
    </row>
    <row r="26833" spans="28:28">
      <c r="AB26833" s="126"/>
    </row>
    <row r="26834" spans="28:28">
      <c r="AB26834" s="59"/>
    </row>
    <row r="26835" spans="28:28">
      <c r="AB26835" s="126"/>
    </row>
    <row r="26836" spans="28:28">
      <c r="AB26836" s="59"/>
    </row>
    <row r="26837" spans="28:28">
      <c r="AB26837" s="126"/>
    </row>
    <row r="26838" spans="28:28">
      <c r="AB26838" s="59"/>
    </row>
    <row r="26839" spans="28:28">
      <c r="AB26839" s="126"/>
    </row>
    <row r="26840" spans="28:28">
      <c r="AB26840" s="59"/>
    </row>
    <row r="26841" spans="28:28">
      <c r="AB26841" s="59"/>
    </row>
    <row r="26842" spans="28:28">
      <c r="AB26842" s="59"/>
    </row>
    <row r="26843" spans="28:28">
      <c r="AB26843" s="126"/>
    </row>
    <row r="26844" spans="28:28">
      <c r="AB26844" s="126"/>
    </row>
    <row r="26845" spans="28:28">
      <c r="AB26845" s="59"/>
    </row>
    <row r="26846" spans="28:28">
      <c r="AB26846" s="126"/>
    </row>
    <row r="26847" spans="28:28">
      <c r="AB26847" s="59"/>
    </row>
    <row r="26848" spans="28:28">
      <c r="AB26848" s="126"/>
    </row>
    <row r="26849" spans="28:28">
      <c r="AB26849" s="59"/>
    </row>
    <row r="26850" spans="28:28">
      <c r="AB26850" s="126"/>
    </row>
    <row r="26851" spans="28:28">
      <c r="AB26851" s="59"/>
    </row>
    <row r="26852" spans="28:28">
      <c r="AB26852" s="126"/>
    </row>
    <row r="26853" spans="28:28">
      <c r="AB26853" s="59"/>
    </row>
    <row r="26854" spans="28:28">
      <c r="AB26854" s="126"/>
    </row>
    <row r="26855" spans="28:28">
      <c r="AB26855" s="59"/>
    </row>
    <row r="26856" spans="28:28">
      <c r="AB26856" s="59"/>
    </row>
    <row r="26857" spans="28:28">
      <c r="AB26857" s="59"/>
    </row>
    <row r="26858" spans="28:28">
      <c r="AB26858" s="126"/>
    </row>
    <row r="26859" spans="28:28">
      <c r="AB26859" s="126"/>
    </row>
    <row r="26860" spans="28:28">
      <c r="AB26860" s="59"/>
    </row>
    <row r="26861" spans="28:28">
      <c r="AB26861" s="126"/>
    </row>
    <row r="26862" spans="28:28">
      <c r="AB26862" s="59"/>
    </row>
    <row r="26863" spans="28:28">
      <c r="AB26863" s="126"/>
    </row>
    <row r="26864" spans="28:28">
      <c r="AB26864" s="59"/>
    </row>
    <row r="26865" spans="28:28">
      <c r="AB26865" s="126"/>
    </row>
    <row r="26866" spans="28:28">
      <c r="AB26866" s="59"/>
    </row>
    <row r="26867" spans="28:28">
      <c r="AB26867" s="126"/>
    </row>
    <row r="26868" spans="28:28">
      <c r="AB26868" s="59"/>
    </row>
    <row r="26869" spans="28:28">
      <c r="AB26869" s="126"/>
    </row>
    <row r="26870" spans="28:28">
      <c r="AB26870" s="59"/>
    </row>
    <row r="26871" spans="28:28">
      <c r="AB26871" s="59"/>
    </row>
    <row r="26872" spans="28:28">
      <c r="AB26872" s="59"/>
    </row>
    <row r="26873" spans="28:28">
      <c r="AB26873" s="126"/>
    </row>
    <row r="26874" spans="28:28">
      <c r="AB26874" s="126"/>
    </row>
    <row r="26875" spans="28:28">
      <c r="AB26875" s="59"/>
    </row>
    <row r="26876" spans="28:28">
      <c r="AB26876" s="126"/>
    </row>
    <row r="26877" spans="28:28">
      <c r="AB26877" s="59"/>
    </row>
    <row r="26878" spans="28:28">
      <c r="AB26878" s="126"/>
    </row>
    <row r="26879" spans="28:28">
      <c r="AB26879" s="59"/>
    </row>
    <row r="26880" spans="28:28">
      <c r="AB26880" s="126"/>
    </row>
    <row r="26881" spans="28:28">
      <c r="AB26881" s="59"/>
    </row>
    <row r="26882" spans="28:28">
      <c r="AB26882" s="126"/>
    </row>
    <row r="26883" spans="28:28">
      <c r="AB26883" s="59"/>
    </row>
    <row r="26884" spans="28:28">
      <c r="AB26884" s="126"/>
    </row>
    <row r="26885" spans="28:28">
      <c r="AB26885" s="59"/>
    </row>
    <row r="26886" spans="28:28">
      <c r="AB26886" s="59"/>
    </row>
    <row r="26887" spans="28:28">
      <c r="AB26887" s="59"/>
    </row>
    <row r="26888" spans="28:28">
      <c r="AB26888" s="126"/>
    </row>
    <row r="26889" spans="28:28">
      <c r="AB26889" s="126"/>
    </row>
    <row r="26890" spans="28:28">
      <c r="AB26890" s="59"/>
    </row>
    <row r="26891" spans="28:28">
      <c r="AB26891" s="126"/>
    </row>
    <row r="26892" spans="28:28">
      <c r="AB26892" s="59"/>
    </row>
    <row r="26893" spans="28:28">
      <c r="AB26893" s="126"/>
    </row>
    <row r="26894" spans="28:28">
      <c r="AB26894" s="59"/>
    </row>
    <row r="26895" spans="28:28">
      <c r="AB26895" s="126"/>
    </row>
    <row r="26896" spans="28:28">
      <c r="AB26896" s="59"/>
    </row>
    <row r="26897" spans="28:28">
      <c r="AB26897" s="126"/>
    </row>
    <row r="26898" spans="28:28">
      <c r="AB26898" s="59"/>
    </row>
    <row r="26899" spans="28:28">
      <c r="AB26899" s="126"/>
    </row>
    <row r="26900" spans="28:28">
      <c r="AB26900" s="59"/>
    </row>
    <row r="26901" spans="28:28">
      <c r="AB26901" s="59"/>
    </row>
    <row r="26902" spans="28:28">
      <c r="AB26902" s="59"/>
    </row>
    <row r="26903" spans="28:28">
      <c r="AB26903" s="126"/>
    </row>
    <row r="26904" spans="28:28">
      <c r="AB26904" s="126"/>
    </row>
    <row r="26905" spans="28:28">
      <c r="AB26905" s="59"/>
    </row>
    <row r="26906" spans="28:28">
      <c r="AB26906" s="126"/>
    </row>
    <row r="26907" spans="28:28">
      <c r="AB26907" s="59"/>
    </row>
    <row r="26908" spans="28:28">
      <c r="AB26908" s="126"/>
    </row>
    <row r="26909" spans="28:28">
      <c r="AB26909" s="59"/>
    </row>
    <row r="26910" spans="28:28">
      <c r="AB26910" s="126"/>
    </row>
    <row r="26911" spans="28:28">
      <c r="AB26911" s="59"/>
    </row>
    <row r="26912" spans="28:28">
      <c r="AB26912" s="126"/>
    </row>
    <row r="26913" spans="28:28">
      <c r="AB26913" s="59"/>
    </row>
    <row r="26914" spans="28:28">
      <c r="AB26914" s="126"/>
    </row>
    <row r="26915" spans="28:28">
      <c r="AB26915" s="59"/>
    </row>
    <row r="26916" spans="28:28">
      <c r="AB26916" s="59"/>
    </row>
    <row r="26917" spans="28:28">
      <c r="AB26917" s="59"/>
    </row>
    <row r="26918" spans="28:28">
      <c r="AB26918" s="126"/>
    </row>
    <row r="26919" spans="28:28">
      <c r="AB26919" s="126"/>
    </row>
    <row r="26920" spans="28:28">
      <c r="AB26920" s="59"/>
    </row>
    <row r="26921" spans="28:28">
      <c r="AB26921" s="126"/>
    </row>
    <row r="26922" spans="28:28">
      <c r="AB26922" s="59"/>
    </row>
    <row r="26923" spans="28:28">
      <c r="AB26923" s="126"/>
    </row>
    <row r="26924" spans="28:28">
      <c r="AB26924" s="59"/>
    </row>
    <row r="26925" spans="28:28">
      <c r="AB26925" s="126"/>
    </row>
    <row r="26926" spans="28:28">
      <c r="AB26926" s="59"/>
    </row>
    <row r="26927" spans="28:28">
      <c r="AB26927" s="126"/>
    </row>
    <row r="26928" spans="28:28">
      <c r="AB26928" s="59"/>
    </row>
    <row r="26929" spans="28:28">
      <c r="AB26929" s="126"/>
    </row>
    <row r="26930" spans="28:28">
      <c r="AB26930" s="59"/>
    </row>
    <row r="26931" spans="28:28">
      <c r="AB26931" s="59"/>
    </row>
    <row r="26932" spans="28:28">
      <c r="AB26932" s="59"/>
    </row>
    <row r="26933" spans="28:28">
      <c r="AB26933" s="126"/>
    </row>
    <row r="26934" spans="28:28">
      <c r="AB26934" s="126"/>
    </row>
    <row r="26935" spans="28:28">
      <c r="AB26935" s="59"/>
    </row>
    <row r="26936" spans="28:28">
      <c r="AB26936" s="126"/>
    </row>
    <row r="26937" spans="28:28">
      <c r="AB26937" s="59"/>
    </row>
    <row r="26938" spans="28:28">
      <c r="AB26938" s="126"/>
    </row>
    <row r="26939" spans="28:28">
      <c r="AB26939" s="59"/>
    </row>
    <row r="26940" spans="28:28">
      <c r="AB26940" s="126"/>
    </row>
    <row r="26941" spans="28:28">
      <c r="AB26941" s="59"/>
    </row>
    <row r="26942" spans="28:28">
      <c r="AB26942" s="126"/>
    </row>
    <row r="26943" spans="28:28">
      <c r="AB26943" s="59"/>
    </row>
    <row r="26944" spans="28:28">
      <c r="AB26944" s="126"/>
    </row>
    <row r="26945" spans="28:28">
      <c r="AB26945" s="59"/>
    </row>
    <row r="26946" spans="28:28">
      <c r="AB26946" s="59"/>
    </row>
    <row r="26947" spans="28:28">
      <c r="AB26947" s="59"/>
    </row>
    <row r="26948" spans="28:28">
      <c r="AB26948" s="126"/>
    </row>
    <row r="26949" spans="28:28">
      <c r="AB26949" s="126"/>
    </row>
    <row r="26950" spans="28:28">
      <c r="AB26950" s="59"/>
    </row>
    <row r="26951" spans="28:28">
      <c r="AB26951" s="126"/>
    </row>
    <row r="26952" spans="28:28">
      <c r="AB26952" s="59"/>
    </row>
    <row r="26953" spans="28:28">
      <c r="AB26953" s="126"/>
    </row>
    <row r="26954" spans="28:28">
      <c r="AB26954" s="59"/>
    </row>
    <row r="26955" spans="28:28">
      <c r="AB26955" s="126"/>
    </row>
    <row r="26956" spans="28:28">
      <c r="AB26956" s="59"/>
    </row>
    <row r="26957" spans="28:28">
      <c r="AB26957" s="126"/>
    </row>
    <row r="26958" spans="28:28">
      <c r="AB26958" s="59"/>
    </row>
    <row r="26959" spans="28:28">
      <c r="AB26959" s="126"/>
    </row>
    <row r="26960" spans="28:28">
      <c r="AB26960" s="59"/>
    </row>
    <row r="26961" spans="28:28">
      <c r="AB26961" s="59"/>
    </row>
    <row r="26962" spans="28:28">
      <c r="AB26962" s="59"/>
    </row>
    <row r="26963" spans="28:28">
      <c r="AB26963" s="126"/>
    </row>
    <row r="26964" spans="28:28">
      <c r="AB26964" s="126"/>
    </row>
    <row r="26965" spans="28:28">
      <c r="AB26965" s="59"/>
    </row>
    <row r="26966" spans="28:28">
      <c r="AB26966" s="126"/>
    </row>
    <row r="26967" spans="28:28">
      <c r="AB26967" s="59"/>
    </row>
    <row r="26968" spans="28:28">
      <c r="AB26968" s="126"/>
    </row>
    <row r="26969" spans="28:28">
      <c r="AB26969" s="59"/>
    </row>
    <row r="26970" spans="28:28">
      <c r="AB26970" s="126"/>
    </row>
    <row r="26971" spans="28:28">
      <c r="AB26971" s="59"/>
    </row>
    <row r="26972" spans="28:28">
      <c r="AB26972" s="126"/>
    </row>
    <row r="26973" spans="28:28">
      <c r="AB26973" s="59"/>
    </row>
    <row r="26974" spans="28:28">
      <c r="AB26974" s="126"/>
    </row>
    <row r="26975" spans="28:28">
      <c r="AB26975" s="59"/>
    </row>
    <row r="26976" spans="28:28">
      <c r="AB26976" s="59"/>
    </row>
    <row r="26977" spans="28:28">
      <c r="AB26977" s="59"/>
    </row>
    <row r="26978" spans="28:28">
      <c r="AB26978" s="126"/>
    </row>
    <row r="26979" spans="28:28">
      <c r="AB26979" s="126"/>
    </row>
    <row r="26980" spans="28:28">
      <c r="AB26980" s="59"/>
    </row>
    <row r="26981" spans="28:28">
      <c r="AB26981" s="126"/>
    </row>
    <row r="26982" spans="28:28">
      <c r="AB26982" s="59"/>
    </row>
    <row r="26983" spans="28:28">
      <c r="AB26983" s="126"/>
    </row>
    <row r="26984" spans="28:28">
      <c r="AB26984" s="59"/>
    </row>
    <row r="26985" spans="28:28">
      <c r="AB26985" s="126"/>
    </row>
    <row r="26986" spans="28:28">
      <c r="AB26986" s="59"/>
    </row>
    <row r="26987" spans="28:28">
      <c r="AB26987" s="126"/>
    </row>
    <row r="26988" spans="28:28">
      <c r="AB26988" s="59"/>
    </row>
    <row r="26989" spans="28:28">
      <c r="AB26989" s="126"/>
    </row>
    <row r="26990" spans="28:28">
      <c r="AB26990" s="59"/>
    </row>
    <row r="26991" spans="28:28">
      <c r="AB26991" s="59"/>
    </row>
    <row r="26992" spans="28:28">
      <c r="AB26992" s="59"/>
    </row>
    <row r="26993" spans="28:28">
      <c r="AB26993" s="126"/>
    </row>
    <row r="26994" spans="28:28">
      <c r="AB26994" s="126"/>
    </row>
    <row r="26995" spans="28:28">
      <c r="AB26995" s="59"/>
    </row>
    <row r="26996" spans="28:28">
      <c r="AB26996" s="126"/>
    </row>
    <row r="26997" spans="28:28">
      <c r="AB26997" s="59"/>
    </row>
    <row r="26998" spans="28:28">
      <c r="AB26998" s="126"/>
    </row>
    <row r="26999" spans="28:28">
      <c r="AB26999" s="59"/>
    </row>
    <row r="27000" spans="28:28">
      <c r="AB27000" s="126"/>
    </row>
    <row r="27001" spans="28:28">
      <c r="AB27001" s="59"/>
    </row>
    <row r="27002" spans="28:28">
      <c r="AB27002" s="126"/>
    </row>
    <row r="27003" spans="28:28">
      <c r="AB27003" s="59"/>
    </row>
    <row r="27004" spans="28:28">
      <c r="AB27004" s="126"/>
    </row>
    <row r="27005" spans="28:28">
      <c r="AB27005" s="59"/>
    </row>
    <row r="27006" spans="28:28">
      <c r="AB27006" s="59"/>
    </row>
    <row r="27007" spans="28:28">
      <c r="AB27007" s="59"/>
    </row>
    <row r="27008" spans="28:28">
      <c r="AB27008" s="126"/>
    </row>
    <row r="27009" spans="28:28">
      <c r="AB27009" s="126"/>
    </row>
    <row r="27010" spans="28:28">
      <c r="AB27010" s="59"/>
    </row>
    <row r="27011" spans="28:28">
      <c r="AB27011" s="126"/>
    </row>
    <row r="27012" spans="28:28">
      <c r="AB27012" s="59"/>
    </row>
    <row r="27013" spans="28:28">
      <c r="AB27013" s="126"/>
    </row>
    <row r="27014" spans="28:28">
      <c r="AB27014" s="59"/>
    </row>
    <row r="27015" spans="28:28">
      <c r="AB27015" s="126"/>
    </row>
    <row r="27016" spans="28:28">
      <c r="AB27016" s="59"/>
    </row>
    <row r="27017" spans="28:28">
      <c r="AB27017" s="126"/>
    </row>
    <row r="27018" spans="28:28">
      <c r="AB27018" s="59"/>
    </row>
    <row r="27019" spans="28:28">
      <c r="AB27019" s="126"/>
    </row>
    <row r="27020" spans="28:28">
      <c r="AB27020" s="59"/>
    </row>
    <row r="27021" spans="28:28">
      <c r="AB27021" s="59"/>
    </row>
    <row r="27022" spans="28:28">
      <c r="AB27022" s="59"/>
    </row>
    <row r="27023" spans="28:28">
      <c r="AB27023" s="126"/>
    </row>
    <row r="27024" spans="28:28">
      <c r="AB27024" s="126"/>
    </row>
    <row r="27025" spans="28:28">
      <c r="AB27025" s="59"/>
    </row>
    <row r="27026" spans="28:28">
      <c r="AB27026" s="126"/>
    </row>
    <row r="27027" spans="28:28">
      <c r="AB27027" s="59"/>
    </row>
    <row r="27028" spans="28:28">
      <c r="AB27028" s="126"/>
    </row>
    <row r="27029" spans="28:28">
      <c r="AB27029" s="59"/>
    </row>
    <row r="27030" spans="28:28">
      <c r="AB27030" s="126"/>
    </row>
    <row r="27031" spans="28:28">
      <c r="AB27031" s="59"/>
    </row>
    <row r="27032" spans="28:28">
      <c r="AB27032" s="126"/>
    </row>
    <row r="27033" spans="28:28">
      <c r="AB27033" s="59"/>
    </row>
    <row r="27034" spans="28:28">
      <c r="AB27034" s="126"/>
    </row>
    <row r="27035" spans="28:28">
      <c r="AB27035" s="59"/>
    </row>
    <row r="27036" spans="28:28">
      <c r="AB27036" s="59"/>
    </row>
    <row r="27037" spans="28:28">
      <c r="AB27037" s="59"/>
    </row>
    <row r="27038" spans="28:28">
      <c r="AB27038" s="126"/>
    </row>
    <row r="27039" spans="28:28">
      <c r="AB27039" s="126"/>
    </row>
    <row r="27040" spans="28:28">
      <c r="AB27040" s="59"/>
    </row>
    <row r="27041" spans="28:28">
      <c r="AB27041" s="126"/>
    </row>
    <row r="27042" spans="28:28">
      <c r="AB27042" s="59"/>
    </row>
    <row r="27043" spans="28:28">
      <c r="AB27043" s="126"/>
    </row>
    <row r="27044" spans="28:28">
      <c r="AB27044" s="59"/>
    </row>
    <row r="27045" spans="28:28">
      <c r="AB27045" s="126"/>
    </row>
    <row r="27046" spans="28:28">
      <c r="AB27046" s="59"/>
    </row>
    <row r="27047" spans="28:28">
      <c r="AB27047" s="126"/>
    </row>
    <row r="27048" spans="28:28">
      <c r="AB27048" s="59"/>
    </row>
    <row r="27049" spans="28:28">
      <c r="AB27049" s="126"/>
    </row>
    <row r="27050" spans="28:28">
      <c r="AB27050" s="59"/>
    </row>
    <row r="27051" spans="28:28">
      <c r="AB27051" s="59"/>
    </row>
    <row r="27052" spans="28:28">
      <c r="AB27052" s="59"/>
    </row>
    <row r="27053" spans="28:28">
      <c r="AB27053" s="126"/>
    </row>
    <row r="27054" spans="28:28">
      <c r="AB27054" s="126"/>
    </row>
    <row r="27055" spans="28:28">
      <c r="AB27055" s="59"/>
    </row>
    <row r="27056" spans="28:28">
      <c r="AB27056" s="126"/>
    </row>
    <row r="27057" spans="28:28">
      <c r="AB27057" s="59"/>
    </row>
    <row r="27058" spans="28:28">
      <c r="AB27058" s="126"/>
    </row>
    <row r="27059" spans="28:28">
      <c r="AB27059" s="59"/>
    </row>
    <row r="27060" spans="28:28">
      <c r="AB27060" s="126"/>
    </row>
    <row r="27061" spans="28:28">
      <c r="AB27061" s="59"/>
    </row>
    <row r="27062" spans="28:28">
      <c r="AB27062" s="126"/>
    </row>
    <row r="27063" spans="28:28">
      <c r="AB27063" s="59"/>
    </row>
    <row r="27064" spans="28:28">
      <c r="AB27064" s="126"/>
    </row>
    <row r="27065" spans="28:28">
      <c r="AB27065" s="59"/>
    </row>
    <row r="27066" spans="28:28">
      <c r="AB27066" s="59"/>
    </row>
    <row r="27067" spans="28:28">
      <c r="AB27067" s="59"/>
    </row>
    <row r="27068" spans="28:28">
      <c r="AB27068" s="126"/>
    </row>
    <row r="27069" spans="28:28">
      <c r="AB27069" s="126"/>
    </row>
    <row r="27070" spans="28:28">
      <c r="AB27070" s="59"/>
    </row>
    <row r="27071" spans="28:28">
      <c r="AB27071" s="126"/>
    </row>
    <row r="27072" spans="28:28">
      <c r="AB27072" s="59"/>
    </row>
    <row r="27073" spans="28:28">
      <c r="AB27073" s="126"/>
    </row>
    <row r="27074" spans="28:28">
      <c r="AB27074" s="59"/>
    </row>
    <row r="27075" spans="28:28">
      <c r="AB27075" s="126"/>
    </row>
    <row r="27076" spans="28:28">
      <c r="AB27076" s="59"/>
    </row>
    <row r="27077" spans="28:28">
      <c r="AB27077" s="126"/>
    </row>
    <row r="27078" spans="28:28">
      <c r="AB27078" s="59"/>
    </row>
    <row r="27079" spans="28:28">
      <c r="AB27079" s="126"/>
    </row>
    <row r="27080" spans="28:28">
      <c r="AB27080" s="59"/>
    </row>
    <row r="27081" spans="28:28">
      <c r="AB27081" s="59"/>
    </row>
    <row r="27082" spans="28:28">
      <c r="AB27082" s="59"/>
    </row>
    <row r="27083" spans="28:28">
      <c r="AB27083" s="126"/>
    </row>
    <row r="27084" spans="28:28">
      <c r="AB27084" s="126"/>
    </row>
    <row r="27085" spans="28:28">
      <c r="AB27085" s="59"/>
    </row>
    <row r="27086" spans="28:28">
      <c r="AB27086" s="126"/>
    </row>
    <row r="27087" spans="28:28">
      <c r="AB27087" s="59"/>
    </row>
    <row r="27088" spans="28:28">
      <c r="AB27088" s="126"/>
    </row>
    <row r="27089" spans="28:28">
      <c r="AB27089" s="59"/>
    </row>
    <row r="27090" spans="28:28">
      <c r="AB27090" s="126"/>
    </row>
    <row r="27091" spans="28:28">
      <c r="AB27091" s="59"/>
    </row>
    <row r="27092" spans="28:28">
      <c r="AB27092" s="126"/>
    </row>
    <row r="27093" spans="28:28">
      <c r="AB27093" s="59"/>
    </row>
    <row r="27094" spans="28:28">
      <c r="AB27094" s="126"/>
    </row>
    <row r="27095" spans="28:28">
      <c r="AB27095" s="59"/>
    </row>
    <row r="27096" spans="28:28">
      <c r="AB27096" s="59"/>
    </row>
    <row r="27097" spans="28:28">
      <c r="AB27097" s="59"/>
    </row>
    <row r="27098" spans="28:28">
      <c r="AB27098" s="126"/>
    </row>
    <row r="27099" spans="28:28">
      <c r="AB27099" s="126"/>
    </row>
    <row r="27100" spans="28:28">
      <c r="AB27100" s="59"/>
    </row>
    <row r="27101" spans="28:28">
      <c r="AB27101" s="126"/>
    </row>
    <row r="27102" spans="28:28">
      <c r="AB27102" s="59"/>
    </row>
    <row r="27103" spans="28:28">
      <c r="AB27103" s="126"/>
    </row>
    <row r="27104" spans="28:28">
      <c r="AB27104" s="59"/>
    </row>
    <row r="27105" spans="28:28">
      <c r="AB27105" s="126"/>
    </row>
    <row r="27106" spans="28:28">
      <c r="AB27106" s="59"/>
    </row>
    <row r="27107" spans="28:28">
      <c r="AB27107" s="126"/>
    </row>
    <row r="27108" spans="28:28">
      <c r="AB27108" s="59"/>
    </row>
    <row r="27109" spans="28:28">
      <c r="AB27109" s="126"/>
    </row>
    <row r="27110" spans="28:28">
      <c r="AB27110" s="59"/>
    </row>
    <row r="27111" spans="28:28">
      <c r="AB27111" s="59"/>
    </row>
    <row r="27112" spans="28:28">
      <c r="AB27112" s="59"/>
    </row>
    <row r="27113" spans="28:28">
      <c r="AB27113" s="126"/>
    </row>
    <row r="27114" spans="28:28">
      <c r="AB27114" s="126"/>
    </row>
    <row r="27115" spans="28:28">
      <c r="AB27115" s="59"/>
    </row>
    <row r="27116" spans="28:28">
      <c r="AB27116" s="126"/>
    </row>
    <row r="27117" spans="28:28">
      <c r="AB27117" s="59"/>
    </row>
    <row r="27118" spans="28:28">
      <c r="AB27118" s="126"/>
    </row>
    <row r="27119" spans="28:28">
      <c r="AB27119" s="59"/>
    </row>
    <row r="27120" spans="28:28">
      <c r="AB27120" s="126"/>
    </row>
    <row r="27121" spans="28:28">
      <c r="AB27121" s="59"/>
    </row>
    <row r="27122" spans="28:28">
      <c r="AB27122" s="126"/>
    </row>
    <row r="27123" spans="28:28">
      <c r="AB27123" s="59"/>
    </row>
    <row r="27124" spans="28:28">
      <c r="AB27124" s="126"/>
    </row>
    <row r="27125" spans="28:28">
      <c r="AB27125" s="59"/>
    </row>
    <row r="27126" spans="28:28">
      <c r="AB27126" s="59"/>
    </row>
    <row r="27127" spans="28:28">
      <c r="AB27127" s="59"/>
    </row>
    <row r="27128" spans="28:28">
      <c r="AB27128" s="126"/>
    </row>
    <row r="27129" spans="28:28">
      <c r="AB27129" s="126"/>
    </row>
    <row r="27130" spans="28:28">
      <c r="AB27130" s="59"/>
    </row>
    <row r="27131" spans="28:28">
      <c r="AB27131" s="126"/>
    </row>
    <row r="27132" spans="28:28">
      <c r="AB27132" s="59"/>
    </row>
    <row r="27133" spans="28:28">
      <c r="AB27133" s="126"/>
    </row>
    <row r="27134" spans="28:28">
      <c r="AB27134" s="59"/>
    </row>
    <row r="27135" spans="28:28">
      <c r="AB27135" s="126"/>
    </row>
    <row r="27136" spans="28:28">
      <c r="AB27136" s="59"/>
    </row>
    <row r="27137" spans="28:28">
      <c r="AB27137" s="126"/>
    </row>
    <row r="27138" spans="28:28">
      <c r="AB27138" s="59"/>
    </row>
    <row r="27139" spans="28:28">
      <c r="AB27139" s="126"/>
    </row>
    <row r="27140" spans="28:28">
      <c r="AB27140" s="59"/>
    </row>
    <row r="27141" spans="28:28">
      <c r="AB27141" s="59"/>
    </row>
    <row r="27142" spans="28:28">
      <c r="AB27142" s="59"/>
    </row>
    <row r="27143" spans="28:28">
      <c r="AB27143" s="126"/>
    </row>
    <row r="27144" spans="28:28">
      <c r="AB27144" s="126"/>
    </row>
    <row r="27145" spans="28:28">
      <c r="AB27145" s="59"/>
    </row>
    <row r="27146" spans="28:28">
      <c r="AB27146" s="126"/>
    </row>
    <row r="27147" spans="28:28">
      <c r="AB27147" s="59"/>
    </row>
    <row r="27148" spans="28:28">
      <c r="AB27148" s="126"/>
    </row>
    <row r="27149" spans="28:28">
      <c r="AB27149" s="59"/>
    </row>
    <row r="27150" spans="28:28">
      <c r="AB27150" s="126"/>
    </row>
    <row r="27151" spans="28:28">
      <c r="AB27151" s="59"/>
    </row>
    <row r="27152" spans="28:28">
      <c r="AB27152" s="126"/>
    </row>
    <row r="27153" spans="28:28">
      <c r="AB27153" s="59"/>
    </row>
    <row r="27154" spans="28:28">
      <c r="AB27154" s="126"/>
    </row>
    <row r="27155" spans="28:28">
      <c r="AB27155" s="59"/>
    </row>
    <row r="27156" spans="28:28">
      <c r="AB27156" s="59"/>
    </row>
    <row r="27157" spans="28:28">
      <c r="AB27157" s="59"/>
    </row>
    <row r="27158" spans="28:28">
      <c r="AB27158" s="126"/>
    </row>
    <row r="27159" spans="28:28">
      <c r="AB27159" s="126"/>
    </row>
    <row r="27160" spans="28:28">
      <c r="AB27160" s="59"/>
    </row>
    <row r="27161" spans="28:28">
      <c r="AB27161" s="126"/>
    </row>
    <row r="27162" spans="28:28">
      <c r="AB27162" s="59"/>
    </row>
    <row r="27163" spans="28:28">
      <c r="AB27163" s="126"/>
    </row>
    <row r="27164" spans="28:28">
      <c r="AB27164" s="59"/>
    </row>
    <row r="27165" spans="28:28">
      <c r="AB27165" s="126"/>
    </row>
    <row r="27166" spans="28:28">
      <c r="AB27166" s="59"/>
    </row>
    <row r="27167" spans="28:28">
      <c r="AB27167" s="126"/>
    </row>
    <row r="27168" spans="28:28">
      <c r="AB27168" s="59"/>
    </row>
    <row r="27169" spans="28:28">
      <c r="AB27169" s="126"/>
    </row>
    <row r="27170" spans="28:28">
      <c r="AB27170" s="59"/>
    </row>
    <row r="27171" spans="28:28">
      <c r="AB27171" s="59"/>
    </row>
    <row r="27172" spans="28:28">
      <c r="AB27172" s="59"/>
    </row>
    <row r="27173" spans="28:28">
      <c r="AB27173" s="126"/>
    </row>
    <row r="27174" spans="28:28">
      <c r="AB27174" s="126"/>
    </row>
    <row r="27175" spans="28:28">
      <c r="AB27175" s="59"/>
    </row>
    <row r="27176" spans="28:28">
      <c r="AB27176" s="126"/>
    </row>
    <row r="27177" spans="28:28">
      <c r="AB27177" s="59"/>
    </row>
    <row r="27178" spans="28:28">
      <c r="AB27178" s="126"/>
    </row>
    <row r="27179" spans="28:28">
      <c r="AB27179" s="59"/>
    </row>
    <row r="27180" spans="28:28">
      <c r="AB27180" s="126"/>
    </row>
    <row r="27181" spans="28:28">
      <c r="AB27181" s="59"/>
    </row>
    <row r="27182" spans="28:28">
      <c r="AB27182" s="126"/>
    </row>
    <row r="27183" spans="28:28">
      <c r="AB27183" s="59"/>
    </row>
    <row r="27184" spans="28:28">
      <c r="AB27184" s="126"/>
    </row>
    <row r="27185" spans="28:28">
      <c r="AB27185" s="59"/>
    </row>
    <row r="27186" spans="28:28">
      <c r="AB27186" s="59"/>
    </row>
    <row r="27187" spans="28:28">
      <c r="AB27187" s="59"/>
    </row>
    <row r="27188" spans="28:28">
      <c r="AB27188" s="126"/>
    </row>
    <row r="27189" spans="28:28">
      <c r="AB27189" s="126"/>
    </row>
    <row r="27190" spans="28:28">
      <c r="AB27190" s="59"/>
    </row>
    <row r="27191" spans="28:28">
      <c r="AB27191" s="126"/>
    </row>
    <row r="27192" spans="28:28">
      <c r="AB27192" s="59"/>
    </row>
    <row r="27193" spans="28:28">
      <c r="AB27193" s="126"/>
    </row>
    <row r="27194" spans="28:28">
      <c r="AB27194" s="59"/>
    </row>
    <row r="27195" spans="28:28">
      <c r="AB27195" s="126"/>
    </row>
    <row r="27196" spans="28:28">
      <c r="AB27196" s="59"/>
    </row>
    <row r="27197" spans="28:28">
      <c r="AB27197" s="126"/>
    </row>
    <row r="27198" spans="28:28">
      <c r="AB27198" s="59"/>
    </row>
    <row r="27199" spans="28:28">
      <c r="AB27199" s="126"/>
    </row>
    <row r="27200" spans="28:28">
      <c r="AB27200" s="59"/>
    </row>
    <row r="27201" spans="28:28">
      <c r="AB27201" s="59"/>
    </row>
    <row r="27202" spans="28:28">
      <c r="AB27202" s="59"/>
    </row>
    <row r="27203" spans="28:28">
      <c r="AB27203" s="126"/>
    </row>
    <row r="27204" spans="28:28">
      <c r="AB27204" s="126"/>
    </row>
    <row r="27205" spans="28:28">
      <c r="AB27205" s="59"/>
    </row>
    <row r="27206" spans="28:28">
      <c r="AB27206" s="126"/>
    </row>
    <row r="27207" spans="28:28">
      <c r="AB27207" s="59"/>
    </row>
    <row r="27208" spans="28:28">
      <c r="AB27208" s="126"/>
    </row>
    <row r="27209" spans="28:28">
      <c r="AB27209" s="59"/>
    </row>
    <row r="27210" spans="28:28">
      <c r="AB27210" s="126"/>
    </row>
    <row r="27211" spans="28:28">
      <c r="AB27211" s="59"/>
    </row>
    <row r="27212" spans="28:28">
      <c r="AB27212" s="126"/>
    </row>
    <row r="27213" spans="28:28">
      <c r="AB27213" s="59"/>
    </row>
    <row r="27214" spans="28:28">
      <c r="AB27214" s="126"/>
    </row>
    <row r="27215" spans="28:28">
      <c r="AB27215" s="59"/>
    </row>
    <row r="27216" spans="28:28">
      <c r="AB27216" s="59"/>
    </row>
    <row r="27217" spans="28:28">
      <c r="AB27217" s="59"/>
    </row>
    <row r="27218" spans="28:28">
      <c r="AB27218" s="126"/>
    </row>
    <row r="27219" spans="28:28">
      <c r="AB27219" s="126"/>
    </row>
    <row r="27220" spans="28:28">
      <c r="AB27220" s="59"/>
    </row>
    <row r="27221" spans="28:28">
      <c r="AB27221" s="126"/>
    </row>
    <row r="27222" spans="28:28">
      <c r="AB27222" s="59"/>
    </row>
    <row r="27223" spans="28:28">
      <c r="AB27223" s="126"/>
    </row>
    <row r="27224" spans="28:28">
      <c r="AB27224" s="59"/>
    </row>
    <row r="27225" spans="28:28">
      <c r="AB27225" s="126"/>
    </row>
    <row r="27226" spans="28:28">
      <c r="AB27226" s="59"/>
    </row>
    <row r="27227" spans="28:28">
      <c r="AB27227" s="126"/>
    </row>
    <row r="27228" spans="28:28">
      <c r="AB27228" s="59"/>
    </row>
    <row r="27229" spans="28:28">
      <c r="AB27229" s="126"/>
    </row>
    <row r="27230" spans="28:28">
      <c r="AB27230" s="59"/>
    </row>
    <row r="27231" spans="28:28">
      <c r="AB27231" s="59"/>
    </row>
    <row r="27232" spans="28:28">
      <c r="AB27232" s="59"/>
    </row>
    <row r="27233" spans="28:28">
      <c r="AB27233" s="126"/>
    </row>
    <row r="27234" spans="28:28">
      <c r="AB27234" s="126"/>
    </row>
    <row r="27235" spans="28:28">
      <c r="AB27235" s="59"/>
    </row>
    <row r="27236" spans="28:28">
      <c r="AB27236" s="126"/>
    </row>
    <row r="27237" spans="28:28">
      <c r="AB27237" s="59"/>
    </row>
    <row r="27238" spans="28:28">
      <c r="AB27238" s="126"/>
    </row>
    <row r="27239" spans="28:28">
      <c r="AB27239" s="59"/>
    </row>
    <row r="27240" spans="28:28">
      <c r="AB27240" s="126"/>
    </row>
    <row r="27241" spans="28:28">
      <c r="AB27241" s="59"/>
    </row>
    <row r="27242" spans="28:28">
      <c r="AB27242" s="126"/>
    </row>
    <row r="27243" spans="28:28">
      <c r="AB27243" s="59"/>
    </row>
    <row r="27244" spans="28:28">
      <c r="AB27244" s="126"/>
    </row>
    <row r="27245" spans="28:28">
      <c r="AB27245" s="59"/>
    </row>
    <row r="27246" spans="28:28">
      <c r="AB27246" s="59"/>
    </row>
    <row r="27247" spans="28:28">
      <c r="AB27247" s="59"/>
    </row>
    <row r="27248" spans="28:28">
      <c r="AB27248" s="126"/>
    </row>
    <row r="27249" spans="28:28">
      <c r="AB27249" s="126"/>
    </row>
    <row r="27250" spans="28:28">
      <c r="AB27250" s="59"/>
    </row>
    <row r="27251" spans="28:28">
      <c r="AB27251" s="126"/>
    </row>
    <row r="27252" spans="28:28">
      <c r="AB27252" s="59"/>
    </row>
    <row r="27253" spans="28:28">
      <c r="AB27253" s="126"/>
    </row>
    <row r="27254" spans="28:28">
      <c r="AB27254" s="59"/>
    </row>
    <row r="27255" spans="28:28">
      <c r="AB27255" s="126"/>
    </row>
    <row r="27256" spans="28:28">
      <c r="AB27256" s="59"/>
    </row>
    <row r="27257" spans="28:28">
      <c r="AB27257" s="126"/>
    </row>
    <row r="27258" spans="28:28">
      <c r="AB27258" s="59"/>
    </row>
    <row r="27259" spans="28:28">
      <c r="AB27259" s="126"/>
    </row>
    <row r="27260" spans="28:28">
      <c r="AB27260" s="59"/>
    </row>
    <row r="27261" spans="28:28">
      <c r="AB27261" s="59"/>
    </row>
    <row r="27262" spans="28:28">
      <c r="AB27262" s="59"/>
    </row>
    <row r="27263" spans="28:28">
      <c r="AB27263" s="126"/>
    </row>
    <row r="27264" spans="28:28">
      <c r="AB27264" s="126"/>
    </row>
    <row r="27265" spans="28:28">
      <c r="AB27265" s="59"/>
    </row>
    <row r="27266" spans="28:28">
      <c r="AB27266" s="126"/>
    </row>
    <row r="27267" spans="28:28">
      <c r="AB27267" s="59"/>
    </row>
    <row r="27268" spans="28:28">
      <c r="AB27268" s="126"/>
    </row>
    <row r="27269" spans="28:28">
      <c r="AB27269" s="59"/>
    </row>
    <row r="27270" spans="28:28">
      <c r="AB27270" s="126"/>
    </row>
    <row r="27271" spans="28:28">
      <c r="AB27271" s="59"/>
    </row>
    <row r="27272" spans="28:28">
      <c r="AB27272" s="126"/>
    </row>
    <row r="27273" spans="28:28">
      <c r="AB27273" s="59"/>
    </row>
    <row r="27274" spans="28:28">
      <c r="AB27274" s="126"/>
    </row>
    <row r="27275" spans="28:28">
      <c r="AB27275" s="59"/>
    </row>
    <row r="27276" spans="28:28">
      <c r="AB27276" s="59"/>
    </row>
    <row r="27277" spans="28:28">
      <c r="AB27277" s="59"/>
    </row>
    <row r="27278" spans="28:28">
      <c r="AB27278" s="126"/>
    </row>
    <row r="27279" spans="28:28">
      <c r="AB27279" s="126"/>
    </row>
    <row r="27280" spans="28:28">
      <c r="AB27280" s="59"/>
    </row>
    <row r="27281" spans="28:28">
      <c r="AB27281" s="126"/>
    </row>
    <row r="27282" spans="28:28">
      <c r="AB27282" s="59"/>
    </row>
    <row r="27283" spans="28:28">
      <c r="AB27283" s="126"/>
    </row>
    <row r="27284" spans="28:28">
      <c r="AB27284" s="59"/>
    </row>
    <row r="27285" spans="28:28">
      <c r="AB27285" s="126"/>
    </row>
    <row r="27286" spans="28:28">
      <c r="AB27286" s="59"/>
    </row>
    <row r="27287" spans="28:28">
      <c r="AB27287" s="126"/>
    </row>
    <row r="27288" spans="28:28">
      <c r="AB27288" s="59"/>
    </row>
    <row r="27289" spans="28:28">
      <c r="AB27289" s="126"/>
    </row>
    <row r="27290" spans="28:28">
      <c r="AB27290" s="59"/>
    </row>
    <row r="27291" spans="28:28">
      <c r="AB27291" s="59"/>
    </row>
    <row r="27292" spans="28:28">
      <c r="AB27292" s="59"/>
    </row>
    <row r="27293" spans="28:28">
      <c r="AB27293" s="126"/>
    </row>
    <row r="27294" spans="28:28">
      <c r="AB27294" s="126"/>
    </row>
    <row r="27295" spans="28:28">
      <c r="AB27295" s="59"/>
    </row>
    <row r="27296" spans="28:28">
      <c r="AB27296" s="126"/>
    </row>
    <row r="27297" spans="28:28">
      <c r="AB27297" s="59"/>
    </row>
    <row r="27298" spans="28:28">
      <c r="AB27298" s="126"/>
    </row>
    <row r="27299" spans="28:28">
      <c r="AB27299" s="59"/>
    </row>
    <row r="27300" spans="28:28">
      <c r="AB27300" s="126"/>
    </row>
    <row r="27301" spans="28:28">
      <c r="AB27301" s="59"/>
    </row>
    <row r="27302" spans="28:28">
      <c r="AB27302" s="126"/>
    </row>
    <row r="27303" spans="28:28">
      <c r="AB27303" s="59"/>
    </row>
    <row r="27304" spans="28:28">
      <c r="AB27304" s="126"/>
    </row>
    <row r="27305" spans="28:28">
      <c r="AB27305" s="59"/>
    </row>
    <row r="27306" spans="28:28">
      <c r="AB27306" s="59"/>
    </row>
    <row r="27307" spans="28:28">
      <c r="AB27307" s="59"/>
    </row>
    <row r="27308" spans="28:28">
      <c r="AB27308" s="126"/>
    </row>
    <row r="27309" spans="28:28">
      <c r="AB27309" s="126"/>
    </row>
    <row r="27310" spans="28:28">
      <c r="AB27310" s="59"/>
    </row>
    <row r="27311" spans="28:28">
      <c r="AB27311" s="126"/>
    </row>
    <row r="27312" spans="28:28">
      <c r="AB27312" s="59"/>
    </row>
    <row r="27313" spans="28:28">
      <c r="AB27313" s="126"/>
    </row>
    <row r="27314" spans="28:28">
      <c r="AB27314" s="59"/>
    </row>
    <row r="27315" spans="28:28">
      <c r="AB27315" s="126"/>
    </row>
    <row r="27316" spans="28:28">
      <c r="AB27316" s="59"/>
    </row>
    <row r="27317" spans="28:28">
      <c r="AB27317" s="126"/>
    </row>
    <row r="27318" spans="28:28">
      <c r="AB27318" s="59"/>
    </row>
    <row r="27319" spans="28:28">
      <c r="AB27319" s="126"/>
    </row>
    <row r="27320" spans="28:28">
      <c r="AB27320" s="59"/>
    </row>
    <row r="27321" spans="28:28">
      <c r="AB27321" s="59"/>
    </row>
    <row r="27322" spans="28:28">
      <c r="AB27322" s="59"/>
    </row>
    <row r="27323" spans="28:28">
      <c r="AB27323" s="126"/>
    </row>
    <row r="27324" spans="28:28">
      <c r="AB27324" s="126"/>
    </row>
    <row r="27325" spans="28:28">
      <c r="AB27325" s="59"/>
    </row>
    <row r="27326" spans="28:28">
      <c r="AB27326" s="126"/>
    </row>
    <row r="27327" spans="28:28">
      <c r="AB27327" s="59"/>
    </row>
    <row r="27328" spans="28:28">
      <c r="AB27328" s="126"/>
    </row>
    <row r="27329" spans="28:28">
      <c r="AB27329" s="59"/>
    </row>
    <row r="27330" spans="28:28">
      <c r="AB27330" s="126"/>
    </row>
    <row r="27331" spans="28:28">
      <c r="AB27331" s="59"/>
    </row>
    <row r="27332" spans="28:28">
      <c r="AB27332" s="126"/>
    </row>
    <row r="27333" spans="28:28">
      <c r="AB27333" s="59"/>
    </row>
    <row r="27334" spans="28:28">
      <c r="AB27334" s="126"/>
    </row>
    <row r="27335" spans="28:28">
      <c r="AB27335" s="59"/>
    </row>
    <row r="27336" spans="28:28">
      <c r="AB27336" s="59"/>
    </row>
    <row r="27337" spans="28:28">
      <c r="AB27337" s="59"/>
    </row>
    <row r="27338" spans="28:28">
      <c r="AB27338" s="126"/>
    </row>
    <row r="27339" spans="28:28">
      <c r="AB27339" s="126"/>
    </row>
    <row r="27340" spans="28:28">
      <c r="AB27340" s="59"/>
    </row>
    <row r="27341" spans="28:28">
      <c r="AB27341" s="126"/>
    </row>
    <row r="27342" spans="28:28">
      <c r="AB27342" s="59"/>
    </row>
    <row r="27343" spans="28:28">
      <c r="AB27343" s="126"/>
    </row>
    <row r="27344" spans="28:28">
      <c r="AB27344" s="59"/>
    </row>
    <row r="27345" spans="28:28">
      <c r="AB27345" s="126"/>
    </row>
    <row r="27346" spans="28:28">
      <c r="AB27346" s="59"/>
    </row>
    <row r="27347" spans="28:28">
      <c r="AB27347" s="126"/>
    </row>
    <row r="27348" spans="28:28">
      <c r="AB27348" s="59"/>
    </row>
    <row r="27349" spans="28:28">
      <c r="AB27349" s="126"/>
    </row>
    <row r="27350" spans="28:28">
      <c r="AB27350" s="59"/>
    </row>
    <row r="27351" spans="28:28">
      <c r="AB27351" s="59"/>
    </row>
    <row r="27352" spans="28:28">
      <c r="AB27352" s="59"/>
    </row>
    <row r="27353" spans="28:28">
      <c r="AB27353" s="126"/>
    </row>
    <row r="27354" spans="28:28">
      <c r="AB27354" s="126"/>
    </row>
    <row r="27355" spans="28:28">
      <c r="AB27355" s="59"/>
    </row>
    <row r="27356" spans="28:28">
      <c r="AB27356" s="126"/>
    </row>
    <row r="27357" spans="28:28">
      <c r="AB27357" s="59"/>
    </row>
    <row r="27358" spans="28:28">
      <c r="AB27358" s="126"/>
    </row>
    <row r="27359" spans="28:28">
      <c r="AB27359" s="59"/>
    </row>
    <row r="27360" spans="28:28">
      <c r="AB27360" s="126"/>
    </row>
    <row r="27361" spans="28:28">
      <c r="AB27361" s="59"/>
    </row>
    <row r="27362" spans="28:28">
      <c r="AB27362" s="126"/>
    </row>
    <row r="27363" spans="28:28">
      <c r="AB27363" s="59"/>
    </row>
    <row r="27364" spans="28:28">
      <c r="AB27364" s="126"/>
    </row>
    <row r="27365" spans="28:28">
      <c r="AB27365" s="59"/>
    </row>
    <row r="27366" spans="28:28">
      <c r="AB27366" s="59"/>
    </row>
    <row r="27367" spans="28:28">
      <c r="AB27367" s="59"/>
    </row>
    <row r="27368" spans="28:28">
      <c r="AB27368" s="126"/>
    </row>
    <row r="27369" spans="28:28">
      <c r="AB27369" s="126"/>
    </row>
    <row r="27370" spans="28:28">
      <c r="AB27370" s="59"/>
    </row>
    <row r="27371" spans="28:28">
      <c r="AB27371" s="126"/>
    </row>
    <row r="27372" spans="28:28">
      <c r="AB27372" s="59"/>
    </row>
    <row r="27373" spans="28:28">
      <c r="AB27373" s="126"/>
    </row>
    <row r="27374" spans="28:28">
      <c r="AB27374" s="59"/>
    </row>
    <row r="27375" spans="28:28">
      <c r="AB27375" s="126"/>
    </row>
    <row r="27376" spans="28:28">
      <c r="AB27376" s="59"/>
    </row>
    <row r="27377" spans="28:28">
      <c r="AB27377" s="126"/>
    </row>
    <row r="27378" spans="28:28">
      <c r="AB27378" s="59"/>
    </row>
    <row r="27379" spans="28:28">
      <c r="AB27379" s="126"/>
    </row>
    <row r="27380" spans="28:28">
      <c r="AB27380" s="59"/>
    </row>
    <row r="27381" spans="28:28">
      <c r="AB27381" s="59"/>
    </row>
    <row r="27382" spans="28:28">
      <c r="AB27382" s="59"/>
    </row>
    <row r="27383" spans="28:28">
      <c r="AB27383" s="126"/>
    </row>
    <row r="27384" spans="28:28">
      <c r="AB27384" s="126"/>
    </row>
    <row r="27385" spans="28:28">
      <c r="AB27385" s="59"/>
    </row>
    <row r="27386" spans="28:28">
      <c r="AB27386" s="126"/>
    </row>
    <row r="27387" spans="28:28">
      <c r="AB27387" s="59"/>
    </row>
    <row r="27388" spans="28:28">
      <c r="AB27388" s="126"/>
    </row>
    <row r="27389" spans="28:28">
      <c r="AB27389" s="59"/>
    </row>
    <row r="27390" spans="28:28">
      <c r="AB27390" s="126"/>
    </row>
    <row r="27391" spans="28:28">
      <c r="AB27391" s="59"/>
    </row>
    <row r="27392" spans="28:28">
      <c r="AB27392" s="126"/>
    </row>
    <row r="27393" spans="28:28">
      <c r="AB27393" s="59"/>
    </row>
    <row r="27394" spans="28:28">
      <c r="AB27394" s="126"/>
    </row>
    <row r="27395" spans="28:28">
      <c r="AB27395" s="59"/>
    </row>
    <row r="27396" spans="28:28">
      <c r="AB27396" s="59"/>
    </row>
    <row r="27397" spans="28:28">
      <c r="AB27397" s="59"/>
    </row>
    <row r="27398" spans="28:28">
      <c r="AB27398" s="126"/>
    </row>
    <row r="27399" spans="28:28">
      <c r="AB27399" s="126"/>
    </row>
    <row r="27400" spans="28:28">
      <c r="AB27400" s="59"/>
    </row>
    <row r="27401" spans="28:28">
      <c r="AB27401" s="126"/>
    </row>
    <row r="27402" spans="28:28">
      <c r="AB27402" s="59"/>
    </row>
    <row r="27403" spans="28:28">
      <c r="AB27403" s="126"/>
    </row>
    <row r="27404" spans="28:28">
      <c r="AB27404" s="59"/>
    </row>
    <row r="27405" spans="28:28">
      <c r="AB27405" s="126"/>
    </row>
    <row r="27406" spans="28:28">
      <c r="AB27406" s="59"/>
    </row>
    <row r="27407" spans="28:28">
      <c r="AB27407" s="126"/>
    </row>
    <row r="27408" spans="28:28">
      <c r="AB27408" s="59"/>
    </row>
    <row r="27409" spans="28:28">
      <c r="AB27409" s="126"/>
    </row>
    <row r="27410" spans="28:28">
      <c r="AB27410" s="59"/>
    </row>
    <row r="27411" spans="28:28">
      <c r="AB27411" s="59"/>
    </row>
    <row r="27412" spans="28:28">
      <c r="AB27412" s="59"/>
    </row>
    <row r="27413" spans="28:28">
      <c r="AB27413" s="126"/>
    </row>
    <row r="27414" spans="28:28">
      <c r="AB27414" s="126"/>
    </row>
    <row r="27415" spans="28:28">
      <c r="AB27415" s="59"/>
    </row>
    <row r="27416" spans="28:28">
      <c r="AB27416" s="126"/>
    </row>
    <row r="27417" spans="28:28">
      <c r="AB27417" s="59"/>
    </row>
    <row r="27418" spans="28:28">
      <c r="AB27418" s="126"/>
    </row>
    <row r="27419" spans="28:28">
      <c r="AB27419" s="59"/>
    </row>
    <row r="27420" spans="28:28">
      <c r="AB27420" s="126"/>
    </row>
    <row r="27421" spans="28:28">
      <c r="AB27421" s="59"/>
    </row>
    <row r="27422" spans="28:28">
      <c r="AB27422" s="126"/>
    </row>
    <row r="27423" spans="28:28">
      <c r="AB27423" s="59"/>
    </row>
    <row r="27424" spans="28:28">
      <c r="AB27424" s="126"/>
    </row>
    <row r="27425" spans="28:28">
      <c r="AB27425" s="59"/>
    </row>
    <row r="27426" spans="28:28">
      <c r="AB27426" s="59"/>
    </row>
    <row r="27427" spans="28:28">
      <c r="AB27427" s="59"/>
    </row>
    <row r="27428" spans="28:28">
      <c r="AB27428" s="126"/>
    </row>
    <row r="27429" spans="28:28">
      <c r="AB27429" s="126"/>
    </row>
    <row r="27430" spans="28:28">
      <c r="AB27430" s="59"/>
    </row>
    <row r="27431" spans="28:28">
      <c r="AB27431" s="126"/>
    </row>
    <row r="27432" spans="28:28">
      <c r="AB27432" s="59"/>
    </row>
    <row r="27433" spans="28:28">
      <c r="AB27433" s="126"/>
    </row>
    <row r="27434" spans="28:28">
      <c r="AB27434" s="59"/>
    </row>
    <row r="27435" spans="28:28">
      <c r="AB27435" s="126"/>
    </row>
    <row r="27436" spans="28:28">
      <c r="AB27436" s="59"/>
    </row>
    <row r="27437" spans="28:28">
      <c r="AB27437" s="126"/>
    </row>
    <row r="27438" spans="28:28">
      <c r="AB27438" s="59"/>
    </row>
    <row r="27439" spans="28:28">
      <c r="AB27439" s="126"/>
    </row>
    <row r="27440" spans="28:28">
      <c r="AB27440" s="59"/>
    </row>
    <row r="27441" spans="28:28">
      <c r="AB27441" s="59"/>
    </row>
    <row r="27442" spans="28:28">
      <c r="AB27442" s="59"/>
    </row>
    <row r="27443" spans="28:28">
      <c r="AB27443" s="126"/>
    </row>
    <row r="27444" spans="28:28">
      <c r="AB27444" s="126"/>
    </row>
    <row r="27445" spans="28:28">
      <c r="AB27445" s="59"/>
    </row>
    <row r="27446" spans="28:28">
      <c r="AB27446" s="126"/>
    </row>
    <row r="27447" spans="28:28">
      <c r="AB27447" s="59"/>
    </row>
    <row r="27448" spans="28:28">
      <c r="AB27448" s="126"/>
    </row>
    <row r="27449" spans="28:28">
      <c r="AB27449" s="59"/>
    </row>
    <row r="27450" spans="28:28">
      <c r="AB27450" s="126"/>
    </row>
    <row r="27451" spans="28:28">
      <c r="AB27451" s="59"/>
    </row>
    <row r="27452" spans="28:28">
      <c r="AB27452" s="126"/>
    </row>
    <row r="27453" spans="28:28">
      <c r="AB27453" s="59"/>
    </row>
    <row r="27454" spans="28:28">
      <c r="AB27454" s="126"/>
    </row>
    <row r="27455" spans="28:28">
      <c r="AB27455" s="59"/>
    </row>
    <row r="27456" spans="28:28">
      <c r="AB27456" s="59"/>
    </row>
    <row r="27457" spans="28:28">
      <c r="AB27457" s="59"/>
    </row>
    <row r="27458" spans="28:28">
      <c r="AB27458" s="126"/>
    </row>
    <row r="27459" spans="28:28">
      <c r="AB27459" s="126"/>
    </row>
    <row r="27460" spans="28:28">
      <c r="AB27460" s="59"/>
    </row>
    <row r="27461" spans="28:28">
      <c r="AB27461" s="126"/>
    </row>
    <row r="27462" spans="28:28">
      <c r="AB27462" s="59"/>
    </row>
    <row r="27463" spans="28:28">
      <c r="AB27463" s="126"/>
    </row>
    <row r="27464" spans="28:28">
      <c r="AB27464" s="59"/>
    </row>
    <row r="27465" spans="28:28">
      <c r="AB27465" s="126"/>
    </row>
    <row r="27466" spans="28:28">
      <c r="AB27466" s="59"/>
    </row>
    <row r="27467" spans="28:28">
      <c r="AB27467" s="126"/>
    </row>
    <row r="27468" spans="28:28">
      <c r="AB27468" s="59"/>
    </row>
    <row r="27469" spans="28:28">
      <c r="AB27469" s="126"/>
    </row>
    <row r="27470" spans="28:28">
      <c r="AB27470" s="59"/>
    </row>
    <row r="27471" spans="28:28">
      <c r="AB27471" s="59"/>
    </row>
    <row r="27472" spans="28:28">
      <c r="AB27472" s="59"/>
    </row>
    <row r="27473" spans="28:28">
      <c r="AB27473" s="126"/>
    </row>
    <row r="27474" spans="28:28">
      <c r="AB27474" s="126"/>
    </row>
    <row r="27475" spans="28:28">
      <c r="AB27475" s="59"/>
    </row>
    <row r="27476" spans="28:28">
      <c r="AB27476" s="126"/>
    </row>
    <row r="27477" spans="28:28">
      <c r="AB27477" s="59"/>
    </row>
    <row r="27478" spans="28:28">
      <c r="AB27478" s="126"/>
    </row>
    <row r="27479" spans="28:28">
      <c r="AB27479" s="59"/>
    </row>
    <row r="27480" spans="28:28">
      <c r="AB27480" s="126"/>
    </row>
    <row r="27481" spans="28:28">
      <c r="AB27481" s="59"/>
    </row>
    <row r="27482" spans="28:28">
      <c r="AB27482" s="126"/>
    </row>
    <row r="27483" spans="28:28">
      <c r="AB27483" s="59"/>
    </row>
    <row r="27484" spans="28:28">
      <c r="AB27484" s="126"/>
    </row>
    <row r="27485" spans="28:28">
      <c r="AB27485" s="59"/>
    </row>
    <row r="27486" spans="28:28">
      <c r="AB27486" s="59"/>
    </row>
    <row r="27487" spans="28:28">
      <c r="AB27487" s="59"/>
    </row>
    <row r="27488" spans="28:28">
      <c r="AB27488" s="126"/>
    </row>
    <row r="27489" spans="28:28">
      <c r="AB27489" s="126"/>
    </row>
    <row r="27490" spans="28:28">
      <c r="AB27490" s="59"/>
    </row>
    <row r="27491" spans="28:28">
      <c r="AB27491" s="126"/>
    </row>
    <row r="27492" spans="28:28">
      <c r="AB27492" s="59"/>
    </row>
    <row r="27493" spans="28:28">
      <c r="AB27493" s="126"/>
    </row>
    <row r="27494" spans="28:28">
      <c r="AB27494" s="59"/>
    </row>
    <row r="27495" spans="28:28">
      <c r="AB27495" s="126"/>
    </row>
    <row r="27496" spans="28:28">
      <c r="AB27496" s="59"/>
    </row>
    <row r="27497" spans="28:28">
      <c r="AB27497" s="126"/>
    </row>
    <row r="27498" spans="28:28">
      <c r="AB27498" s="59"/>
    </row>
    <row r="27499" spans="28:28">
      <c r="AB27499" s="126"/>
    </row>
    <row r="27500" spans="28:28">
      <c r="AB27500" s="59"/>
    </row>
    <row r="27501" spans="28:28">
      <c r="AB27501" s="59"/>
    </row>
    <row r="27502" spans="28:28">
      <c r="AB27502" s="59"/>
    </row>
    <row r="27503" spans="28:28">
      <c r="AB27503" s="126"/>
    </row>
    <row r="27504" spans="28:28">
      <c r="AB27504" s="126"/>
    </row>
    <row r="27505" spans="28:28">
      <c r="AB27505" s="59"/>
    </row>
    <row r="27506" spans="28:28">
      <c r="AB27506" s="126"/>
    </row>
    <row r="27507" spans="28:28">
      <c r="AB27507" s="59"/>
    </row>
    <row r="27508" spans="28:28">
      <c r="AB27508" s="126"/>
    </row>
    <row r="27509" spans="28:28">
      <c r="AB27509" s="59"/>
    </row>
    <row r="27510" spans="28:28">
      <c r="AB27510" s="126"/>
    </row>
    <row r="27511" spans="28:28">
      <c r="AB27511" s="59"/>
    </row>
    <row r="27512" spans="28:28">
      <c r="AB27512" s="126"/>
    </row>
    <row r="27513" spans="28:28">
      <c r="AB27513" s="59"/>
    </row>
    <row r="27514" spans="28:28">
      <c r="AB27514" s="126"/>
    </row>
    <row r="27515" spans="28:28">
      <c r="AB27515" s="59"/>
    </row>
    <row r="27516" spans="28:28">
      <c r="AB27516" s="59"/>
    </row>
    <row r="27517" spans="28:28">
      <c r="AB27517" s="59"/>
    </row>
    <row r="27518" spans="28:28">
      <c r="AB27518" s="126"/>
    </row>
    <row r="27519" spans="28:28">
      <c r="AB27519" s="126"/>
    </row>
    <row r="27520" spans="28:28">
      <c r="AB27520" s="59"/>
    </row>
    <row r="27521" spans="28:28">
      <c r="AB27521" s="126"/>
    </row>
    <row r="27522" spans="28:28">
      <c r="AB27522" s="59"/>
    </row>
    <row r="27523" spans="28:28">
      <c r="AB27523" s="126"/>
    </row>
    <row r="27524" spans="28:28">
      <c r="AB27524" s="59"/>
    </row>
    <row r="27525" spans="28:28">
      <c r="AB27525" s="126"/>
    </row>
    <row r="27526" spans="28:28">
      <c r="AB27526" s="59"/>
    </row>
    <row r="27527" spans="28:28">
      <c r="AB27527" s="126"/>
    </row>
    <row r="27528" spans="28:28">
      <c r="AB27528" s="59"/>
    </row>
    <row r="27529" spans="28:28">
      <c r="AB27529" s="126"/>
    </row>
    <row r="27530" spans="28:28">
      <c r="AB27530" s="59"/>
    </row>
    <row r="27531" spans="28:28">
      <c r="AB27531" s="59"/>
    </row>
    <row r="27532" spans="28:28">
      <c r="AB27532" s="59"/>
    </row>
    <row r="27533" spans="28:28">
      <c r="AB27533" s="126"/>
    </row>
    <row r="27534" spans="28:28">
      <c r="AB27534" s="126"/>
    </row>
    <row r="27535" spans="28:28">
      <c r="AB27535" s="59"/>
    </row>
    <row r="27536" spans="28:28">
      <c r="AB27536" s="126"/>
    </row>
    <row r="27537" spans="28:28">
      <c r="AB27537" s="59"/>
    </row>
    <row r="27538" spans="28:28">
      <c r="AB27538" s="126"/>
    </row>
    <row r="27539" spans="28:28">
      <c r="AB27539" s="59"/>
    </row>
    <row r="27540" spans="28:28">
      <c r="AB27540" s="126"/>
    </row>
    <row r="27541" spans="28:28">
      <c r="AB27541" s="59"/>
    </row>
    <row r="27542" spans="28:28">
      <c r="AB27542" s="126"/>
    </row>
    <row r="27543" spans="28:28">
      <c r="AB27543" s="59"/>
    </row>
    <row r="27544" spans="28:28">
      <c r="AB27544" s="126"/>
    </row>
    <row r="27545" spans="28:28">
      <c r="AB27545" s="59"/>
    </row>
    <row r="27546" spans="28:28">
      <c r="AB27546" s="59"/>
    </row>
    <row r="27547" spans="28:28">
      <c r="AB27547" s="59"/>
    </row>
    <row r="27548" spans="28:28">
      <c r="AB27548" s="126"/>
    </row>
    <row r="27549" spans="28:28">
      <c r="AB27549" s="126"/>
    </row>
    <row r="27550" spans="28:28">
      <c r="AB27550" s="59"/>
    </row>
    <row r="27551" spans="28:28">
      <c r="AB27551" s="126"/>
    </row>
    <row r="27552" spans="28:28">
      <c r="AB27552" s="59"/>
    </row>
    <row r="27553" spans="28:28">
      <c r="AB27553" s="126"/>
    </row>
    <row r="27554" spans="28:28">
      <c r="AB27554" s="59"/>
    </row>
    <row r="27555" spans="28:28">
      <c r="AB27555" s="126"/>
    </row>
    <row r="27556" spans="28:28">
      <c r="AB27556" s="59"/>
    </row>
    <row r="27557" spans="28:28">
      <c r="AB27557" s="126"/>
    </row>
    <row r="27558" spans="28:28">
      <c r="AB27558" s="59"/>
    </row>
    <row r="27559" spans="28:28">
      <c r="AB27559" s="126"/>
    </row>
    <row r="27560" spans="28:28">
      <c r="AB27560" s="59"/>
    </row>
    <row r="27561" spans="28:28">
      <c r="AB27561" s="59"/>
    </row>
    <row r="27562" spans="28:28">
      <c r="AB27562" s="59"/>
    </row>
    <row r="27563" spans="28:28">
      <c r="AB27563" s="126"/>
    </row>
    <row r="27564" spans="28:28">
      <c r="AB27564" s="126"/>
    </row>
    <row r="27565" spans="28:28">
      <c r="AB27565" s="59"/>
    </row>
    <row r="27566" spans="28:28">
      <c r="AB27566" s="126"/>
    </row>
    <row r="27567" spans="28:28">
      <c r="AB27567" s="59"/>
    </row>
    <row r="27568" spans="28:28">
      <c r="AB27568" s="126"/>
    </row>
    <row r="27569" spans="28:28">
      <c r="AB27569" s="59"/>
    </row>
    <row r="27570" spans="28:28">
      <c r="AB27570" s="126"/>
    </row>
    <row r="27571" spans="28:28">
      <c r="AB27571" s="59"/>
    </row>
    <row r="27572" spans="28:28">
      <c r="AB27572" s="126"/>
    </row>
    <row r="27573" spans="28:28">
      <c r="AB27573" s="59"/>
    </row>
    <row r="27574" spans="28:28">
      <c r="AB27574" s="126"/>
    </row>
    <row r="27575" spans="28:28">
      <c r="AB27575" s="59"/>
    </row>
    <row r="27576" spans="28:28">
      <c r="AB27576" s="59"/>
    </row>
    <row r="27577" spans="28:28">
      <c r="AB27577" s="59"/>
    </row>
    <row r="27578" spans="28:28">
      <c r="AB27578" s="126"/>
    </row>
    <row r="27579" spans="28:28">
      <c r="AB27579" s="126"/>
    </row>
    <row r="27580" spans="28:28">
      <c r="AB27580" s="59"/>
    </row>
    <row r="27581" spans="28:28">
      <c r="AB27581" s="126"/>
    </row>
    <row r="27582" spans="28:28">
      <c r="AB27582" s="59"/>
    </row>
    <row r="27583" spans="28:28">
      <c r="AB27583" s="126"/>
    </row>
    <row r="27584" spans="28:28">
      <c r="AB27584" s="59"/>
    </row>
    <row r="27585" spans="28:28">
      <c r="AB27585" s="126"/>
    </row>
    <row r="27586" spans="28:28">
      <c r="AB27586" s="59"/>
    </row>
    <row r="27587" spans="28:28">
      <c r="AB27587" s="126"/>
    </row>
    <row r="27588" spans="28:28">
      <c r="AB27588" s="59"/>
    </row>
    <row r="27589" spans="28:28">
      <c r="AB27589" s="126"/>
    </row>
    <row r="27590" spans="28:28">
      <c r="AB27590" s="59"/>
    </row>
    <row r="27591" spans="28:28">
      <c r="AB27591" s="59"/>
    </row>
    <row r="27592" spans="28:28">
      <c r="AB27592" s="59"/>
    </row>
    <row r="27593" spans="28:28">
      <c r="AB27593" s="126"/>
    </row>
    <row r="27594" spans="28:28">
      <c r="AB27594" s="126"/>
    </row>
    <row r="27595" spans="28:28">
      <c r="AB27595" s="59"/>
    </row>
    <row r="27596" spans="28:28">
      <c r="AB27596" s="126"/>
    </row>
    <row r="27597" spans="28:28">
      <c r="AB27597" s="59"/>
    </row>
    <row r="27598" spans="28:28">
      <c r="AB27598" s="126"/>
    </row>
    <row r="27599" spans="28:28">
      <c r="AB27599" s="59"/>
    </row>
    <row r="27600" spans="28:28">
      <c r="AB27600" s="126"/>
    </row>
    <row r="27601" spans="28:28">
      <c r="AB27601" s="59"/>
    </row>
    <row r="27602" spans="28:28">
      <c r="AB27602" s="126"/>
    </row>
    <row r="27603" spans="28:28">
      <c r="AB27603" s="59"/>
    </row>
    <row r="27604" spans="28:28">
      <c r="AB27604" s="126"/>
    </row>
    <row r="27605" spans="28:28">
      <c r="AB27605" s="59"/>
    </row>
    <row r="27606" spans="28:28">
      <c r="AB27606" s="59"/>
    </row>
    <row r="27607" spans="28:28">
      <c r="AB27607" s="59"/>
    </row>
    <row r="27608" spans="28:28">
      <c r="AB27608" s="126"/>
    </row>
    <row r="27609" spans="28:28">
      <c r="AB27609" s="126"/>
    </row>
    <row r="27610" spans="28:28">
      <c r="AB27610" s="59"/>
    </row>
    <row r="27611" spans="28:28">
      <c r="AB27611" s="126"/>
    </row>
    <row r="27612" spans="28:28">
      <c r="AB27612" s="59"/>
    </row>
    <row r="27613" spans="28:28">
      <c r="AB27613" s="126"/>
    </row>
    <row r="27614" spans="28:28">
      <c r="AB27614" s="59"/>
    </row>
    <row r="27615" spans="28:28">
      <c r="AB27615" s="126"/>
    </row>
    <row r="27616" spans="28:28">
      <c r="AB27616" s="59"/>
    </row>
    <row r="27617" spans="28:28">
      <c r="AB27617" s="126"/>
    </row>
    <row r="27618" spans="28:28">
      <c r="AB27618" s="59"/>
    </row>
    <row r="27619" spans="28:28">
      <c r="AB27619" s="126"/>
    </row>
    <row r="27620" spans="28:28">
      <c r="AB27620" s="59"/>
    </row>
    <row r="27621" spans="28:28">
      <c r="AB27621" s="59"/>
    </row>
    <row r="27622" spans="28:28">
      <c r="AB27622" s="59"/>
    </row>
    <row r="27623" spans="28:28">
      <c r="AB27623" s="126"/>
    </row>
    <row r="27624" spans="28:28">
      <c r="AB27624" s="126"/>
    </row>
    <row r="27625" spans="28:28">
      <c r="AB27625" s="59"/>
    </row>
    <row r="27626" spans="28:28">
      <c r="AB27626" s="126"/>
    </row>
    <row r="27627" spans="28:28">
      <c r="AB27627" s="59"/>
    </row>
    <row r="27628" spans="28:28">
      <c r="AB27628" s="126"/>
    </row>
    <row r="27629" spans="28:28">
      <c r="AB27629" s="59"/>
    </row>
    <row r="27630" spans="28:28">
      <c r="AB27630" s="126"/>
    </row>
    <row r="27631" spans="28:28">
      <c r="AB27631" s="59"/>
    </row>
    <row r="27632" spans="28:28">
      <c r="AB27632" s="126"/>
    </row>
    <row r="27633" spans="28:28">
      <c r="AB27633" s="59"/>
    </row>
    <row r="27634" spans="28:28">
      <c r="AB27634" s="126"/>
    </row>
    <row r="27635" spans="28:28">
      <c r="AB27635" s="59"/>
    </row>
    <row r="27636" spans="28:28">
      <c r="AB27636" s="59"/>
    </row>
    <row r="27637" spans="28:28">
      <c r="AB27637" s="59"/>
    </row>
    <row r="27638" spans="28:28">
      <c r="AB27638" s="126"/>
    </row>
    <row r="27639" spans="28:28">
      <c r="AB27639" s="126"/>
    </row>
    <row r="27640" spans="28:28">
      <c r="AB27640" s="59"/>
    </row>
    <row r="27641" spans="28:28">
      <c r="AB27641" s="126"/>
    </row>
    <row r="27642" spans="28:28">
      <c r="AB27642" s="59"/>
    </row>
    <row r="27643" spans="28:28">
      <c r="AB27643" s="126"/>
    </row>
    <row r="27644" spans="28:28">
      <c r="AB27644" s="59"/>
    </row>
    <row r="27645" spans="28:28">
      <c r="AB27645" s="126"/>
    </row>
    <row r="27646" spans="28:28">
      <c r="AB27646" s="59"/>
    </row>
    <row r="27647" spans="28:28">
      <c r="AB27647" s="126"/>
    </row>
    <row r="27648" spans="28:28">
      <c r="AB27648" s="59"/>
    </row>
    <row r="27649" spans="28:28">
      <c r="AB27649" s="126"/>
    </row>
    <row r="27650" spans="28:28">
      <c r="AB27650" s="59"/>
    </row>
    <row r="27651" spans="28:28">
      <c r="AB27651" s="59"/>
    </row>
    <row r="27652" spans="28:28">
      <c r="AB27652" s="59"/>
    </row>
    <row r="27653" spans="28:28">
      <c r="AB27653" s="126"/>
    </row>
    <row r="27654" spans="28:28">
      <c r="AB27654" s="126"/>
    </row>
    <row r="27655" spans="28:28">
      <c r="AB27655" s="59"/>
    </row>
    <row r="27656" spans="28:28">
      <c r="AB27656" s="126"/>
    </row>
    <row r="27657" spans="28:28">
      <c r="AB27657" s="59"/>
    </row>
    <row r="27658" spans="28:28">
      <c r="AB27658" s="126"/>
    </row>
    <row r="27659" spans="28:28">
      <c r="AB27659" s="59"/>
    </row>
    <row r="27660" spans="28:28">
      <c r="AB27660" s="126"/>
    </row>
    <row r="27661" spans="28:28">
      <c r="AB27661" s="59"/>
    </row>
    <row r="27662" spans="28:28">
      <c r="AB27662" s="126"/>
    </row>
    <row r="27663" spans="28:28">
      <c r="AB27663" s="59"/>
    </row>
    <row r="27664" spans="28:28">
      <c r="AB27664" s="126"/>
    </row>
    <row r="27665" spans="28:28">
      <c r="AB27665" s="59"/>
    </row>
    <row r="27666" spans="28:28">
      <c r="AB27666" s="59"/>
    </row>
    <row r="27667" spans="28:28">
      <c r="AB27667" s="59"/>
    </row>
    <row r="27668" spans="28:28">
      <c r="AB27668" s="126"/>
    </row>
    <row r="27669" spans="28:28">
      <c r="AB27669" s="126"/>
    </row>
    <row r="27670" spans="28:28">
      <c r="AB27670" s="59"/>
    </row>
    <row r="27671" spans="28:28">
      <c r="AB27671" s="126"/>
    </row>
    <row r="27672" spans="28:28">
      <c r="AB27672" s="59"/>
    </row>
    <row r="27673" spans="28:28">
      <c r="AB27673" s="126"/>
    </row>
    <row r="27674" spans="28:28">
      <c r="AB27674" s="59"/>
    </row>
    <row r="27675" spans="28:28">
      <c r="AB27675" s="126"/>
    </row>
    <row r="27676" spans="28:28">
      <c r="AB27676" s="59"/>
    </row>
    <row r="27677" spans="28:28">
      <c r="AB27677" s="126"/>
    </row>
    <row r="27678" spans="28:28">
      <c r="AB27678" s="59"/>
    </row>
    <row r="27679" spans="28:28">
      <c r="AB27679" s="126"/>
    </row>
    <row r="27680" spans="28:28">
      <c r="AB27680" s="59"/>
    </row>
    <row r="27681" spans="28:28">
      <c r="AB27681" s="59"/>
    </row>
    <row r="27682" spans="28:28">
      <c r="AB27682" s="59"/>
    </row>
    <row r="27683" spans="28:28">
      <c r="AB27683" s="126"/>
    </row>
    <row r="27684" spans="28:28">
      <c r="AB27684" s="126"/>
    </row>
    <row r="27685" spans="28:28">
      <c r="AB27685" s="59"/>
    </row>
    <row r="27686" spans="28:28">
      <c r="AB27686" s="126"/>
    </row>
    <row r="27687" spans="28:28">
      <c r="AB27687" s="59"/>
    </row>
    <row r="27688" spans="28:28">
      <c r="AB27688" s="126"/>
    </row>
    <row r="27689" spans="28:28">
      <c r="AB27689" s="59"/>
    </row>
    <row r="27690" spans="28:28">
      <c r="AB27690" s="126"/>
    </row>
    <row r="27691" spans="28:28">
      <c r="AB27691" s="59"/>
    </row>
    <row r="27692" spans="28:28">
      <c r="AB27692" s="126"/>
    </row>
    <row r="27693" spans="28:28">
      <c r="AB27693" s="59"/>
    </row>
    <row r="27694" spans="28:28">
      <c r="AB27694" s="126"/>
    </row>
    <row r="27695" spans="28:28">
      <c r="AB27695" s="59"/>
    </row>
    <row r="27696" spans="28:28">
      <c r="AB27696" s="59"/>
    </row>
    <row r="27697" spans="28:28">
      <c r="AB27697" s="59"/>
    </row>
    <row r="27698" spans="28:28">
      <c r="AB27698" s="126"/>
    </row>
    <row r="27699" spans="28:28">
      <c r="AB27699" s="126"/>
    </row>
    <row r="27700" spans="28:28">
      <c r="AB27700" s="59"/>
    </row>
    <row r="27701" spans="28:28">
      <c r="AB27701" s="126"/>
    </row>
    <row r="27702" spans="28:28">
      <c r="AB27702" s="59"/>
    </row>
    <row r="27703" spans="28:28">
      <c r="AB27703" s="126"/>
    </row>
    <row r="27704" spans="28:28">
      <c r="AB27704" s="59"/>
    </row>
    <row r="27705" spans="28:28">
      <c r="AB27705" s="126"/>
    </row>
    <row r="27706" spans="28:28">
      <c r="AB27706" s="59"/>
    </row>
    <row r="27707" spans="28:28">
      <c r="AB27707" s="126"/>
    </row>
    <row r="27708" spans="28:28">
      <c r="AB27708" s="59"/>
    </row>
    <row r="27709" spans="28:28">
      <c r="AB27709" s="126"/>
    </row>
    <row r="27710" spans="28:28">
      <c r="AB27710" s="59"/>
    </row>
    <row r="27711" spans="28:28">
      <c r="AB27711" s="59"/>
    </row>
    <row r="27712" spans="28:28">
      <c r="AB27712" s="59"/>
    </row>
    <row r="27713" spans="28:28">
      <c r="AB27713" s="126"/>
    </row>
    <row r="27714" spans="28:28">
      <c r="AB27714" s="126"/>
    </row>
    <row r="27715" spans="28:28">
      <c r="AB27715" s="59"/>
    </row>
    <row r="27716" spans="28:28">
      <c r="AB27716" s="126"/>
    </row>
    <row r="27717" spans="28:28">
      <c r="AB27717" s="59"/>
    </row>
    <row r="27718" spans="28:28">
      <c r="AB27718" s="126"/>
    </row>
    <row r="27719" spans="28:28">
      <c r="AB27719" s="59"/>
    </row>
    <row r="27720" spans="28:28">
      <c r="AB27720" s="126"/>
    </row>
    <row r="27721" spans="28:28">
      <c r="AB27721" s="59"/>
    </row>
    <row r="27722" spans="28:28">
      <c r="AB27722" s="126"/>
    </row>
    <row r="27723" spans="28:28">
      <c r="AB27723" s="59"/>
    </row>
    <row r="27724" spans="28:28">
      <c r="AB27724" s="126"/>
    </row>
    <row r="27725" spans="28:28">
      <c r="AB27725" s="59"/>
    </row>
    <row r="27726" spans="28:28">
      <c r="AB27726" s="59"/>
    </row>
    <row r="27727" spans="28:28">
      <c r="AB27727" s="59"/>
    </row>
    <row r="27728" spans="28:28">
      <c r="AB27728" s="126"/>
    </row>
    <row r="27729" spans="28:28">
      <c r="AB27729" s="126"/>
    </row>
    <row r="27730" spans="28:28">
      <c r="AB27730" s="59"/>
    </row>
    <row r="27731" spans="28:28">
      <c r="AB27731" s="126"/>
    </row>
    <row r="27732" spans="28:28">
      <c r="AB27732" s="59"/>
    </row>
    <row r="27733" spans="28:28">
      <c r="AB27733" s="126"/>
    </row>
    <row r="27734" spans="28:28">
      <c r="AB27734" s="59"/>
    </row>
    <row r="27735" spans="28:28">
      <c r="AB27735" s="126"/>
    </row>
    <row r="27736" spans="28:28">
      <c r="AB27736" s="59"/>
    </row>
    <row r="27737" spans="28:28">
      <c r="AB27737" s="126"/>
    </row>
    <row r="27738" spans="28:28">
      <c r="AB27738" s="59"/>
    </row>
    <row r="27739" spans="28:28">
      <c r="AB27739" s="126"/>
    </row>
    <row r="27740" spans="28:28">
      <c r="AB27740" s="59"/>
    </row>
    <row r="27741" spans="28:28">
      <c r="AB27741" s="59"/>
    </row>
    <row r="27742" spans="28:28">
      <c r="AB27742" s="59"/>
    </row>
    <row r="27743" spans="28:28">
      <c r="AB27743" s="126"/>
    </row>
    <row r="27744" spans="28:28">
      <c r="AB27744" s="126"/>
    </row>
    <row r="27745" spans="28:28">
      <c r="AB27745" s="59"/>
    </row>
    <row r="27746" spans="28:28">
      <c r="AB27746" s="126"/>
    </row>
    <row r="27747" spans="28:28">
      <c r="AB27747" s="59"/>
    </row>
    <row r="27748" spans="28:28">
      <c r="AB27748" s="126"/>
    </row>
    <row r="27749" spans="28:28">
      <c r="AB27749" s="59"/>
    </row>
    <row r="27750" spans="28:28">
      <c r="AB27750" s="126"/>
    </row>
    <row r="27751" spans="28:28">
      <c r="AB27751" s="59"/>
    </row>
    <row r="27752" spans="28:28">
      <c r="AB27752" s="126"/>
    </row>
    <row r="27753" spans="28:28">
      <c r="AB27753" s="59"/>
    </row>
    <row r="27754" spans="28:28">
      <c r="AB27754" s="126"/>
    </row>
    <row r="27755" spans="28:28">
      <c r="AB27755" s="59"/>
    </row>
    <row r="27756" spans="28:28">
      <c r="AB27756" s="59"/>
    </row>
    <row r="27757" spans="28:28">
      <c r="AB27757" s="59"/>
    </row>
    <row r="27758" spans="28:28">
      <c r="AB27758" s="126"/>
    </row>
    <row r="27759" spans="28:28">
      <c r="AB27759" s="126"/>
    </row>
    <row r="27760" spans="28:28">
      <c r="AB27760" s="59"/>
    </row>
    <row r="27761" spans="28:28">
      <c r="AB27761" s="126"/>
    </row>
    <row r="27762" spans="28:28">
      <c r="AB27762" s="59"/>
    </row>
    <row r="27763" spans="28:28">
      <c r="AB27763" s="126"/>
    </row>
    <row r="27764" spans="28:28">
      <c r="AB27764" s="59"/>
    </row>
    <row r="27765" spans="28:28">
      <c r="AB27765" s="126"/>
    </row>
    <row r="27766" spans="28:28">
      <c r="AB27766" s="59"/>
    </row>
    <row r="27767" spans="28:28">
      <c r="AB27767" s="126"/>
    </row>
    <row r="27768" spans="28:28">
      <c r="AB27768" s="59"/>
    </row>
    <row r="27769" spans="28:28">
      <c r="AB27769" s="126"/>
    </row>
    <row r="27770" spans="28:28">
      <c r="AB27770" s="59"/>
    </row>
    <row r="27771" spans="28:28">
      <c r="AB27771" s="59"/>
    </row>
    <row r="27772" spans="28:28">
      <c r="AB27772" s="59"/>
    </row>
    <row r="27773" spans="28:28">
      <c r="AB27773" s="126"/>
    </row>
    <row r="27774" spans="28:28">
      <c r="AB27774" s="126"/>
    </row>
    <row r="27775" spans="28:28">
      <c r="AB27775" s="59"/>
    </row>
    <row r="27776" spans="28:28">
      <c r="AB27776" s="126"/>
    </row>
    <row r="27777" spans="28:28">
      <c r="AB27777" s="59"/>
    </row>
    <row r="27778" spans="28:28">
      <c r="AB27778" s="126"/>
    </row>
    <row r="27779" spans="28:28">
      <c r="AB27779" s="59"/>
    </row>
    <row r="27780" spans="28:28">
      <c r="AB27780" s="126"/>
    </row>
    <row r="27781" spans="28:28">
      <c r="AB27781" s="59"/>
    </row>
    <row r="27782" spans="28:28">
      <c r="AB27782" s="126"/>
    </row>
    <row r="27783" spans="28:28">
      <c r="AB27783" s="59"/>
    </row>
    <row r="27784" spans="28:28">
      <c r="AB27784" s="126"/>
    </row>
    <row r="27785" spans="28:28">
      <c r="AB27785" s="59"/>
    </row>
    <row r="27786" spans="28:28">
      <c r="AB27786" s="59"/>
    </row>
    <row r="27787" spans="28:28">
      <c r="AB27787" s="59"/>
    </row>
    <row r="27788" spans="28:28">
      <c r="AB27788" s="126"/>
    </row>
    <row r="27789" spans="28:28">
      <c r="AB27789" s="126"/>
    </row>
    <row r="27790" spans="28:28">
      <c r="AB27790" s="59"/>
    </row>
    <row r="27791" spans="28:28">
      <c r="AB27791" s="126"/>
    </row>
    <row r="27792" spans="28:28">
      <c r="AB27792" s="59"/>
    </row>
    <row r="27793" spans="28:28">
      <c r="AB27793" s="126"/>
    </row>
    <row r="27794" spans="28:28">
      <c r="AB27794" s="59"/>
    </row>
    <row r="27795" spans="28:28">
      <c r="AB27795" s="126"/>
    </row>
    <row r="27796" spans="28:28">
      <c r="AB27796" s="59"/>
    </row>
    <row r="27797" spans="28:28">
      <c r="AB27797" s="126"/>
    </row>
    <row r="27798" spans="28:28">
      <c r="AB27798" s="59"/>
    </row>
    <row r="27799" spans="28:28">
      <c r="AB27799" s="126"/>
    </row>
    <row r="27800" spans="28:28">
      <c r="AB27800" s="59"/>
    </row>
    <row r="27801" spans="28:28">
      <c r="AB27801" s="59"/>
    </row>
    <row r="27802" spans="28:28">
      <c r="AB27802" s="59"/>
    </row>
    <row r="27803" spans="28:28">
      <c r="AB27803" s="126"/>
    </row>
    <row r="27804" spans="28:28">
      <c r="AB27804" s="126"/>
    </row>
    <row r="27805" spans="28:28">
      <c r="AB27805" s="59"/>
    </row>
    <row r="27806" spans="28:28">
      <c r="AB27806" s="126"/>
    </row>
    <row r="27807" spans="28:28">
      <c r="AB27807" s="59"/>
    </row>
    <row r="27808" spans="28:28">
      <c r="AB27808" s="126"/>
    </row>
    <row r="27809" spans="28:28">
      <c r="AB27809" s="59"/>
    </row>
    <row r="27810" spans="28:28">
      <c r="AB27810" s="126"/>
    </row>
    <row r="27811" spans="28:28">
      <c r="AB27811" s="59"/>
    </row>
    <row r="27812" spans="28:28">
      <c r="AB27812" s="126"/>
    </row>
    <row r="27813" spans="28:28">
      <c r="AB27813" s="59"/>
    </row>
    <row r="27814" spans="28:28">
      <c r="AB27814" s="126"/>
    </row>
    <row r="27815" spans="28:28">
      <c r="AB27815" s="59"/>
    </row>
    <row r="27816" spans="28:28">
      <c r="AB27816" s="59"/>
    </row>
    <row r="27817" spans="28:28">
      <c r="AB27817" s="59"/>
    </row>
    <row r="27818" spans="28:28">
      <c r="AB27818" s="126"/>
    </row>
    <row r="27819" spans="28:28">
      <c r="AB27819" s="126"/>
    </row>
    <row r="27820" spans="28:28">
      <c r="AB27820" s="59"/>
    </row>
    <row r="27821" spans="28:28">
      <c r="AB27821" s="126"/>
    </row>
    <row r="27822" spans="28:28">
      <c r="AB27822" s="59"/>
    </row>
    <row r="27823" spans="28:28">
      <c r="AB27823" s="126"/>
    </row>
    <row r="27824" spans="28:28">
      <c r="AB27824" s="59"/>
    </row>
    <row r="27825" spans="28:28">
      <c r="AB27825" s="126"/>
    </row>
    <row r="27826" spans="28:28">
      <c r="AB27826" s="59"/>
    </row>
    <row r="27827" spans="28:28">
      <c r="AB27827" s="126"/>
    </row>
    <row r="27828" spans="28:28">
      <c r="AB27828" s="59"/>
    </row>
    <row r="27829" spans="28:28">
      <c r="AB27829" s="126"/>
    </row>
    <row r="27830" spans="28:28">
      <c r="AB27830" s="59"/>
    </row>
    <row r="27831" spans="28:28">
      <c r="AB27831" s="59"/>
    </row>
    <row r="27832" spans="28:28">
      <c r="AB27832" s="59"/>
    </row>
    <row r="27833" spans="28:28">
      <c r="AB27833" s="126"/>
    </row>
    <row r="27834" spans="28:28">
      <c r="AB27834" s="126"/>
    </row>
    <row r="27835" spans="28:28">
      <c r="AB27835" s="59"/>
    </row>
    <row r="27836" spans="28:28">
      <c r="AB27836" s="126"/>
    </row>
    <row r="27837" spans="28:28">
      <c r="AB27837" s="59"/>
    </row>
    <row r="27838" spans="28:28">
      <c r="AB27838" s="126"/>
    </row>
    <row r="27839" spans="28:28">
      <c r="AB27839" s="59"/>
    </row>
    <row r="27840" spans="28:28">
      <c r="AB27840" s="126"/>
    </row>
    <row r="27841" spans="28:28">
      <c r="AB27841" s="59"/>
    </row>
    <row r="27842" spans="28:28">
      <c r="AB27842" s="126"/>
    </row>
    <row r="27843" spans="28:28">
      <c r="AB27843" s="59"/>
    </row>
    <row r="27844" spans="28:28">
      <c r="AB27844" s="126"/>
    </row>
    <row r="27845" spans="28:28">
      <c r="AB27845" s="59"/>
    </row>
    <row r="27846" spans="28:28">
      <c r="AB27846" s="59"/>
    </row>
    <row r="27847" spans="28:28">
      <c r="AB27847" s="59"/>
    </row>
    <row r="27848" spans="28:28">
      <c r="AB27848" s="126"/>
    </row>
    <row r="27849" spans="28:28">
      <c r="AB27849" s="126"/>
    </row>
    <row r="27850" spans="28:28">
      <c r="AB27850" s="59"/>
    </row>
    <row r="27851" spans="28:28">
      <c r="AB27851" s="126"/>
    </row>
    <row r="27852" spans="28:28">
      <c r="AB27852" s="59"/>
    </row>
    <row r="27853" spans="28:28">
      <c r="AB27853" s="126"/>
    </row>
    <row r="27854" spans="28:28">
      <c r="AB27854" s="59"/>
    </row>
    <row r="27855" spans="28:28">
      <c r="AB27855" s="126"/>
    </row>
    <row r="27856" spans="28:28">
      <c r="AB27856" s="59"/>
    </row>
    <row r="27857" spans="28:28">
      <c r="AB27857" s="126"/>
    </row>
    <row r="27858" spans="28:28">
      <c r="AB27858" s="59"/>
    </row>
    <row r="27859" spans="28:28">
      <c r="AB27859" s="126"/>
    </row>
    <row r="27860" spans="28:28">
      <c r="AB27860" s="59"/>
    </row>
    <row r="27861" spans="28:28">
      <c r="AB27861" s="59"/>
    </row>
    <row r="27862" spans="28:28">
      <c r="AB27862" s="59"/>
    </row>
    <row r="27863" spans="28:28">
      <c r="AB27863" s="126"/>
    </row>
    <row r="27864" spans="28:28">
      <c r="AB27864" s="126"/>
    </row>
    <row r="27865" spans="28:28">
      <c r="AB27865" s="59"/>
    </row>
    <row r="27866" spans="28:28">
      <c r="AB27866" s="126"/>
    </row>
    <row r="27867" spans="28:28">
      <c r="AB27867" s="59"/>
    </row>
    <row r="27868" spans="28:28">
      <c r="AB27868" s="126"/>
    </row>
    <row r="27869" spans="28:28">
      <c r="AB27869" s="59"/>
    </row>
    <row r="27870" spans="28:28">
      <c r="AB27870" s="126"/>
    </row>
    <row r="27871" spans="28:28">
      <c r="AB27871" s="59"/>
    </row>
    <row r="27872" spans="28:28">
      <c r="AB27872" s="126"/>
    </row>
    <row r="27873" spans="28:28">
      <c r="AB27873" s="59"/>
    </row>
    <row r="27874" spans="28:28">
      <c r="AB27874" s="126"/>
    </row>
    <row r="27875" spans="28:28">
      <c r="AB27875" s="59"/>
    </row>
    <row r="27876" spans="28:28">
      <c r="AB27876" s="59"/>
    </row>
    <row r="27877" spans="28:28">
      <c r="AB27877" s="59"/>
    </row>
    <row r="27878" spans="28:28">
      <c r="AB27878" s="126"/>
    </row>
    <row r="27879" spans="28:28">
      <c r="AB27879" s="126"/>
    </row>
    <row r="27880" spans="28:28">
      <c r="AB27880" s="59"/>
    </row>
    <row r="27881" spans="28:28">
      <c r="AB27881" s="126"/>
    </row>
    <row r="27882" spans="28:28">
      <c r="AB27882" s="59"/>
    </row>
    <row r="27883" spans="28:28">
      <c r="AB27883" s="126"/>
    </row>
    <row r="27884" spans="28:28">
      <c r="AB27884" s="59"/>
    </row>
    <row r="27885" spans="28:28">
      <c r="AB27885" s="126"/>
    </row>
    <row r="27886" spans="28:28">
      <c r="AB27886" s="59"/>
    </row>
    <row r="27887" spans="28:28">
      <c r="AB27887" s="126"/>
    </row>
    <row r="27888" spans="28:28">
      <c r="AB27888" s="59"/>
    </row>
    <row r="27889" spans="28:28">
      <c r="AB27889" s="126"/>
    </row>
    <row r="27890" spans="28:28">
      <c r="AB27890" s="59"/>
    </row>
    <row r="27891" spans="28:28">
      <c r="AB27891" s="59"/>
    </row>
    <row r="27892" spans="28:28">
      <c r="AB27892" s="59"/>
    </row>
    <row r="27893" spans="28:28">
      <c r="AB27893" s="126"/>
    </row>
    <row r="27894" spans="28:28">
      <c r="AB27894" s="126"/>
    </row>
    <row r="27895" spans="28:28">
      <c r="AB27895" s="59"/>
    </row>
    <row r="27896" spans="28:28">
      <c r="AB27896" s="126"/>
    </row>
    <row r="27897" spans="28:28">
      <c r="AB27897" s="59"/>
    </row>
    <row r="27898" spans="28:28">
      <c r="AB27898" s="126"/>
    </row>
    <row r="27899" spans="28:28">
      <c r="AB27899" s="59"/>
    </row>
    <row r="27900" spans="28:28">
      <c r="AB27900" s="126"/>
    </row>
    <row r="27901" spans="28:28">
      <c r="AB27901" s="59"/>
    </row>
    <row r="27902" spans="28:28">
      <c r="AB27902" s="126"/>
    </row>
    <row r="27903" spans="28:28">
      <c r="AB27903" s="59"/>
    </row>
    <row r="27904" spans="28:28">
      <c r="AB27904" s="126"/>
    </row>
    <row r="27905" spans="28:28">
      <c r="AB27905" s="59"/>
    </row>
    <row r="27906" spans="28:28">
      <c r="AB27906" s="59"/>
    </row>
    <row r="27907" spans="28:28">
      <c r="AB27907" s="59"/>
    </row>
    <row r="27908" spans="28:28">
      <c r="AB27908" s="126"/>
    </row>
    <row r="27909" spans="28:28">
      <c r="AB27909" s="126"/>
    </row>
    <row r="27910" spans="28:28">
      <c r="AB27910" s="59"/>
    </row>
    <row r="27911" spans="28:28">
      <c r="AB27911" s="126"/>
    </row>
    <row r="27912" spans="28:28">
      <c r="AB27912" s="59"/>
    </row>
    <row r="27913" spans="28:28">
      <c r="AB27913" s="126"/>
    </row>
    <row r="27914" spans="28:28">
      <c r="AB27914" s="59"/>
    </row>
    <row r="27915" spans="28:28">
      <c r="AB27915" s="126"/>
    </row>
    <row r="27916" spans="28:28">
      <c r="AB27916" s="59"/>
    </row>
    <row r="27917" spans="28:28">
      <c r="AB27917" s="126"/>
    </row>
    <row r="27918" spans="28:28">
      <c r="AB27918" s="59"/>
    </row>
    <row r="27919" spans="28:28">
      <c r="AB27919" s="126"/>
    </row>
    <row r="27920" spans="28:28">
      <c r="AB27920" s="59"/>
    </row>
    <row r="27921" spans="28:28">
      <c r="AB27921" s="59"/>
    </row>
    <row r="27922" spans="28:28">
      <c r="AB27922" s="59"/>
    </row>
    <row r="27923" spans="28:28">
      <c r="AB27923" s="126"/>
    </row>
    <row r="27924" spans="28:28">
      <c r="AB27924" s="126"/>
    </row>
    <row r="27925" spans="28:28">
      <c r="AB27925" s="59"/>
    </row>
    <row r="27926" spans="28:28">
      <c r="AB27926" s="126"/>
    </row>
    <row r="27927" spans="28:28">
      <c r="AB27927" s="59"/>
    </row>
    <row r="27928" spans="28:28">
      <c r="AB27928" s="126"/>
    </row>
    <row r="27929" spans="28:28">
      <c r="AB27929" s="59"/>
    </row>
    <row r="27930" spans="28:28">
      <c r="AB27930" s="126"/>
    </row>
    <row r="27931" spans="28:28">
      <c r="AB27931" s="59"/>
    </row>
    <row r="27932" spans="28:28">
      <c r="AB27932" s="126"/>
    </row>
    <row r="27933" spans="28:28">
      <c r="AB27933" s="59"/>
    </row>
    <row r="27934" spans="28:28">
      <c r="AB27934" s="126"/>
    </row>
    <row r="27935" spans="28:28">
      <c r="AB27935" s="59"/>
    </row>
    <row r="27936" spans="28:28">
      <c r="AB27936" s="59"/>
    </row>
    <row r="27937" spans="28:28">
      <c r="AB27937" s="59"/>
    </row>
    <row r="27938" spans="28:28">
      <c r="AB27938" s="126"/>
    </row>
    <row r="27939" spans="28:28">
      <c r="AB27939" s="126"/>
    </row>
    <row r="27940" spans="28:28">
      <c r="AB27940" s="59"/>
    </row>
    <row r="27941" spans="28:28">
      <c r="AB27941" s="126"/>
    </row>
    <row r="27942" spans="28:28">
      <c r="AB27942" s="59"/>
    </row>
    <row r="27943" spans="28:28">
      <c r="AB27943" s="126"/>
    </row>
    <row r="27944" spans="28:28">
      <c r="AB27944" s="59"/>
    </row>
    <row r="27945" spans="28:28">
      <c r="AB27945" s="126"/>
    </row>
    <row r="27946" spans="28:28">
      <c r="AB27946" s="59"/>
    </row>
    <row r="27947" spans="28:28">
      <c r="AB27947" s="126"/>
    </row>
    <row r="27948" spans="28:28">
      <c r="AB27948" s="59"/>
    </row>
    <row r="27949" spans="28:28">
      <c r="AB27949" s="126"/>
    </row>
    <row r="27950" spans="28:28">
      <c r="AB27950" s="59"/>
    </row>
    <row r="27951" spans="28:28">
      <c r="AB27951" s="59"/>
    </row>
    <row r="27952" spans="28:28">
      <c r="AB27952" s="59"/>
    </row>
    <row r="27953" spans="28:28">
      <c r="AB27953" s="126"/>
    </row>
    <row r="27954" spans="28:28">
      <c r="AB27954" s="126"/>
    </row>
    <row r="27955" spans="28:28">
      <c r="AB27955" s="59"/>
    </row>
    <row r="27956" spans="28:28">
      <c r="AB27956" s="126"/>
    </row>
    <row r="27957" spans="28:28">
      <c r="AB27957" s="59"/>
    </row>
    <row r="27958" spans="28:28">
      <c r="AB27958" s="126"/>
    </row>
    <row r="27959" spans="28:28">
      <c r="AB27959" s="59"/>
    </row>
    <row r="27960" spans="28:28">
      <c r="AB27960" s="126"/>
    </row>
    <row r="27961" spans="28:28">
      <c r="AB27961" s="59"/>
    </row>
    <row r="27962" spans="28:28">
      <c r="AB27962" s="126"/>
    </row>
    <row r="27963" spans="28:28">
      <c r="AB27963" s="59"/>
    </row>
    <row r="27964" spans="28:28">
      <c r="AB27964" s="126"/>
    </row>
    <row r="27965" spans="28:28">
      <c r="AB27965" s="59"/>
    </row>
    <row r="27966" spans="28:28">
      <c r="AB27966" s="59"/>
    </row>
    <row r="27967" spans="28:28">
      <c r="AB27967" s="59"/>
    </row>
    <row r="27968" spans="28:28">
      <c r="AB27968" s="126"/>
    </row>
    <row r="27969" spans="28:28">
      <c r="AB27969" s="126"/>
    </row>
    <row r="27970" spans="28:28">
      <c r="AB27970" s="59"/>
    </row>
    <row r="27971" spans="28:28">
      <c r="AB27971" s="126"/>
    </row>
    <row r="27972" spans="28:28">
      <c r="AB27972" s="59"/>
    </row>
    <row r="27973" spans="28:28">
      <c r="AB27973" s="126"/>
    </row>
    <row r="27974" spans="28:28">
      <c r="AB27974" s="59"/>
    </row>
    <row r="27975" spans="28:28">
      <c r="AB27975" s="126"/>
    </row>
    <row r="27976" spans="28:28">
      <c r="AB27976" s="59"/>
    </row>
    <row r="27977" spans="28:28">
      <c r="AB27977" s="126"/>
    </row>
    <row r="27978" spans="28:28">
      <c r="AB27978" s="59"/>
    </row>
    <row r="27979" spans="28:28">
      <c r="AB27979" s="126"/>
    </row>
    <row r="27980" spans="28:28">
      <c r="AB27980" s="59"/>
    </row>
    <row r="27981" spans="28:28">
      <c r="AB27981" s="59"/>
    </row>
    <row r="27982" spans="28:28">
      <c r="AB27982" s="59"/>
    </row>
    <row r="27983" spans="28:28">
      <c r="AB27983" s="126"/>
    </row>
    <row r="27984" spans="28:28">
      <c r="AB27984" s="126"/>
    </row>
    <row r="27985" spans="28:28">
      <c r="AB27985" s="59"/>
    </row>
    <row r="27986" spans="28:28">
      <c r="AB27986" s="126"/>
    </row>
    <row r="27987" spans="28:28">
      <c r="AB27987" s="59"/>
    </row>
    <row r="27988" spans="28:28">
      <c r="AB27988" s="126"/>
    </row>
    <row r="27989" spans="28:28">
      <c r="AB27989" s="59"/>
    </row>
    <row r="27990" spans="28:28">
      <c r="AB27990" s="126"/>
    </row>
    <row r="27991" spans="28:28">
      <c r="AB27991" s="59"/>
    </row>
    <row r="27992" spans="28:28">
      <c r="AB27992" s="126"/>
    </row>
    <row r="27993" spans="28:28">
      <c r="AB27993" s="59"/>
    </row>
    <row r="27994" spans="28:28">
      <c r="AB27994" s="126"/>
    </row>
    <row r="27995" spans="28:28">
      <c r="AB27995" s="59"/>
    </row>
    <row r="27996" spans="28:28">
      <c r="AB27996" s="59"/>
    </row>
    <row r="27997" spans="28:28">
      <c r="AB27997" s="59"/>
    </row>
    <row r="27998" spans="28:28">
      <c r="AB27998" s="126"/>
    </row>
    <row r="27999" spans="28:28">
      <c r="AB27999" s="126"/>
    </row>
    <row r="28000" spans="28:28">
      <c r="AB28000" s="59"/>
    </row>
    <row r="28001" spans="28:28">
      <c r="AB28001" s="126"/>
    </row>
    <row r="28002" spans="28:28">
      <c r="AB28002" s="59"/>
    </row>
    <row r="28003" spans="28:28">
      <c r="AB28003" s="126"/>
    </row>
    <row r="28004" spans="28:28">
      <c r="AB28004" s="59"/>
    </row>
    <row r="28005" spans="28:28">
      <c r="AB28005" s="126"/>
    </row>
    <row r="28006" spans="28:28">
      <c r="AB28006" s="59"/>
    </row>
    <row r="28007" spans="28:28">
      <c r="AB28007" s="126"/>
    </row>
    <row r="28008" spans="28:28">
      <c r="AB28008" s="59"/>
    </row>
    <row r="28009" spans="28:28">
      <c r="AB28009" s="126"/>
    </row>
    <row r="28010" spans="28:28">
      <c r="AB28010" s="59"/>
    </row>
    <row r="28011" spans="28:28">
      <c r="AB28011" s="59"/>
    </row>
    <row r="28012" spans="28:28">
      <c r="AB28012" s="59"/>
    </row>
    <row r="28013" spans="28:28">
      <c r="AB28013" s="126"/>
    </row>
    <row r="28014" spans="28:28">
      <c r="AB28014" s="126"/>
    </row>
    <row r="28015" spans="28:28">
      <c r="AB28015" s="59"/>
    </row>
    <row r="28016" spans="28:28">
      <c r="AB28016" s="126"/>
    </row>
    <row r="28017" spans="28:28">
      <c r="AB28017" s="59"/>
    </row>
    <row r="28018" spans="28:28">
      <c r="AB28018" s="126"/>
    </row>
    <row r="28019" spans="28:28">
      <c r="AB28019" s="59"/>
    </row>
    <row r="28020" spans="28:28">
      <c r="AB28020" s="126"/>
    </row>
    <row r="28021" spans="28:28">
      <c r="AB28021" s="59"/>
    </row>
    <row r="28022" spans="28:28">
      <c r="AB28022" s="126"/>
    </row>
    <row r="28023" spans="28:28">
      <c r="AB28023" s="59"/>
    </row>
    <row r="28024" spans="28:28">
      <c r="AB28024" s="126"/>
    </row>
    <row r="28025" spans="28:28">
      <c r="AB28025" s="59"/>
    </row>
    <row r="28026" spans="28:28">
      <c r="AB28026" s="59"/>
    </row>
    <row r="28027" spans="28:28">
      <c r="AB28027" s="59"/>
    </row>
    <row r="28028" spans="28:28">
      <c r="AB28028" s="126"/>
    </row>
    <row r="28029" spans="28:28">
      <c r="AB28029" s="126"/>
    </row>
    <row r="28030" spans="28:28">
      <c r="AB28030" s="59"/>
    </row>
    <row r="28031" spans="28:28">
      <c r="AB28031" s="126"/>
    </row>
    <row r="28032" spans="28:28">
      <c r="AB28032" s="59"/>
    </row>
    <row r="28033" spans="28:28">
      <c r="AB28033" s="126"/>
    </row>
    <row r="28034" spans="28:28">
      <c r="AB28034" s="59"/>
    </row>
    <row r="28035" spans="28:28">
      <c r="AB28035" s="126"/>
    </row>
    <row r="28036" spans="28:28">
      <c r="AB28036" s="59"/>
    </row>
    <row r="28037" spans="28:28">
      <c r="AB28037" s="126"/>
    </row>
    <row r="28038" spans="28:28">
      <c r="AB28038" s="59"/>
    </row>
    <row r="28039" spans="28:28">
      <c r="AB28039" s="126"/>
    </row>
    <row r="28040" spans="28:28">
      <c r="AB28040" s="59"/>
    </row>
    <row r="28041" spans="28:28">
      <c r="AB28041" s="59"/>
    </row>
    <row r="28042" spans="28:28">
      <c r="AB28042" s="59"/>
    </row>
    <row r="28043" spans="28:28">
      <c r="AB28043" s="126"/>
    </row>
    <row r="28044" spans="28:28">
      <c r="AB28044" s="126"/>
    </row>
    <row r="28045" spans="28:28">
      <c r="AB28045" s="59"/>
    </row>
    <row r="28046" spans="28:28">
      <c r="AB28046" s="126"/>
    </row>
    <row r="28047" spans="28:28">
      <c r="AB28047" s="59"/>
    </row>
    <row r="28048" spans="28:28">
      <c r="AB28048" s="126"/>
    </row>
    <row r="28049" spans="28:28">
      <c r="AB28049" s="59"/>
    </row>
    <row r="28050" spans="28:28">
      <c r="AB28050" s="126"/>
    </row>
    <row r="28051" spans="28:28">
      <c r="AB28051" s="59"/>
    </row>
    <row r="28052" spans="28:28">
      <c r="AB28052" s="126"/>
    </row>
    <row r="28053" spans="28:28">
      <c r="AB28053" s="59"/>
    </row>
    <row r="28054" spans="28:28">
      <c r="AB28054" s="126"/>
    </row>
    <row r="28055" spans="28:28">
      <c r="AB28055" s="59"/>
    </row>
    <row r="28056" spans="28:28">
      <c r="AB28056" s="59"/>
    </row>
    <row r="28057" spans="28:28">
      <c r="AB28057" s="59"/>
    </row>
    <row r="28058" spans="28:28">
      <c r="AB28058" s="126"/>
    </row>
    <row r="28059" spans="28:28">
      <c r="AB28059" s="126"/>
    </row>
    <row r="28060" spans="28:28">
      <c r="AB28060" s="59"/>
    </row>
    <row r="28061" spans="28:28">
      <c r="AB28061" s="126"/>
    </row>
    <row r="28062" spans="28:28">
      <c r="AB28062" s="59"/>
    </row>
    <row r="28063" spans="28:28">
      <c r="AB28063" s="126"/>
    </row>
    <row r="28064" spans="28:28">
      <c r="AB28064" s="59"/>
    </row>
    <row r="28065" spans="28:28">
      <c r="AB28065" s="126"/>
    </row>
    <row r="28066" spans="28:28">
      <c r="AB28066" s="59"/>
    </row>
    <row r="28067" spans="28:28">
      <c r="AB28067" s="126"/>
    </row>
    <row r="28068" spans="28:28">
      <c r="AB28068" s="59"/>
    </row>
    <row r="28069" spans="28:28">
      <c r="AB28069" s="126"/>
    </row>
    <row r="28070" spans="28:28">
      <c r="AB28070" s="59"/>
    </row>
    <row r="28071" spans="28:28">
      <c r="AB28071" s="59"/>
    </row>
    <row r="28072" spans="28:28">
      <c r="AB28072" s="59"/>
    </row>
    <row r="28073" spans="28:28">
      <c r="AB28073" s="126"/>
    </row>
    <row r="28074" spans="28:28">
      <c r="AB28074" s="126"/>
    </row>
    <row r="28075" spans="28:28">
      <c r="AB28075" s="59"/>
    </row>
    <row r="28076" spans="28:28">
      <c r="AB28076" s="126"/>
    </row>
    <row r="28077" spans="28:28">
      <c r="AB28077" s="59"/>
    </row>
    <row r="28078" spans="28:28">
      <c r="AB28078" s="126"/>
    </row>
    <row r="28079" spans="28:28">
      <c r="AB28079" s="59"/>
    </row>
    <row r="28080" spans="28:28">
      <c r="AB28080" s="126"/>
    </row>
    <row r="28081" spans="28:28">
      <c r="AB28081" s="59"/>
    </row>
    <row r="28082" spans="28:28">
      <c r="AB28082" s="126"/>
    </row>
    <row r="28083" spans="28:28">
      <c r="AB28083" s="59"/>
    </row>
    <row r="28084" spans="28:28">
      <c r="AB28084" s="126"/>
    </row>
    <row r="28085" spans="28:28">
      <c r="AB28085" s="59"/>
    </row>
    <row r="28086" spans="28:28">
      <c r="AB28086" s="59"/>
    </row>
    <row r="28087" spans="28:28">
      <c r="AB28087" s="59"/>
    </row>
    <row r="28088" spans="28:28">
      <c r="AB28088" s="126"/>
    </row>
    <row r="28089" spans="28:28">
      <c r="AB28089" s="126"/>
    </row>
    <row r="28090" spans="28:28">
      <c r="AB28090" s="59"/>
    </row>
    <row r="28091" spans="28:28">
      <c r="AB28091" s="126"/>
    </row>
    <row r="28092" spans="28:28">
      <c r="AB28092" s="59"/>
    </row>
    <row r="28093" spans="28:28">
      <c r="AB28093" s="126"/>
    </row>
    <row r="28094" spans="28:28">
      <c r="AB28094" s="59"/>
    </row>
    <row r="28095" spans="28:28">
      <c r="AB28095" s="126"/>
    </row>
    <row r="28096" spans="28:28">
      <c r="AB28096" s="59"/>
    </row>
    <row r="28097" spans="28:28">
      <c r="AB28097" s="126"/>
    </row>
    <row r="28098" spans="28:28">
      <c r="AB28098" s="59"/>
    </row>
    <row r="28099" spans="28:28">
      <c r="AB28099" s="126"/>
    </row>
    <row r="28100" spans="28:28">
      <c r="AB28100" s="59"/>
    </row>
    <row r="28101" spans="28:28">
      <c r="AB28101" s="59"/>
    </row>
    <row r="28102" spans="28:28">
      <c r="AB28102" s="59"/>
    </row>
    <row r="28103" spans="28:28">
      <c r="AB28103" s="126"/>
    </row>
    <row r="28104" spans="28:28">
      <c r="AB28104" s="126"/>
    </row>
    <row r="28105" spans="28:28">
      <c r="AB28105" s="59"/>
    </row>
    <row r="28106" spans="28:28">
      <c r="AB28106" s="126"/>
    </row>
    <row r="28107" spans="28:28">
      <c r="AB28107" s="59"/>
    </row>
    <row r="28108" spans="28:28">
      <c r="AB28108" s="126"/>
    </row>
    <row r="28109" spans="28:28">
      <c r="AB28109" s="59"/>
    </row>
    <row r="28110" spans="28:28">
      <c r="AB28110" s="126"/>
    </row>
    <row r="28111" spans="28:28">
      <c r="AB28111" s="59"/>
    </row>
    <row r="28112" spans="28:28">
      <c r="AB28112" s="126"/>
    </row>
    <row r="28113" spans="28:28">
      <c r="AB28113" s="59"/>
    </row>
    <row r="28114" spans="28:28">
      <c r="AB28114" s="126"/>
    </row>
    <row r="28115" spans="28:28">
      <c r="AB28115" s="59"/>
    </row>
    <row r="28116" spans="28:28">
      <c r="AB28116" s="59"/>
    </row>
    <row r="28117" spans="28:28">
      <c r="AB28117" s="59"/>
    </row>
    <row r="28118" spans="28:28">
      <c r="AB28118" s="126"/>
    </row>
    <row r="28119" spans="28:28">
      <c r="AB28119" s="126"/>
    </row>
    <row r="28120" spans="28:28">
      <c r="AB28120" s="59"/>
    </row>
    <row r="28121" spans="28:28">
      <c r="AB28121" s="126"/>
    </row>
    <row r="28122" spans="28:28">
      <c r="AB28122" s="59"/>
    </row>
    <row r="28123" spans="28:28">
      <c r="AB28123" s="126"/>
    </row>
    <row r="28124" spans="28:28">
      <c r="AB28124" s="59"/>
    </row>
    <row r="28125" spans="28:28">
      <c r="AB28125" s="126"/>
    </row>
    <row r="28126" spans="28:28">
      <c r="AB28126" s="59"/>
    </row>
    <row r="28127" spans="28:28">
      <c r="AB28127" s="126"/>
    </row>
    <row r="28128" spans="28:28">
      <c r="AB28128" s="59"/>
    </row>
    <row r="28129" spans="28:28">
      <c r="AB28129" s="126"/>
    </row>
    <row r="28130" spans="28:28">
      <c r="AB28130" s="59"/>
    </row>
    <row r="28131" spans="28:28">
      <c r="AB28131" s="59"/>
    </row>
    <row r="28132" spans="28:28">
      <c r="AB28132" s="59"/>
    </row>
    <row r="28133" spans="28:28">
      <c r="AB28133" s="126"/>
    </row>
    <row r="28134" spans="28:28">
      <c r="AB28134" s="126"/>
    </row>
    <row r="28135" spans="28:28">
      <c r="AB28135" s="59"/>
    </row>
    <row r="28136" spans="28:28">
      <c r="AB28136" s="126"/>
    </row>
    <row r="28137" spans="28:28">
      <c r="AB28137" s="59"/>
    </row>
    <row r="28138" spans="28:28">
      <c r="AB28138" s="126"/>
    </row>
    <row r="28139" spans="28:28">
      <c r="AB28139" s="59"/>
    </row>
    <row r="28140" spans="28:28">
      <c r="AB28140" s="126"/>
    </row>
    <row r="28141" spans="28:28">
      <c r="AB28141" s="59"/>
    </row>
    <row r="28142" spans="28:28">
      <c r="AB28142" s="126"/>
    </row>
    <row r="28143" spans="28:28">
      <c r="AB28143" s="59"/>
    </row>
    <row r="28144" spans="28:28">
      <c r="AB28144" s="126"/>
    </row>
    <row r="28145" spans="28:28">
      <c r="AB28145" s="59"/>
    </row>
    <row r="28146" spans="28:28">
      <c r="AB28146" s="59"/>
    </row>
    <row r="28147" spans="28:28">
      <c r="AB28147" s="59"/>
    </row>
    <row r="28148" spans="28:28">
      <c r="AB28148" s="126"/>
    </row>
    <row r="28149" spans="28:28">
      <c r="AB28149" s="126"/>
    </row>
    <row r="28150" spans="28:28">
      <c r="AB28150" s="59"/>
    </row>
    <row r="28151" spans="28:28">
      <c r="AB28151" s="126"/>
    </row>
    <row r="28152" spans="28:28">
      <c r="AB28152" s="59"/>
    </row>
    <row r="28153" spans="28:28">
      <c r="AB28153" s="126"/>
    </row>
    <row r="28154" spans="28:28">
      <c r="AB28154" s="59"/>
    </row>
    <row r="28155" spans="28:28">
      <c r="AB28155" s="126"/>
    </row>
    <row r="28156" spans="28:28">
      <c r="AB28156" s="59"/>
    </row>
    <row r="28157" spans="28:28">
      <c r="AB28157" s="126"/>
    </row>
    <row r="28158" spans="28:28">
      <c r="AB28158" s="59"/>
    </row>
    <row r="28159" spans="28:28">
      <c r="AB28159" s="126"/>
    </row>
    <row r="28160" spans="28:28">
      <c r="AB28160" s="59"/>
    </row>
    <row r="28161" spans="28:28">
      <c r="AB28161" s="59"/>
    </row>
    <row r="28162" spans="28:28">
      <c r="AB28162" s="59"/>
    </row>
    <row r="28163" spans="28:28">
      <c r="AB28163" s="126"/>
    </row>
    <row r="28164" spans="28:28">
      <c r="AB28164" s="126"/>
    </row>
    <row r="28165" spans="28:28">
      <c r="AB28165" s="59"/>
    </row>
    <row r="28166" spans="28:28">
      <c r="AB28166" s="126"/>
    </row>
    <row r="28167" spans="28:28">
      <c r="AB28167" s="59"/>
    </row>
    <row r="28168" spans="28:28">
      <c r="AB28168" s="126"/>
    </row>
    <row r="28169" spans="28:28">
      <c r="AB28169" s="59"/>
    </row>
    <row r="28170" spans="28:28">
      <c r="AB28170" s="126"/>
    </row>
    <row r="28171" spans="28:28">
      <c r="AB28171" s="59"/>
    </row>
    <row r="28172" spans="28:28">
      <c r="AB28172" s="126"/>
    </row>
    <row r="28173" spans="28:28">
      <c r="AB28173" s="59"/>
    </row>
    <row r="28174" spans="28:28">
      <c r="AB28174" s="126"/>
    </row>
    <row r="28175" spans="28:28">
      <c r="AB28175" s="59"/>
    </row>
    <row r="28176" spans="28:28">
      <c r="AB28176" s="59"/>
    </row>
    <row r="28177" spans="28:28">
      <c r="AB28177" s="59"/>
    </row>
    <row r="28178" spans="28:28">
      <c r="AB28178" s="126"/>
    </row>
    <row r="28179" spans="28:28">
      <c r="AB28179" s="126"/>
    </row>
    <row r="28180" spans="28:28">
      <c r="AB28180" s="59"/>
    </row>
    <row r="28181" spans="28:28">
      <c r="AB28181" s="126"/>
    </row>
    <row r="28182" spans="28:28">
      <c r="AB28182" s="59"/>
    </row>
    <row r="28183" spans="28:28">
      <c r="AB28183" s="126"/>
    </row>
    <row r="28184" spans="28:28">
      <c r="AB28184" s="59"/>
    </row>
    <row r="28185" spans="28:28">
      <c r="AB28185" s="126"/>
    </row>
    <row r="28186" spans="28:28">
      <c r="AB28186" s="59"/>
    </row>
    <row r="28187" spans="28:28">
      <c r="AB28187" s="126"/>
    </row>
    <row r="28188" spans="28:28">
      <c r="AB28188" s="59"/>
    </row>
    <row r="28189" spans="28:28">
      <c r="AB28189" s="126"/>
    </row>
    <row r="28190" spans="28:28">
      <c r="AB28190" s="59"/>
    </row>
    <row r="28191" spans="28:28">
      <c r="AB28191" s="59"/>
    </row>
    <row r="28192" spans="28:28">
      <c r="AB28192" s="59"/>
    </row>
    <row r="28193" spans="28:28">
      <c r="AB28193" s="126"/>
    </row>
    <row r="28194" spans="28:28">
      <c r="AB28194" s="126"/>
    </row>
    <row r="28195" spans="28:28">
      <c r="AB28195" s="59"/>
    </row>
    <row r="28196" spans="28:28">
      <c r="AB28196" s="126"/>
    </row>
    <row r="28197" spans="28:28">
      <c r="AB28197" s="59"/>
    </row>
    <row r="28198" spans="28:28">
      <c r="AB28198" s="126"/>
    </row>
    <row r="28199" spans="28:28">
      <c r="AB28199" s="59"/>
    </row>
    <row r="28200" spans="28:28">
      <c r="AB28200" s="126"/>
    </row>
    <row r="28201" spans="28:28">
      <c r="AB28201" s="59"/>
    </row>
    <row r="28202" spans="28:28">
      <c r="AB28202" s="126"/>
    </row>
    <row r="28203" spans="28:28">
      <c r="AB28203" s="59"/>
    </row>
    <row r="28204" spans="28:28">
      <c r="AB28204" s="126"/>
    </row>
    <row r="28205" spans="28:28">
      <c r="AB28205" s="59"/>
    </row>
    <row r="28206" spans="28:28">
      <c r="AB28206" s="59"/>
    </row>
    <row r="28207" spans="28:28">
      <c r="AB28207" s="59"/>
    </row>
    <row r="28208" spans="28:28">
      <c r="AB28208" s="126"/>
    </row>
    <row r="28209" spans="28:28">
      <c r="AB28209" s="126"/>
    </row>
    <row r="28210" spans="28:28">
      <c r="AB28210" s="59"/>
    </row>
    <row r="28211" spans="28:28">
      <c r="AB28211" s="126"/>
    </row>
    <row r="28212" spans="28:28">
      <c r="AB28212" s="59"/>
    </row>
    <row r="28213" spans="28:28">
      <c r="AB28213" s="126"/>
    </row>
    <row r="28214" spans="28:28">
      <c r="AB28214" s="59"/>
    </row>
    <row r="28215" spans="28:28">
      <c r="AB28215" s="126"/>
    </row>
    <row r="28216" spans="28:28">
      <c r="AB28216" s="59"/>
    </row>
    <row r="28217" spans="28:28">
      <c r="AB28217" s="126"/>
    </row>
    <row r="28218" spans="28:28">
      <c r="AB28218" s="59"/>
    </row>
    <row r="28219" spans="28:28">
      <c r="AB28219" s="126"/>
    </row>
    <row r="28220" spans="28:28">
      <c r="AB28220" s="59"/>
    </row>
    <row r="28221" spans="28:28">
      <c r="AB28221" s="59"/>
    </row>
    <row r="28222" spans="28:28">
      <c r="AB28222" s="59"/>
    </row>
    <row r="28223" spans="28:28">
      <c r="AB28223" s="126"/>
    </row>
    <row r="28224" spans="28:28">
      <c r="AB28224" s="126"/>
    </row>
    <row r="28225" spans="28:28">
      <c r="AB28225" s="59"/>
    </row>
    <row r="28226" spans="28:28">
      <c r="AB28226" s="126"/>
    </row>
    <row r="28227" spans="28:28">
      <c r="AB28227" s="59"/>
    </row>
    <row r="28228" spans="28:28">
      <c r="AB28228" s="126"/>
    </row>
    <row r="28229" spans="28:28">
      <c r="AB28229" s="59"/>
    </row>
    <row r="28230" spans="28:28">
      <c r="AB28230" s="126"/>
    </row>
    <row r="28231" spans="28:28">
      <c r="AB28231" s="59"/>
    </row>
    <row r="28232" spans="28:28">
      <c r="AB28232" s="126"/>
    </row>
    <row r="28233" spans="28:28">
      <c r="AB28233" s="59"/>
    </row>
    <row r="28234" spans="28:28">
      <c r="AB28234" s="126"/>
    </row>
    <row r="28235" spans="28:28">
      <c r="AB28235" s="59"/>
    </row>
    <row r="28236" spans="28:28">
      <c r="AB28236" s="59"/>
    </row>
    <row r="28237" spans="28:28">
      <c r="AB28237" s="59"/>
    </row>
    <row r="28238" spans="28:28">
      <c r="AB28238" s="126"/>
    </row>
    <row r="28239" spans="28:28">
      <c r="AB28239" s="126"/>
    </row>
    <row r="28240" spans="28:28">
      <c r="AB28240" s="59"/>
    </row>
    <row r="28241" spans="28:28">
      <c r="AB28241" s="126"/>
    </row>
    <row r="28242" spans="28:28">
      <c r="AB28242" s="59"/>
    </row>
    <row r="28243" spans="28:28">
      <c r="AB28243" s="126"/>
    </row>
    <row r="28244" spans="28:28">
      <c r="AB28244" s="59"/>
    </row>
    <row r="28245" spans="28:28">
      <c r="AB28245" s="126"/>
    </row>
    <row r="28246" spans="28:28">
      <c r="AB28246" s="59"/>
    </row>
    <row r="28247" spans="28:28">
      <c r="AB28247" s="126"/>
    </row>
    <row r="28248" spans="28:28">
      <c r="AB28248" s="59"/>
    </row>
    <row r="28249" spans="28:28">
      <c r="AB28249" s="126"/>
    </row>
    <row r="28250" spans="28:28">
      <c r="AB28250" s="59"/>
    </row>
    <row r="28251" spans="28:28">
      <c r="AB28251" s="59"/>
    </row>
    <row r="28252" spans="28:28">
      <c r="AB28252" s="59"/>
    </row>
    <row r="28253" spans="28:28">
      <c r="AB28253" s="126"/>
    </row>
    <row r="28254" spans="28:28">
      <c r="AB28254" s="126"/>
    </row>
    <row r="28255" spans="28:28">
      <c r="AB28255" s="59"/>
    </row>
    <row r="28256" spans="28:28">
      <c r="AB28256" s="126"/>
    </row>
    <row r="28257" spans="28:28">
      <c r="AB28257" s="59"/>
    </row>
    <row r="28258" spans="28:28">
      <c r="AB28258" s="126"/>
    </row>
    <row r="28259" spans="28:28">
      <c r="AB28259" s="59"/>
    </row>
    <row r="28260" spans="28:28">
      <c r="AB28260" s="126"/>
    </row>
    <row r="28261" spans="28:28">
      <c r="AB28261" s="59"/>
    </row>
    <row r="28262" spans="28:28">
      <c r="AB28262" s="126"/>
    </row>
    <row r="28263" spans="28:28">
      <c r="AB28263" s="59"/>
    </row>
    <row r="28264" spans="28:28">
      <c r="AB28264" s="126"/>
    </row>
    <row r="28265" spans="28:28">
      <c r="AB28265" s="59"/>
    </row>
    <row r="28266" spans="28:28">
      <c r="AB28266" s="59"/>
    </row>
    <row r="28267" spans="28:28">
      <c r="AB28267" s="59"/>
    </row>
    <row r="28268" spans="28:28">
      <c r="AB28268" s="126"/>
    </row>
    <row r="28269" spans="28:28">
      <c r="AB28269" s="126"/>
    </row>
    <row r="28270" spans="28:28">
      <c r="AB28270" s="59"/>
    </row>
    <row r="28271" spans="28:28">
      <c r="AB28271" s="126"/>
    </row>
    <row r="28272" spans="28:28">
      <c r="AB28272" s="59"/>
    </row>
    <row r="28273" spans="28:28">
      <c r="AB28273" s="126"/>
    </row>
    <row r="28274" spans="28:28">
      <c r="AB28274" s="59"/>
    </row>
    <row r="28275" spans="28:28">
      <c r="AB28275" s="126"/>
    </row>
    <row r="28276" spans="28:28">
      <c r="AB28276" s="59"/>
    </row>
    <row r="28277" spans="28:28">
      <c r="AB28277" s="126"/>
    </row>
    <row r="28278" spans="28:28">
      <c r="AB28278" s="59"/>
    </row>
    <row r="28279" spans="28:28">
      <c r="AB28279" s="126"/>
    </row>
    <row r="28280" spans="28:28">
      <c r="AB28280" s="59"/>
    </row>
    <row r="28281" spans="28:28">
      <c r="AB28281" s="59"/>
    </row>
    <row r="28282" spans="28:28">
      <c r="AB28282" s="59"/>
    </row>
    <row r="28283" spans="28:28">
      <c r="AB28283" s="126"/>
    </row>
    <row r="28284" spans="28:28">
      <c r="AB28284" s="126"/>
    </row>
    <row r="28285" spans="28:28">
      <c r="AB28285" s="59"/>
    </row>
    <row r="28286" spans="28:28">
      <c r="AB28286" s="126"/>
    </row>
    <row r="28287" spans="28:28">
      <c r="AB28287" s="59"/>
    </row>
    <row r="28288" spans="28:28">
      <c r="AB28288" s="126"/>
    </row>
    <row r="28289" spans="28:28">
      <c r="AB28289" s="59"/>
    </row>
    <row r="28290" spans="28:28">
      <c r="AB28290" s="126"/>
    </row>
    <row r="28291" spans="28:28">
      <c r="AB28291" s="59"/>
    </row>
    <row r="28292" spans="28:28">
      <c r="AB28292" s="126"/>
    </row>
    <row r="28293" spans="28:28">
      <c r="AB28293" s="59"/>
    </row>
    <row r="28294" spans="28:28">
      <c r="AB28294" s="126"/>
    </row>
    <row r="28295" spans="28:28">
      <c r="AB28295" s="59"/>
    </row>
    <row r="28296" spans="28:28">
      <c r="AB28296" s="59"/>
    </row>
    <row r="28297" spans="28:28">
      <c r="AB28297" s="59"/>
    </row>
    <row r="28298" spans="28:28">
      <c r="AB28298" s="126"/>
    </row>
    <row r="28299" spans="28:28">
      <c r="AB28299" s="126"/>
    </row>
    <row r="28300" spans="28:28">
      <c r="AB28300" s="59"/>
    </row>
    <row r="28301" spans="28:28">
      <c r="AB28301" s="126"/>
    </row>
    <row r="28302" spans="28:28">
      <c r="AB28302" s="59"/>
    </row>
    <row r="28303" spans="28:28">
      <c r="AB28303" s="126"/>
    </row>
    <row r="28304" spans="28:28">
      <c r="AB28304" s="59"/>
    </row>
    <row r="28305" spans="28:28">
      <c r="AB28305" s="126"/>
    </row>
    <row r="28306" spans="28:28">
      <c r="AB28306" s="59"/>
    </row>
    <row r="28307" spans="28:28">
      <c r="AB28307" s="126"/>
    </row>
    <row r="28308" spans="28:28">
      <c r="AB28308" s="59"/>
    </row>
    <row r="28309" spans="28:28">
      <c r="AB28309" s="126"/>
    </row>
    <row r="28310" spans="28:28">
      <c r="AB28310" s="59"/>
    </row>
    <row r="28311" spans="28:28">
      <c r="AB28311" s="59"/>
    </row>
    <row r="28312" spans="28:28">
      <c r="AB28312" s="59"/>
    </row>
    <row r="28313" spans="28:28">
      <c r="AB28313" s="126"/>
    </row>
    <row r="28314" spans="28:28">
      <c r="AB28314" s="126"/>
    </row>
    <row r="28315" spans="28:28">
      <c r="AB28315" s="59"/>
    </row>
    <row r="28316" spans="28:28">
      <c r="AB28316" s="126"/>
    </row>
    <row r="28317" spans="28:28">
      <c r="AB28317" s="59"/>
    </row>
    <row r="28318" spans="28:28">
      <c r="AB28318" s="126"/>
    </row>
    <row r="28319" spans="28:28">
      <c r="AB28319" s="59"/>
    </row>
    <row r="28320" spans="28:28">
      <c r="AB28320" s="126"/>
    </row>
    <row r="28321" spans="28:28">
      <c r="AB28321" s="59"/>
    </row>
    <row r="28322" spans="28:28">
      <c r="AB28322" s="126"/>
    </row>
    <row r="28323" spans="28:28">
      <c r="AB28323" s="59"/>
    </row>
    <row r="28324" spans="28:28">
      <c r="AB28324" s="126"/>
    </row>
    <row r="28325" spans="28:28">
      <c r="AB28325" s="59"/>
    </row>
    <row r="28326" spans="28:28">
      <c r="AB28326" s="59"/>
    </row>
    <row r="28327" spans="28:28">
      <c r="AB28327" s="59"/>
    </row>
    <row r="28328" spans="28:28">
      <c r="AB28328" s="126"/>
    </row>
    <row r="28329" spans="28:28">
      <c r="AB28329" s="126"/>
    </row>
    <row r="28330" spans="28:28">
      <c r="AB28330" s="59"/>
    </row>
    <row r="28331" spans="28:28">
      <c r="AB28331" s="126"/>
    </row>
    <row r="28332" spans="28:28">
      <c r="AB28332" s="59"/>
    </row>
    <row r="28333" spans="28:28">
      <c r="AB28333" s="126"/>
    </row>
    <row r="28334" spans="28:28">
      <c r="AB28334" s="59"/>
    </row>
    <row r="28335" spans="28:28">
      <c r="AB28335" s="126"/>
    </row>
    <row r="28336" spans="28:28">
      <c r="AB28336" s="59"/>
    </row>
    <row r="28337" spans="28:28">
      <c r="AB28337" s="126"/>
    </row>
    <row r="28338" spans="28:28">
      <c r="AB28338" s="59"/>
    </row>
    <row r="28339" spans="28:28">
      <c r="AB28339" s="126"/>
    </row>
    <row r="28340" spans="28:28">
      <c r="AB28340" s="59"/>
    </row>
    <row r="28341" spans="28:28">
      <c r="AB28341" s="59"/>
    </row>
    <row r="28342" spans="28:28">
      <c r="AB28342" s="59"/>
    </row>
    <row r="28343" spans="28:28">
      <c r="AB28343" s="126"/>
    </row>
    <row r="28344" spans="28:28">
      <c r="AB28344" s="126"/>
    </row>
    <row r="28345" spans="28:28">
      <c r="AB28345" s="59"/>
    </row>
    <row r="28346" spans="28:28">
      <c r="AB28346" s="126"/>
    </row>
    <row r="28347" spans="28:28">
      <c r="AB28347" s="59"/>
    </row>
    <row r="28348" spans="28:28">
      <c r="AB28348" s="126"/>
    </row>
    <row r="28349" spans="28:28">
      <c r="AB28349" s="59"/>
    </row>
    <row r="28350" spans="28:28">
      <c r="AB28350" s="126"/>
    </row>
    <row r="28351" spans="28:28">
      <c r="AB28351" s="59"/>
    </row>
    <row r="28352" spans="28:28">
      <c r="AB28352" s="126"/>
    </row>
    <row r="28353" spans="28:28">
      <c r="AB28353" s="59"/>
    </row>
    <row r="28354" spans="28:28">
      <c r="AB28354" s="126"/>
    </row>
    <row r="28355" spans="28:28">
      <c r="AB28355" s="59"/>
    </row>
    <row r="28356" spans="28:28">
      <c r="AB28356" s="59"/>
    </row>
    <row r="28357" spans="28:28">
      <c r="AB28357" s="59"/>
    </row>
    <row r="28358" spans="28:28">
      <c r="AB28358" s="126"/>
    </row>
    <row r="28359" spans="28:28">
      <c r="AB28359" s="126"/>
    </row>
    <row r="28360" spans="28:28">
      <c r="AB28360" s="59"/>
    </row>
    <row r="28361" spans="28:28">
      <c r="AB28361" s="126"/>
    </row>
    <row r="28362" spans="28:28">
      <c r="AB28362" s="59"/>
    </row>
    <row r="28363" spans="28:28">
      <c r="AB28363" s="126"/>
    </row>
    <row r="28364" spans="28:28">
      <c r="AB28364" s="59"/>
    </row>
    <row r="28365" spans="28:28">
      <c r="AB28365" s="126"/>
    </row>
    <row r="28366" spans="28:28">
      <c r="AB28366" s="59"/>
    </row>
    <row r="28367" spans="28:28">
      <c r="AB28367" s="126"/>
    </row>
    <row r="28368" spans="28:28">
      <c r="AB28368" s="59"/>
    </row>
    <row r="28369" spans="28:28">
      <c r="AB28369" s="126"/>
    </row>
    <row r="28370" spans="28:28">
      <c r="AB28370" s="59"/>
    </row>
    <row r="28371" spans="28:28">
      <c r="AB28371" s="59"/>
    </row>
    <row r="28372" spans="28:28">
      <c r="AB28372" s="59"/>
    </row>
    <row r="28373" spans="28:28">
      <c r="AB28373" s="126"/>
    </row>
    <row r="28374" spans="28:28">
      <c r="AB28374" s="126"/>
    </row>
    <row r="28375" spans="28:28">
      <c r="AB28375" s="59"/>
    </row>
    <row r="28376" spans="28:28">
      <c r="AB28376" s="126"/>
    </row>
    <row r="28377" spans="28:28">
      <c r="AB28377" s="59"/>
    </row>
    <row r="28378" spans="28:28">
      <c r="AB28378" s="126"/>
    </row>
    <row r="28379" spans="28:28">
      <c r="AB28379" s="59"/>
    </row>
    <row r="28380" spans="28:28">
      <c r="AB28380" s="126"/>
    </row>
    <row r="28381" spans="28:28">
      <c r="AB28381" s="59"/>
    </row>
    <row r="28382" spans="28:28">
      <c r="AB28382" s="126"/>
    </row>
    <row r="28383" spans="28:28">
      <c r="AB28383" s="59"/>
    </row>
    <row r="28384" spans="28:28">
      <c r="AB28384" s="126"/>
    </row>
    <row r="28385" spans="28:28">
      <c r="AB28385" s="59"/>
    </row>
    <row r="28386" spans="28:28">
      <c r="AB28386" s="59"/>
    </row>
    <row r="28387" spans="28:28">
      <c r="AB28387" s="59"/>
    </row>
    <row r="28388" spans="28:28">
      <c r="AB28388" s="126"/>
    </row>
    <row r="28389" spans="28:28">
      <c r="AB28389" s="126"/>
    </row>
    <row r="28390" spans="28:28">
      <c r="AB28390" s="59"/>
    </row>
    <row r="28391" spans="28:28">
      <c r="AB28391" s="126"/>
    </row>
    <row r="28392" spans="28:28">
      <c r="AB28392" s="59"/>
    </row>
    <row r="28393" spans="28:28">
      <c r="AB28393" s="126"/>
    </row>
    <row r="28394" spans="28:28">
      <c r="AB28394" s="59"/>
    </row>
    <row r="28395" spans="28:28">
      <c r="AB28395" s="126"/>
    </row>
    <row r="28396" spans="28:28">
      <c r="AB28396" s="59"/>
    </row>
    <row r="28397" spans="28:28">
      <c r="AB28397" s="126"/>
    </row>
    <row r="28398" spans="28:28">
      <c r="AB28398" s="59"/>
    </row>
    <row r="28399" spans="28:28">
      <c r="AB28399" s="126"/>
    </row>
    <row r="28400" spans="28:28">
      <c r="AB28400" s="59"/>
    </row>
    <row r="28401" spans="28:28">
      <c r="AB28401" s="59"/>
    </row>
    <row r="28402" spans="28:28">
      <c r="AB28402" s="59"/>
    </row>
    <row r="28403" spans="28:28">
      <c r="AB28403" s="126"/>
    </row>
    <row r="28404" spans="28:28">
      <c r="AB28404" s="126"/>
    </row>
    <row r="28405" spans="28:28">
      <c r="AB28405" s="59"/>
    </row>
    <row r="28406" spans="28:28">
      <c r="AB28406" s="126"/>
    </row>
    <row r="28407" spans="28:28">
      <c r="AB28407" s="59"/>
    </row>
    <row r="28408" spans="28:28">
      <c r="AB28408" s="126"/>
    </row>
    <row r="28409" spans="28:28">
      <c r="AB28409" s="59"/>
    </row>
    <row r="28410" spans="28:28">
      <c r="AB28410" s="126"/>
    </row>
    <row r="28411" spans="28:28">
      <c r="AB28411" s="59"/>
    </row>
    <row r="28412" spans="28:28">
      <c r="AB28412" s="126"/>
    </row>
    <row r="28413" spans="28:28">
      <c r="AB28413" s="59"/>
    </row>
    <row r="28414" spans="28:28">
      <c r="AB28414" s="126"/>
    </row>
    <row r="28415" spans="28:28">
      <c r="AB28415" s="59"/>
    </row>
    <row r="28416" spans="28:28">
      <c r="AB28416" s="59"/>
    </row>
    <row r="28417" spans="28:28">
      <c r="AB28417" s="59"/>
    </row>
    <row r="28418" spans="28:28">
      <c r="AB28418" s="126"/>
    </row>
    <row r="28419" spans="28:28">
      <c r="AB28419" s="126"/>
    </row>
    <row r="28420" spans="28:28">
      <c r="AB28420" s="59"/>
    </row>
    <row r="28421" spans="28:28">
      <c r="AB28421" s="126"/>
    </row>
    <row r="28422" spans="28:28">
      <c r="AB28422" s="59"/>
    </row>
    <row r="28423" spans="28:28">
      <c r="AB28423" s="126"/>
    </row>
    <row r="28424" spans="28:28">
      <c r="AB28424" s="59"/>
    </row>
    <row r="28425" spans="28:28">
      <c r="AB28425" s="126"/>
    </row>
    <row r="28426" spans="28:28">
      <c r="AB28426" s="59"/>
    </row>
    <row r="28427" spans="28:28">
      <c r="AB28427" s="126"/>
    </row>
    <row r="28428" spans="28:28">
      <c r="AB28428" s="59"/>
    </row>
    <row r="28429" spans="28:28">
      <c r="AB28429" s="126"/>
    </row>
    <row r="28430" spans="28:28">
      <c r="AB28430" s="59"/>
    </row>
    <row r="28431" spans="28:28">
      <c r="AB28431" s="59"/>
    </row>
    <row r="28432" spans="28:28">
      <c r="AB28432" s="59"/>
    </row>
    <row r="28433" spans="28:28">
      <c r="AB28433" s="126"/>
    </row>
    <row r="28434" spans="28:28">
      <c r="AB28434" s="126"/>
    </row>
    <row r="28435" spans="28:28">
      <c r="AB28435" s="59"/>
    </row>
    <row r="28436" spans="28:28">
      <c r="AB28436" s="126"/>
    </row>
    <row r="28437" spans="28:28">
      <c r="AB28437" s="59"/>
    </row>
    <row r="28438" spans="28:28">
      <c r="AB28438" s="126"/>
    </row>
    <row r="28439" spans="28:28">
      <c r="AB28439" s="59"/>
    </row>
    <row r="28440" spans="28:28">
      <c r="AB28440" s="126"/>
    </row>
    <row r="28441" spans="28:28">
      <c r="AB28441" s="59"/>
    </row>
    <row r="28442" spans="28:28">
      <c r="AB28442" s="126"/>
    </row>
    <row r="28443" spans="28:28">
      <c r="AB28443" s="59"/>
    </row>
    <row r="28444" spans="28:28">
      <c r="AB28444" s="126"/>
    </row>
    <row r="28445" spans="28:28">
      <c r="AB28445" s="59"/>
    </row>
    <row r="28446" spans="28:28">
      <c r="AB28446" s="59"/>
    </row>
    <row r="28447" spans="28:28">
      <c r="AB28447" s="59"/>
    </row>
    <row r="28448" spans="28:28">
      <c r="AB28448" s="126"/>
    </row>
    <row r="28449" spans="28:28">
      <c r="AB28449" s="126"/>
    </row>
    <row r="28450" spans="28:28">
      <c r="AB28450" s="59"/>
    </row>
    <row r="28451" spans="28:28">
      <c r="AB28451" s="126"/>
    </row>
    <row r="28452" spans="28:28">
      <c r="AB28452" s="59"/>
    </row>
    <row r="28453" spans="28:28">
      <c r="AB28453" s="126"/>
    </row>
    <row r="28454" spans="28:28">
      <c r="AB28454" s="59"/>
    </row>
    <row r="28455" spans="28:28">
      <c r="AB28455" s="126"/>
    </row>
    <row r="28456" spans="28:28">
      <c r="AB28456" s="59"/>
    </row>
    <row r="28457" spans="28:28">
      <c r="AB28457" s="126"/>
    </row>
    <row r="28458" spans="28:28">
      <c r="AB28458" s="59"/>
    </row>
    <row r="28459" spans="28:28">
      <c r="AB28459" s="126"/>
    </row>
    <row r="28460" spans="28:28">
      <c r="AB28460" s="59"/>
    </row>
    <row r="28461" spans="28:28">
      <c r="AB28461" s="59"/>
    </row>
    <row r="28462" spans="28:28">
      <c r="AB28462" s="59"/>
    </row>
    <row r="28463" spans="28:28">
      <c r="AB28463" s="126"/>
    </row>
    <row r="28464" spans="28:28">
      <c r="AB28464" s="126"/>
    </row>
    <row r="28465" spans="28:28">
      <c r="AB28465" s="59"/>
    </row>
    <row r="28466" spans="28:28">
      <c r="AB28466" s="126"/>
    </row>
    <row r="28467" spans="28:28">
      <c r="AB28467" s="59"/>
    </row>
    <row r="28468" spans="28:28">
      <c r="AB28468" s="126"/>
    </row>
    <row r="28469" spans="28:28">
      <c r="AB28469" s="59"/>
    </row>
    <row r="28470" spans="28:28">
      <c r="AB28470" s="126"/>
    </row>
    <row r="28471" spans="28:28">
      <c r="AB28471" s="59"/>
    </row>
    <row r="28472" spans="28:28">
      <c r="AB28472" s="126"/>
    </row>
    <row r="28473" spans="28:28">
      <c r="AB28473" s="59"/>
    </row>
    <row r="28474" spans="28:28">
      <c r="AB28474" s="126"/>
    </row>
    <row r="28475" spans="28:28">
      <c r="AB28475" s="59"/>
    </row>
    <row r="28476" spans="28:28">
      <c r="AB28476" s="59"/>
    </row>
    <row r="28477" spans="28:28">
      <c r="AB28477" s="59"/>
    </row>
    <row r="28478" spans="28:28">
      <c r="AB28478" s="126"/>
    </row>
    <row r="28479" spans="28:28">
      <c r="AB28479" s="126"/>
    </row>
    <row r="28480" spans="28:28">
      <c r="AB28480" s="59"/>
    </row>
    <row r="28481" spans="28:28">
      <c r="AB28481" s="126"/>
    </row>
    <row r="28482" spans="28:28">
      <c r="AB28482" s="59"/>
    </row>
    <row r="28483" spans="28:28">
      <c r="AB28483" s="126"/>
    </row>
    <row r="28484" spans="28:28">
      <c r="AB28484" s="59"/>
    </row>
    <row r="28485" spans="28:28">
      <c r="AB28485" s="126"/>
    </row>
    <row r="28486" spans="28:28">
      <c r="AB28486" s="59"/>
    </row>
    <row r="28487" spans="28:28">
      <c r="AB28487" s="126"/>
    </row>
    <row r="28488" spans="28:28">
      <c r="AB28488" s="59"/>
    </row>
    <row r="28489" spans="28:28">
      <c r="AB28489" s="126"/>
    </row>
    <row r="28490" spans="28:28">
      <c r="AB28490" s="59"/>
    </row>
    <row r="28491" spans="28:28">
      <c r="AB28491" s="59"/>
    </row>
    <row r="28492" spans="28:28">
      <c r="AB28492" s="59"/>
    </row>
    <row r="28493" spans="28:28">
      <c r="AB28493" s="126"/>
    </row>
    <row r="28494" spans="28:28">
      <c r="AB28494" s="126"/>
    </row>
    <row r="28495" spans="28:28">
      <c r="AB28495" s="59"/>
    </row>
    <row r="28496" spans="28:28">
      <c r="AB28496" s="126"/>
    </row>
    <row r="28497" spans="28:28">
      <c r="AB28497" s="59"/>
    </row>
    <row r="28498" spans="28:28">
      <c r="AB28498" s="126"/>
    </row>
    <row r="28499" spans="28:28">
      <c r="AB28499" s="59"/>
    </row>
    <row r="28500" spans="28:28">
      <c r="AB28500" s="126"/>
    </row>
    <row r="28501" spans="28:28">
      <c r="AB28501" s="59"/>
    </row>
    <row r="28502" spans="28:28">
      <c r="AB28502" s="126"/>
    </row>
    <row r="28503" spans="28:28">
      <c r="AB28503" s="59"/>
    </row>
    <row r="28504" spans="28:28">
      <c r="AB28504" s="126"/>
    </row>
    <row r="28505" spans="28:28">
      <c r="AB28505" s="59"/>
    </row>
    <row r="28506" spans="28:28">
      <c r="AB28506" s="59"/>
    </row>
    <row r="28507" spans="28:28">
      <c r="AB28507" s="59"/>
    </row>
    <row r="28508" spans="28:28">
      <c r="AB28508" s="126"/>
    </row>
    <row r="28509" spans="28:28">
      <c r="AB28509" s="126"/>
    </row>
    <row r="28510" spans="28:28">
      <c r="AB28510" s="59"/>
    </row>
    <row r="28511" spans="28:28">
      <c r="AB28511" s="126"/>
    </row>
    <row r="28512" spans="28:28">
      <c r="AB28512" s="59"/>
    </row>
    <row r="28513" spans="28:28">
      <c r="AB28513" s="126"/>
    </row>
    <row r="28514" spans="28:28">
      <c r="AB28514" s="59"/>
    </row>
    <row r="28515" spans="28:28">
      <c r="AB28515" s="126"/>
    </row>
    <row r="28516" spans="28:28">
      <c r="AB28516" s="59"/>
    </row>
    <row r="28517" spans="28:28">
      <c r="AB28517" s="126"/>
    </row>
    <row r="28518" spans="28:28">
      <c r="AB28518" s="59"/>
    </row>
    <row r="28519" spans="28:28">
      <c r="AB28519" s="126"/>
    </row>
    <row r="28520" spans="28:28">
      <c r="AB28520" s="59"/>
    </row>
    <row r="28521" spans="28:28">
      <c r="AB28521" s="59"/>
    </row>
    <row r="28522" spans="28:28">
      <c r="AB28522" s="59"/>
    </row>
    <row r="28523" spans="28:28">
      <c r="AB28523" s="126"/>
    </row>
    <row r="28524" spans="28:28">
      <c r="AB28524" s="126"/>
    </row>
    <row r="28525" spans="28:28">
      <c r="AB28525" s="59"/>
    </row>
    <row r="28526" spans="28:28">
      <c r="AB28526" s="126"/>
    </row>
    <row r="28527" spans="28:28">
      <c r="AB28527" s="59"/>
    </row>
    <row r="28528" spans="28:28">
      <c r="AB28528" s="126"/>
    </row>
    <row r="28529" spans="28:28">
      <c r="AB28529" s="59"/>
    </row>
    <row r="28530" spans="28:28">
      <c r="AB28530" s="126"/>
    </row>
    <row r="28531" spans="28:28">
      <c r="AB28531" s="59"/>
    </row>
    <row r="28532" spans="28:28">
      <c r="AB28532" s="126"/>
    </row>
    <row r="28533" spans="28:28">
      <c r="AB28533" s="59"/>
    </row>
    <row r="28534" spans="28:28">
      <c r="AB28534" s="126"/>
    </row>
    <row r="28535" spans="28:28">
      <c r="AB28535" s="59"/>
    </row>
    <row r="28536" spans="28:28">
      <c r="AB28536" s="59"/>
    </row>
    <row r="28537" spans="28:28">
      <c r="AB28537" s="59"/>
    </row>
    <row r="28538" spans="28:28">
      <c r="AB28538" s="126"/>
    </row>
    <row r="28539" spans="28:28">
      <c r="AB28539" s="126"/>
    </row>
    <row r="28540" spans="28:28">
      <c r="AB28540" s="59"/>
    </row>
    <row r="28541" spans="28:28">
      <c r="AB28541" s="126"/>
    </row>
    <row r="28542" spans="28:28">
      <c r="AB28542" s="59"/>
    </row>
    <row r="28543" spans="28:28">
      <c r="AB28543" s="126"/>
    </row>
    <row r="28544" spans="28:28">
      <c r="AB28544" s="59"/>
    </row>
    <row r="28545" spans="28:28">
      <c r="AB28545" s="126"/>
    </row>
    <row r="28546" spans="28:28">
      <c r="AB28546" s="59"/>
    </row>
    <row r="28547" spans="28:28">
      <c r="AB28547" s="126"/>
    </row>
    <row r="28548" spans="28:28">
      <c r="AB28548" s="59"/>
    </row>
    <row r="28549" spans="28:28">
      <c r="AB28549" s="126"/>
    </row>
    <row r="28550" spans="28:28">
      <c r="AB28550" s="59"/>
    </row>
    <row r="28551" spans="28:28">
      <c r="AB28551" s="59"/>
    </row>
    <row r="28552" spans="28:28">
      <c r="AB28552" s="59"/>
    </row>
    <row r="28553" spans="28:28">
      <c r="AB28553" s="126"/>
    </row>
    <row r="28554" spans="28:28">
      <c r="AB28554" s="126"/>
    </row>
    <row r="28555" spans="28:28">
      <c r="AB28555" s="59"/>
    </row>
    <row r="28556" spans="28:28">
      <c r="AB28556" s="126"/>
    </row>
    <row r="28557" spans="28:28">
      <c r="AB28557" s="59"/>
    </row>
    <row r="28558" spans="28:28">
      <c r="AB28558" s="126"/>
    </row>
    <row r="28559" spans="28:28">
      <c r="AB28559" s="59"/>
    </row>
    <row r="28560" spans="28:28">
      <c r="AB28560" s="126"/>
    </row>
    <row r="28561" spans="28:28">
      <c r="AB28561" s="59"/>
    </row>
    <row r="28562" spans="28:28">
      <c r="AB28562" s="126"/>
    </row>
    <row r="28563" spans="28:28">
      <c r="AB28563" s="59"/>
    </row>
    <row r="28564" spans="28:28">
      <c r="AB28564" s="126"/>
    </row>
    <row r="28565" spans="28:28">
      <c r="AB28565" s="59"/>
    </row>
    <row r="28566" spans="28:28">
      <c r="AB28566" s="59"/>
    </row>
    <row r="28567" spans="28:28">
      <c r="AB28567" s="59"/>
    </row>
    <row r="28568" spans="28:28">
      <c r="AB28568" s="126"/>
    </row>
    <row r="28569" spans="28:28">
      <c r="AB28569" s="126"/>
    </row>
    <row r="28570" spans="28:28">
      <c r="AB28570" s="59"/>
    </row>
    <row r="28571" spans="28:28">
      <c r="AB28571" s="126"/>
    </row>
    <row r="28572" spans="28:28">
      <c r="AB28572" s="59"/>
    </row>
    <row r="28573" spans="28:28">
      <c r="AB28573" s="126"/>
    </row>
    <row r="28574" spans="28:28">
      <c r="AB28574" s="59"/>
    </row>
    <row r="28575" spans="28:28">
      <c r="AB28575" s="126"/>
    </row>
    <row r="28576" spans="28:28">
      <c r="AB28576" s="59"/>
    </row>
    <row r="28577" spans="28:28">
      <c r="AB28577" s="126"/>
    </row>
    <row r="28578" spans="28:28">
      <c r="AB28578" s="59"/>
    </row>
    <row r="28579" spans="28:28">
      <c r="AB28579" s="126"/>
    </row>
    <row r="28580" spans="28:28">
      <c r="AB28580" s="59"/>
    </row>
    <row r="28581" spans="28:28">
      <c r="AB28581" s="59"/>
    </row>
    <row r="28582" spans="28:28">
      <c r="AB28582" s="59"/>
    </row>
    <row r="28583" spans="28:28">
      <c r="AB28583" s="126"/>
    </row>
    <row r="28584" spans="28:28">
      <c r="AB28584" s="126"/>
    </row>
    <row r="28585" spans="28:28">
      <c r="AB28585" s="59"/>
    </row>
    <row r="28586" spans="28:28">
      <c r="AB28586" s="126"/>
    </row>
    <row r="28587" spans="28:28">
      <c r="AB28587" s="59"/>
    </row>
    <row r="28588" spans="28:28">
      <c r="AB28588" s="126"/>
    </row>
    <row r="28589" spans="28:28">
      <c r="AB28589" s="59"/>
    </row>
    <row r="28590" spans="28:28">
      <c r="AB28590" s="126"/>
    </row>
    <row r="28591" spans="28:28">
      <c r="AB28591" s="59"/>
    </row>
    <row r="28592" spans="28:28">
      <c r="AB28592" s="126"/>
    </row>
    <row r="28593" spans="28:28">
      <c r="AB28593" s="59"/>
    </row>
    <row r="28594" spans="28:28">
      <c r="AB28594" s="126"/>
    </row>
    <row r="28595" spans="28:28">
      <c r="AB28595" s="59"/>
    </row>
    <row r="28596" spans="28:28">
      <c r="AB28596" s="59"/>
    </row>
    <row r="28597" spans="28:28">
      <c r="AB28597" s="59"/>
    </row>
    <row r="28598" spans="28:28">
      <c r="AB28598" s="126"/>
    </row>
    <row r="28599" spans="28:28">
      <c r="AB28599" s="126"/>
    </row>
    <row r="28600" spans="28:28">
      <c r="AB28600" s="59"/>
    </row>
    <row r="28601" spans="28:28">
      <c r="AB28601" s="126"/>
    </row>
    <row r="28602" spans="28:28">
      <c r="AB28602" s="59"/>
    </row>
    <row r="28603" spans="28:28">
      <c r="AB28603" s="126"/>
    </row>
    <row r="28604" spans="28:28">
      <c r="AB28604" s="59"/>
    </row>
    <row r="28605" spans="28:28">
      <c r="AB28605" s="126"/>
    </row>
    <row r="28606" spans="28:28">
      <c r="AB28606" s="59"/>
    </row>
    <row r="28607" spans="28:28">
      <c r="AB28607" s="126"/>
    </row>
    <row r="28608" spans="28:28">
      <c r="AB28608" s="59"/>
    </row>
    <row r="28609" spans="28:28">
      <c r="AB28609" s="126"/>
    </row>
    <row r="28610" spans="28:28">
      <c r="AB28610" s="59"/>
    </row>
    <row r="28611" spans="28:28">
      <c r="AB28611" s="59"/>
    </row>
    <row r="28612" spans="28:28">
      <c r="AB28612" s="59"/>
    </row>
    <row r="28613" spans="28:28">
      <c r="AB28613" s="126"/>
    </row>
    <row r="28614" spans="28:28">
      <c r="AB28614" s="126"/>
    </row>
    <row r="28615" spans="28:28">
      <c r="AB28615" s="59"/>
    </row>
    <row r="28616" spans="28:28">
      <c r="AB28616" s="126"/>
    </row>
    <row r="28617" spans="28:28">
      <c r="AB28617" s="59"/>
    </row>
    <row r="28618" spans="28:28">
      <c r="AB28618" s="126"/>
    </row>
    <row r="28619" spans="28:28">
      <c r="AB28619" s="59"/>
    </row>
    <row r="28620" spans="28:28">
      <c r="AB28620" s="126"/>
    </row>
    <row r="28621" spans="28:28">
      <c r="AB28621" s="59"/>
    </row>
    <row r="28622" spans="28:28">
      <c r="AB28622" s="126"/>
    </row>
    <row r="28623" spans="28:28">
      <c r="AB28623" s="59"/>
    </row>
    <row r="28624" spans="28:28">
      <c r="AB28624" s="126"/>
    </row>
    <row r="28625" spans="28:28">
      <c r="AB28625" s="59"/>
    </row>
    <row r="28626" spans="28:28">
      <c r="AB28626" s="59"/>
    </row>
    <row r="28627" spans="28:28">
      <c r="AB28627" s="59"/>
    </row>
    <row r="28628" spans="28:28">
      <c r="AB28628" s="126"/>
    </row>
    <row r="28629" spans="28:28">
      <c r="AB28629" s="126"/>
    </row>
    <row r="28630" spans="28:28">
      <c r="AB28630" s="59"/>
    </row>
    <row r="28631" spans="28:28">
      <c r="AB28631" s="126"/>
    </row>
    <row r="28632" spans="28:28">
      <c r="AB28632" s="59"/>
    </row>
    <row r="28633" spans="28:28">
      <c r="AB28633" s="126"/>
    </row>
    <row r="28634" spans="28:28">
      <c r="AB28634" s="59"/>
    </row>
    <row r="28635" spans="28:28">
      <c r="AB28635" s="126"/>
    </row>
    <row r="28636" spans="28:28">
      <c r="AB28636" s="59"/>
    </row>
    <row r="28637" spans="28:28">
      <c r="AB28637" s="126"/>
    </row>
    <row r="28638" spans="28:28">
      <c r="AB28638" s="59"/>
    </row>
    <row r="28639" spans="28:28">
      <c r="AB28639" s="126"/>
    </row>
    <row r="28640" spans="28:28">
      <c r="AB28640" s="59"/>
    </row>
    <row r="28641" spans="28:28">
      <c r="AB28641" s="59"/>
    </row>
    <row r="28642" spans="28:28">
      <c r="AB28642" s="59"/>
    </row>
    <row r="28643" spans="28:28">
      <c r="AB28643" s="126"/>
    </row>
    <row r="28644" spans="28:28">
      <c r="AB28644" s="126"/>
    </row>
    <row r="28645" spans="28:28">
      <c r="AB28645" s="59"/>
    </row>
    <row r="28646" spans="28:28">
      <c r="AB28646" s="126"/>
    </row>
    <row r="28647" spans="28:28">
      <c r="AB28647" s="59"/>
    </row>
    <row r="28648" spans="28:28">
      <c r="AB28648" s="126"/>
    </row>
    <row r="28649" spans="28:28">
      <c r="AB28649" s="59"/>
    </row>
    <row r="28650" spans="28:28">
      <c r="AB28650" s="126"/>
    </row>
    <row r="28651" spans="28:28">
      <c r="AB28651" s="59"/>
    </row>
    <row r="28652" spans="28:28">
      <c r="AB28652" s="126"/>
    </row>
    <row r="28653" spans="28:28">
      <c r="AB28653" s="59"/>
    </row>
    <row r="28654" spans="28:28">
      <c r="AB28654" s="126"/>
    </row>
    <row r="28655" spans="28:28">
      <c r="AB28655" s="59"/>
    </row>
    <row r="28656" spans="28:28">
      <c r="AB28656" s="59"/>
    </row>
    <row r="28657" spans="28:28">
      <c r="AB28657" s="59"/>
    </row>
    <row r="28658" spans="28:28">
      <c r="AB28658" s="126"/>
    </row>
    <row r="28659" spans="28:28">
      <c r="AB28659" s="126"/>
    </row>
    <row r="28660" spans="28:28">
      <c r="AB28660" s="59"/>
    </row>
    <row r="28661" spans="28:28">
      <c r="AB28661" s="126"/>
    </row>
    <row r="28662" spans="28:28">
      <c r="AB28662" s="59"/>
    </row>
    <row r="28663" spans="28:28">
      <c r="AB28663" s="126"/>
    </row>
    <row r="28664" spans="28:28">
      <c r="AB28664" s="59"/>
    </row>
    <row r="28665" spans="28:28">
      <c r="AB28665" s="126"/>
    </row>
    <row r="28666" spans="28:28">
      <c r="AB28666" s="59"/>
    </row>
    <row r="28667" spans="28:28">
      <c r="AB28667" s="126"/>
    </row>
    <row r="28668" spans="28:28">
      <c r="AB28668" s="59"/>
    </row>
    <row r="28669" spans="28:28">
      <c r="AB28669" s="126"/>
    </row>
    <row r="28670" spans="28:28">
      <c r="AB28670" s="59"/>
    </row>
    <row r="28671" spans="28:28">
      <c r="AB28671" s="59"/>
    </row>
    <row r="28672" spans="28:28">
      <c r="AB28672" s="59"/>
    </row>
    <row r="28673" spans="28:28">
      <c r="AB28673" s="126"/>
    </row>
    <row r="28674" spans="28:28">
      <c r="AB28674" s="126"/>
    </row>
    <row r="28675" spans="28:28">
      <c r="AB28675" s="59"/>
    </row>
    <row r="28676" spans="28:28">
      <c r="AB28676" s="126"/>
    </row>
    <row r="28677" spans="28:28">
      <c r="AB28677" s="59"/>
    </row>
    <row r="28678" spans="28:28">
      <c r="AB28678" s="126"/>
    </row>
    <row r="28679" spans="28:28">
      <c r="AB28679" s="59"/>
    </row>
    <row r="28680" spans="28:28">
      <c r="AB28680" s="126"/>
    </row>
    <row r="28681" spans="28:28">
      <c r="AB28681" s="59"/>
    </row>
    <row r="28682" spans="28:28">
      <c r="AB28682" s="126"/>
    </row>
    <row r="28683" spans="28:28">
      <c r="AB28683" s="59"/>
    </row>
    <row r="28684" spans="28:28">
      <c r="AB28684" s="126"/>
    </row>
    <row r="28685" spans="28:28">
      <c r="AB28685" s="59"/>
    </row>
    <row r="28686" spans="28:28">
      <c r="AB28686" s="59"/>
    </row>
    <row r="28687" spans="28:28">
      <c r="AB28687" s="59"/>
    </row>
    <row r="28688" spans="28:28">
      <c r="AB28688" s="126"/>
    </row>
    <row r="28689" spans="28:28">
      <c r="AB28689" s="126"/>
    </row>
    <row r="28690" spans="28:28">
      <c r="AB28690" s="59"/>
    </row>
    <row r="28691" spans="28:28">
      <c r="AB28691" s="126"/>
    </row>
    <row r="28692" spans="28:28">
      <c r="AB28692" s="59"/>
    </row>
    <row r="28693" spans="28:28">
      <c r="AB28693" s="126"/>
    </row>
    <row r="28694" spans="28:28">
      <c r="AB28694" s="59"/>
    </row>
    <row r="28695" spans="28:28">
      <c r="AB28695" s="126"/>
    </row>
    <row r="28696" spans="28:28">
      <c r="AB28696" s="59"/>
    </row>
    <row r="28697" spans="28:28">
      <c r="AB28697" s="126"/>
    </row>
    <row r="28698" spans="28:28">
      <c r="AB28698" s="59"/>
    </row>
    <row r="28699" spans="28:28">
      <c r="AB28699" s="126"/>
    </row>
    <row r="28700" spans="28:28">
      <c r="AB28700" s="59"/>
    </row>
    <row r="28701" spans="28:28">
      <c r="AB28701" s="59"/>
    </row>
    <row r="28702" spans="28:28">
      <c r="AB28702" s="59"/>
    </row>
    <row r="28703" spans="28:28">
      <c r="AB28703" s="126"/>
    </row>
    <row r="28704" spans="28:28">
      <c r="AB28704" s="126"/>
    </row>
    <row r="28705" spans="28:28">
      <c r="AB28705" s="59"/>
    </row>
    <row r="28706" spans="28:28">
      <c r="AB28706" s="126"/>
    </row>
    <row r="28707" spans="28:28">
      <c r="AB28707" s="59"/>
    </row>
    <row r="28708" spans="28:28">
      <c r="AB28708" s="126"/>
    </row>
    <row r="28709" spans="28:28">
      <c r="AB28709" s="59"/>
    </row>
    <row r="28710" spans="28:28">
      <c r="AB28710" s="126"/>
    </row>
    <row r="28711" spans="28:28">
      <c r="AB28711" s="59"/>
    </row>
    <row r="28712" spans="28:28">
      <c r="AB28712" s="126"/>
    </row>
    <row r="28713" spans="28:28">
      <c r="AB28713" s="59"/>
    </row>
    <row r="28714" spans="28:28">
      <c r="AB28714" s="126"/>
    </row>
    <row r="28715" spans="28:28">
      <c r="AB28715" s="59"/>
    </row>
    <row r="28716" spans="28:28">
      <c r="AB28716" s="59"/>
    </row>
    <row r="28717" spans="28:28">
      <c r="AB28717" s="59"/>
    </row>
    <row r="28718" spans="28:28">
      <c r="AB28718" s="126"/>
    </row>
    <row r="28719" spans="28:28">
      <c r="AB28719" s="126"/>
    </row>
    <row r="28720" spans="28:28">
      <c r="AB28720" s="59"/>
    </row>
    <row r="28721" spans="28:28">
      <c r="AB28721" s="126"/>
    </row>
    <row r="28722" spans="28:28">
      <c r="AB28722" s="59"/>
    </row>
    <row r="28723" spans="28:28">
      <c r="AB28723" s="126"/>
    </row>
    <row r="28724" spans="28:28">
      <c r="AB28724" s="59"/>
    </row>
    <row r="28725" spans="28:28">
      <c r="AB28725" s="126"/>
    </row>
    <row r="28726" spans="28:28">
      <c r="AB28726" s="59"/>
    </row>
    <row r="28727" spans="28:28">
      <c r="AB28727" s="126"/>
    </row>
    <row r="28728" spans="28:28">
      <c r="AB28728" s="59"/>
    </row>
    <row r="28729" spans="28:28">
      <c r="AB28729" s="126"/>
    </row>
    <row r="28730" spans="28:28">
      <c r="AB28730" s="59"/>
    </row>
    <row r="28731" spans="28:28">
      <c r="AB28731" s="59"/>
    </row>
    <row r="28732" spans="28:28">
      <c r="AB28732" s="59"/>
    </row>
    <row r="28733" spans="28:28">
      <c r="AB28733" s="126"/>
    </row>
    <row r="28734" spans="28:28">
      <c r="AB28734" s="126"/>
    </row>
    <row r="28735" spans="28:28">
      <c r="AB28735" s="59"/>
    </row>
    <row r="28736" spans="28:28">
      <c r="AB28736" s="126"/>
    </row>
    <row r="28737" spans="28:28">
      <c r="AB28737" s="59"/>
    </row>
    <row r="28738" spans="28:28">
      <c r="AB28738" s="126"/>
    </row>
    <row r="28739" spans="28:28">
      <c r="AB28739" s="59"/>
    </row>
    <row r="28740" spans="28:28">
      <c r="AB28740" s="126"/>
    </row>
    <row r="28741" spans="28:28">
      <c r="AB28741" s="59"/>
    </row>
    <row r="28742" spans="28:28">
      <c r="AB28742" s="126"/>
    </row>
    <row r="28743" spans="28:28">
      <c r="AB28743" s="59"/>
    </row>
    <row r="28744" spans="28:28">
      <c r="AB28744" s="126"/>
    </row>
    <row r="28745" spans="28:28">
      <c r="AB28745" s="59"/>
    </row>
    <row r="28746" spans="28:28">
      <c r="AB28746" s="59"/>
    </row>
    <row r="28747" spans="28:28">
      <c r="AB28747" s="59"/>
    </row>
    <row r="28748" spans="28:28">
      <c r="AB28748" s="126"/>
    </row>
    <row r="28749" spans="28:28">
      <c r="AB28749" s="126"/>
    </row>
    <row r="28750" spans="28:28">
      <c r="AB28750" s="59"/>
    </row>
    <row r="28751" spans="28:28">
      <c r="AB28751" s="126"/>
    </row>
    <row r="28752" spans="28:28">
      <c r="AB28752" s="59"/>
    </row>
    <row r="28753" spans="28:28">
      <c r="AB28753" s="126"/>
    </row>
    <row r="28754" spans="28:28">
      <c r="AB28754" s="59"/>
    </row>
    <row r="28755" spans="28:28">
      <c r="AB28755" s="126"/>
    </row>
    <row r="28756" spans="28:28">
      <c r="AB28756" s="59"/>
    </row>
    <row r="28757" spans="28:28">
      <c r="AB28757" s="126"/>
    </row>
    <row r="28758" spans="28:28">
      <c r="AB28758" s="59"/>
    </row>
    <row r="28759" spans="28:28">
      <c r="AB28759" s="126"/>
    </row>
    <row r="28760" spans="28:28">
      <c r="AB28760" s="59"/>
    </row>
    <row r="28761" spans="28:28">
      <c r="AB28761" s="59"/>
    </row>
    <row r="28762" spans="28:28">
      <c r="AB28762" s="59"/>
    </row>
    <row r="28763" spans="28:28">
      <c r="AB28763" s="126"/>
    </row>
    <row r="28764" spans="28:28">
      <c r="AB28764" s="126"/>
    </row>
    <row r="28765" spans="28:28">
      <c r="AB28765" s="59"/>
    </row>
    <row r="28766" spans="28:28">
      <c r="AB28766" s="126"/>
    </row>
    <row r="28767" spans="28:28">
      <c r="AB28767" s="59"/>
    </row>
    <row r="28768" spans="28:28">
      <c r="AB28768" s="126"/>
    </row>
    <row r="28769" spans="28:28">
      <c r="AB28769" s="59"/>
    </row>
    <row r="28770" spans="28:28">
      <c r="AB28770" s="126"/>
    </row>
    <row r="28771" spans="28:28">
      <c r="AB28771" s="59"/>
    </row>
    <row r="28772" spans="28:28">
      <c r="AB28772" s="126"/>
    </row>
    <row r="28773" spans="28:28">
      <c r="AB28773" s="59"/>
    </row>
    <row r="28774" spans="28:28">
      <c r="AB28774" s="126"/>
    </row>
    <row r="28775" spans="28:28">
      <c r="AB28775" s="59"/>
    </row>
    <row r="28776" spans="28:28">
      <c r="AB28776" s="59"/>
    </row>
    <row r="28777" spans="28:28">
      <c r="AB28777" s="59"/>
    </row>
    <row r="28778" spans="28:28">
      <c r="AB28778" s="126"/>
    </row>
    <row r="28779" spans="28:28">
      <c r="AB28779" s="126"/>
    </row>
    <row r="28780" spans="28:28">
      <c r="AB28780" s="59"/>
    </row>
    <row r="28781" spans="28:28">
      <c r="AB28781" s="126"/>
    </row>
    <row r="28782" spans="28:28">
      <c r="AB28782" s="59"/>
    </row>
    <row r="28783" spans="28:28">
      <c r="AB28783" s="126"/>
    </row>
    <row r="28784" spans="28:28">
      <c r="AB28784" s="59"/>
    </row>
    <row r="28785" spans="28:28">
      <c r="AB28785" s="126"/>
    </row>
    <row r="28786" spans="28:28">
      <c r="AB28786" s="59"/>
    </row>
    <row r="28787" spans="28:28">
      <c r="AB28787" s="126"/>
    </row>
    <row r="28788" spans="28:28">
      <c r="AB28788" s="59"/>
    </row>
    <row r="28789" spans="28:28">
      <c r="AB28789" s="126"/>
    </row>
    <row r="28790" spans="28:28">
      <c r="AB28790" s="59"/>
    </row>
    <row r="28791" spans="28:28">
      <c r="AB28791" s="59"/>
    </row>
    <row r="28792" spans="28:28">
      <c r="AB28792" s="59"/>
    </row>
    <row r="28793" spans="28:28">
      <c r="AB28793" s="126"/>
    </row>
    <row r="28794" spans="28:28">
      <c r="AB28794" s="126"/>
    </row>
    <row r="28795" spans="28:28">
      <c r="AB28795" s="59"/>
    </row>
    <row r="28796" spans="28:28">
      <c r="AB28796" s="126"/>
    </row>
    <row r="28797" spans="28:28">
      <c r="AB28797" s="59"/>
    </row>
    <row r="28798" spans="28:28">
      <c r="AB28798" s="126"/>
    </row>
    <row r="28799" spans="28:28">
      <c r="AB28799" s="59"/>
    </row>
    <row r="28800" spans="28:28">
      <c r="AB28800" s="126"/>
    </row>
    <row r="28801" spans="28:28">
      <c r="AB28801" s="59"/>
    </row>
    <row r="28802" spans="28:28">
      <c r="AB28802" s="126"/>
    </row>
    <row r="28803" spans="28:28">
      <c r="AB28803" s="59"/>
    </row>
    <row r="28804" spans="28:28">
      <c r="AB28804" s="126"/>
    </row>
    <row r="28805" spans="28:28">
      <c r="AB28805" s="59"/>
    </row>
    <row r="28806" spans="28:28">
      <c r="AB28806" s="59"/>
    </row>
    <row r="28807" spans="28:28">
      <c r="AB28807" s="59"/>
    </row>
    <row r="28808" spans="28:28">
      <c r="AB28808" s="126"/>
    </row>
    <row r="28809" spans="28:28">
      <c r="AB28809" s="126"/>
    </row>
    <row r="28810" spans="28:28">
      <c r="AB28810" s="59"/>
    </row>
    <row r="28811" spans="28:28">
      <c r="AB28811" s="126"/>
    </row>
    <row r="28812" spans="28:28">
      <c r="AB28812" s="59"/>
    </row>
    <row r="28813" spans="28:28">
      <c r="AB28813" s="126"/>
    </row>
    <row r="28814" spans="28:28">
      <c r="AB28814" s="59"/>
    </row>
    <row r="28815" spans="28:28">
      <c r="AB28815" s="126"/>
    </row>
    <row r="28816" spans="28:28">
      <c r="AB28816" s="59"/>
    </row>
    <row r="28817" spans="28:28">
      <c r="AB28817" s="126"/>
    </row>
    <row r="28818" spans="28:28">
      <c r="AB28818" s="59"/>
    </row>
    <row r="28819" spans="28:28">
      <c r="AB28819" s="126"/>
    </row>
    <row r="28820" spans="28:28">
      <c r="AB28820" s="59"/>
    </row>
    <row r="28821" spans="28:28">
      <c r="AB28821" s="59"/>
    </row>
    <row r="28822" spans="28:28">
      <c r="AB28822" s="59"/>
    </row>
    <row r="28823" spans="28:28">
      <c r="AB28823" s="126"/>
    </row>
    <row r="28824" spans="28:28">
      <c r="AB28824" s="126"/>
    </row>
    <row r="28825" spans="28:28">
      <c r="AB28825" s="59"/>
    </row>
    <row r="28826" spans="28:28">
      <c r="AB28826" s="126"/>
    </row>
    <row r="28827" spans="28:28">
      <c r="AB28827" s="59"/>
    </row>
    <row r="28828" spans="28:28">
      <c r="AB28828" s="126"/>
    </row>
    <row r="28829" spans="28:28">
      <c r="AB28829" s="59"/>
    </row>
    <row r="28830" spans="28:28">
      <c r="AB28830" s="126"/>
    </row>
    <row r="28831" spans="28:28">
      <c r="AB28831" s="59"/>
    </row>
    <row r="28832" spans="28:28">
      <c r="AB28832" s="126"/>
    </row>
    <row r="28833" spans="28:28">
      <c r="AB28833" s="59"/>
    </row>
    <row r="28834" spans="28:28">
      <c r="AB28834" s="126"/>
    </row>
    <row r="28835" spans="28:28">
      <c r="AB28835" s="59"/>
    </row>
    <row r="28836" spans="28:28">
      <c r="AB28836" s="59"/>
    </row>
    <row r="28837" spans="28:28">
      <c r="AB28837" s="59"/>
    </row>
    <row r="28838" spans="28:28">
      <c r="AB28838" s="126"/>
    </row>
    <row r="28839" spans="28:28">
      <c r="AB28839" s="126"/>
    </row>
    <row r="28840" spans="28:28">
      <c r="AB28840" s="59"/>
    </row>
    <row r="28841" spans="28:28">
      <c r="AB28841" s="126"/>
    </row>
    <row r="28842" spans="28:28">
      <c r="AB28842" s="59"/>
    </row>
    <row r="28843" spans="28:28">
      <c r="AB28843" s="126"/>
    </row>
    <row r="28844" spans="28:28">
      <c r="AB28844" s="59"/>
    </row>
    <row r="28845" spans="28:28">
      <c r="AB28845" s="126"/>
    </row>
    <row r="28846" spans="28:28">
      <c r="AB28846" s="59"/>
    </row>
    <row r="28847" spans="28:28">
      <c r="AB28847" s="126"/>
    </row>
    <row r="28848" spans="28:28">
      <c r="AB28848" s="59"/>
    </row>
    <row r="28849" spans="28:28">
      <c r="AB28849" s="126"/>
    </row>
    <row r="28850" spans="28:28">
      <c r="AB28850" s="59"/>
    </row>
    <row r="28851" spans="28:28">
      <c r="AB28851" s="59"/>
    </row>
    <row r="28852" spans="28:28">
      <c r="AB28852" s="59"/>
    </row>
    <row r="28853" spans="28:28">
      <c r="AB28853" s="126"/>
    </row>
    <row r="28854" spans="28:28">
      <c r="AB28854" s="126"/>
    </row>
    <row r="28855" spans="28:28">
      <c r="AB28855" s="59"/>
    </row>
    <row r="28856" spans="28:28">
      <c r="AB28856" s="126"/>
    </row>
    <row r="28857" spans="28:28">
      <c r="AB28857" s="59"/>
    </row>
    <row r="28858" spans="28:28">
      <c r="AB28858" s="126"/>
    </row>
    <row r="28859" spans="28:28">
      <c r="AB28859" s="59"/>
    </row>
    <row r="28860" spans="28:28">
      <c r="AB28860" s="126"/>
    </row>
    <row r="28861" spans="28:28">
      <c r="AB28861" s="59"/>
    </row>
    <row r="28862" spans="28:28">
      <c r="AB28862" s="126"/>
    </row>
    <row r="28863" spans="28:28">
      <c r="AB28863" s="59"/>
    </row>
    <row r="28864" spans="28:28">
      <c r="AB28864" s="126"/>
    </row>
    <row r="28865" spans="28:28">
      <c r="AB28865" s="59"/>
    </row>
    <row r="28866" spans="28:28">
      <c r="AB28866" s="59"/>
    </row>
    <row r="28867" spans="28:28">
      <c r="AB28867" s="59"/>
    </row>
    <row r="28868" spans="28:28">
      <c r="AB28868" s="126"/>
    </row>
    <row r="28869" spans="28:28">
      <c r="AB28869" s="126"/>
    </row>
    <row r="28870" spans="28:28">
      <c r="AB28870" s="59"/>
    </row>
    <row r="28871" spans="28:28">
      <c r="AB28871" s="126"/>
    </row>
    <row r="28872" spans="28:28">
      <c r="AB28872" s="59"/>
    </row>
    <row r="28873" spans="28:28">
      <c r="AB28873" s="126"/>
    </row>
    <row r="28874" spans="28:28">
      <c r="AB28874" s="59"/>
    </row>
    <row r="28875" spans="28:28">
      <c r="AB28875" s="126"/>
    </row>
    <row r="28876" spans="28:28">
      <c r="AB28876" s="59"/>
    </row>
    <row r="28877" spans="28:28">
      <c r="AB28877" s="126"/>
    </row>
    <row r="28878" spans="28:28">
      <c r="AB28878" s="59"/>
    </row>
    <row r="28879" spans="28:28">
      <c r="AB28879" s="126"/>
    </row>
    <row r="28880" spans="28:28">
      <c r="AB28880" s="59"/>
    </row>
    <row r="28881" spans="28:28">
      <c r="AB28881" s="59"/>
    </row>
    <row r="28882" spans="28:28">
      <c r="AB28882" s="59"/>
    </row>
    <row r="28883" spans="28:28">
      <c r="AB28883" s="126"/>
    </row>
    <row r="28884" spans="28:28">
      <c r="AB28884" s="126"/>
    </row>
    <row r="28885" spans="28:28">
      <c r="AB28885" s="59"/>
    </row>
    <row r="28886" spans="28:28">
      <c r="AB28886" s="126"/>
    </row>
    <row r="28887" spans="28:28">
      <c r="AB28887" s="59"/>
    </row>
    <row r="28888" spans="28:28">
      <c r="AB28888" s="126"/>
    </row>
    <row r="28889" spans="28:28">
      <c r="AB28889" s="59"/>
    </row>
    <row r="28890" spans="28:28">
      <c r="AB28890" s="126"/>
    </row>
    <row r="28891" spans="28:28">
      <c r="AB28891" s="59"/>
    </row>
    <row r="28892" spans="28:28">
      <c r="AB28892" s="126"/>
    </row>
    <row r="28893" spans="28:28">
      <c r="AB28893" s="59"/>
    </row>
    <row r="28894" spans="28:28">
      <c r="AB28894" s="126"/>
    </row>
    <row r="28895" spans="28:28">
      <c r="AB28895" s="59"/>
    </row>
    <row r="28896" spans="28:28">
      <c r="AB28896" s="59"/>
    </row>
    <row r="28897" spans="28:28">
      <c r="AB28897" s="59"/>
    </row>
    <row r="28898" spans="28:28">
      <c r="AB28898" s="126"/>
    </row>
    <row r="28899" spans="28:28">
      <c r="AB28899" s="126"/>
    </row>
    <row r="28900" spans="28:28">
      <c r="AB28900" s="59"/>
    </row>
    <row r="28901" spans="28:28">
      <c r="AB28901" s="126"/>
    </row>
    <row r="28902" spans="28:28">
      <c r="AB28902" s="59"/>
    </row>
    <row r="28903" spans="28:28">
      <c r="AB28903" s="126"/>
    </row>
    <row r="28904" spans="28:28">
      <c r="AB28904" s="59"/>
    </row>
    <row r="28905" spans="28:28">
      <c r="AB28905" s="126"/>
    </row>
    <row r="28906" spans="28:28">
      <c r="AB28906" s="59"/>
    </row>
    <row r="28907" spans="28:28">
      <c r="AB28907" s="126"/>
    </row>
    <row r="28908" spans="28:28">
      <c r="AB28908" s="59"/>
    </row>
    <row r="28909" spans="28:28">
      <c r="AB28909" s="126"/>
    </row>
    <row r="28910" spans="28:28">
      <c r="AB28910" s="59"/>
    </row>
    <row r="28911" spans="28:28">
      <c r="AB28911" s="59"/>
    </row>
    <row r="28912" spans="28:28">
      <c r="AB28912" s="59"/>
    </row>
    <row r="28913" spans="28:28">
      <c r="AB28913" s="126"/>
    </row>
    <row r="28914" spans="28:28">
      <c r="AB28914" s="126"/>
    </row>
    <row r="28915" spans="28:28">
      <c r="AB28915" s="59"/>
    </row>
    <row r="28916" spans="28:28">
      <c r="AB28916" s="126"/>
    </row>
    <row r="28917" spans="28:28">
      <c r="AB28917" s="59"/>
    </row>
    <row r="28918" spans="28:28">
      <c r="AB28918" s="126"/>
    </row>
    <row r="28919" spans="28:28">
      <c r="AB28919" s="59"/>
    </row>
    <row r="28920" spans="28:28">
      <c r="AB28920" s="126"/>
    </row>
    <row r="28921" spans="28:28">
      <c r="AB28921" s="59"/>
    </row>
    <row r="28922" spans="28:28">
      <c r="AB28922" s="126"/>
    </row>
    <row r="28923" spans="28:28">
      <c r="AB28923" s="59"/>
    </row>
    <row r="28924" spans="28:28">
      <c r="AB28924" s="126"/>
    </row>
    <row r="28925" spans="28:28">
      <c r="AB28925" s="59"/>
    </row>
    <row r="28926" spans="28:28">
      <c r="AB28926" s="59"/>
    </row>
    <row r="28927" spans="28:28">
      <c r="AB28927" s="59"/>
    </row>
    <row r="28928" spans="28:28">
      <c r="AB28928" s="126"/>
    </row>
    <row r="28929" spans="28:28">
      <c r="AB28929" s="126"/>
    </row>
    <row r="28930" spans="28:28">
      <c r="AB28930" s="59"/>
    </row>
    <row r="28931" spans="28:28">
      <c r="AB28931" s="126"/>
    </row>
    <row r="28932" spans="28:28">
      <c r="AB28932" s="59"/>
    </row>
    <row r="28933" spans="28:28">
      <c r="AB28933" s="126"/>
    </row>
    <row r="28934" spans="28:28">
      <c r="AB28934" s="59"/>
    </row>
    <row r="28935" spans="28:28">
      <c r="AB28935" s="126"/>
    </row>
    <row r="28936" spans="28:28">
      <c r="AB28936" s="59"/>
    </row>
    <row r="28937" spans="28:28">
      <c r="AB28937" s="126"/>
    </row>
    <row r="28938" spans="28:28">
      <c r="AB28938" s="59"/>
    </row>
    <row r="28939" spans="28:28">
      <c r="AB28939" s="126"/>
    </row>
    <row r="28940" spans="28:28">
      <c r="AB28940" s="59"/>
    </row>
    <row r="28941" spans="28:28">
      <c r="AB28941" s="59"/>
    </row>
    <row r="28942" spans="28:28">
      <c r="AB28942" s="59"/>
    </row>
    <row r="28943" spans="28:28">
      <c r="AB28943" s="126"/>
    </row>
    <row r="28944" spans="28:28">
      <c r="AB28944" s="126"/>
    </row>
    <row r="28945" spans="28:28">
      <c r="AB28945" s="59"/>
    </row>
    <row r="28946" spans="28:28">
      <c r="AB28946" s="126"/>
    </row>
    <row r="28947" spans="28:28">
      <c r="AB28947" s="59"/>
    </row>
    <row r="28948" spans="28:28">
      <c r="AB28948" s="126"/>
    </row>
    <row r="28949" spans="28:28">
      <c r="AB28949" s="59"/>
    </row>
    <row r="28950" spans="28:28">
      <c r="AB28950" s="126"/>
    </row>
    <row r="28951" spans="28:28">
      <c r="AB28951" s="59"/>
    </row>
    <row r="28952" spans="28:28">
      <c r="AB28952" s="126"/>
    </row>
    <row r="28953" spans="28:28">
      <c r="AB28953" s="59"/>
    </row>
    <row r="28954" spans="28:28">
      <c r="AB28954" s="126"/>
    </row>
    <row r="28955" spans="28:28">
      <c r="AB28955" s="59"/>
    </row>
    <row r="28956" spans="28:28">
      <c r="AB28956" s="59"/>
    </row>
    <row r="28957" spans="28:28">
      <c r="AB28957" s="59"/>
    </row>
    <row r="28958" spans="28:28">
      <c r="AB28958" s="126"/>
    </row>
    <row r="28959" spans="28:28">
      <c r="AB28959" s="126"/>
    </row>
    <row r="28960" spans="28:28">
      <c r="AB28960" s="59"/>
    </row>
    <row r="28961" spans="28:28">
      <c r="AB28961" s="126"/>
    </row>
    <row r="28962" spans="28:28">
      <c r="AB28962" s="59"/>
    </row>
    <row r="28963" spans="28:28">
      <c r="AB28963" s="126"/>
    </row>
    <row r="28964" spans="28:28">
      <c r="AB28964" s="59"/>
    </row>
    <row r="28965" spans="28:28">
      <c r="AB28965" s="126"/>
    </row>
    <row r="28966" spans="28:28">
      <c r="AB28966" s="59"/>
    </row>
    <row r="28967" spans="28:28">
      <c r="AB28967" s="126"/>
    </row>
    <row r="28968" spans="28:28">
      <c r="AB28968" s="59"/>
    </row>
    <row r="28969" spans="28:28">
      <c r="AB28969" s="126"/>
    </row>
    <row r="28970" spans="28:28">
      <c r="AB28970" s="59"/>
    </row>
    <row r="28971" spans="28:28">
      <c r="AB28971" s="59"/>
    </row>
    <row r="28972" spans="28:28">
      <c r="AB28972" s="59"/>
    </row>
    <row r="28973" spans="28:28">
      <c r="AB28973" s="126"/>
    </row>
    <row r="28974" spans="28:28">
      <c r="AB28974" s="126"/>
    </row>
    <row r="28975" spans="28:28">
      <c r="AB28975" s="59"/>
    </row>
    <row r="28976" spans="28:28">
      <c r="AB28976" s="126"/>
    </row>
    <row r="28977" spans="28:28">
      <c r="AB28977" s="59"/>
    </row>
    <row r="28978" spans="28:28">
      <c r="AB28978" s="126"/>
    </row>
    <row r="28979" spans="28:28">
      <c r="AB28979" s="59"/>
    </row>
    <row r="28980" spans="28:28">
      <c r="AB28980" s="126"/>
    </row>
    <row r="28981" spans="28:28">
      <c r="AB28981" s="59"/>
    </row>
    <row r="28982" spans="28:28">
      <c r="AB28982" s="126"/>
    </row>
    <row r="28983" spans="28:28">
      <c r="AB28983" s="59"/>
    </row>
    <row r="28984" spans="28:28">
      <c r="AB28984" s="126"/>
    </row>
    <row r="28985" spans="28:28">
      <c r="AB28985" s="59"/>
    </row>
    <row r="28986" spans="28:28">
      <c r="AB28986" s="59"/>
    </row>
    <row r="28987" spans="28:28">
      <c r="AB28987" s="59"/>
    </row>
    <row r="28988" spans="28:28">
      <c r="AB28988" s="126"/>
    </row>
    <row r="28989" spans="28:28">
      <c r="AB28989" s="126"/>
    </row>
    <row r="28990" spans="28:28">
      <c r="AB28990" s="59"/>
    </row>
    <row r="28991" spans="28:28">
      <c r="AB28991" s="126"/>
    </row>
    <row r="28992" spans="28:28">
      <c r="AB28992" s="59"/>
    </row>
    <row r="28993" spans="28:28">
      <c r="AB28993" s="126"/>
    </row>
    <row r="28994" spans="28:28">
      <c r="AB28994" s="59"/>
    </row>
    <row r="28995" spans="28:28">
      <c r="AB28995" s="126"/>
    </row>
    <row r="28996" spans="28:28">
      <c r="AB28996" s="59"/>
    </row>
    <row r="28997" spans="28:28">
      <c r="AB28997" s="126"/>
    </row>
    <row r="28998" spans="28:28">
      <c r="AB28998" s="59"/>
    </row>
    <row r="28999" spans="28:28">
      <c r="AB28999" s="126"/>
    </row>
    <row r="29000" spans="28:28">
      <c r="AB29000" s="59"/>
    </row>
    <row r="29001" spans="28:28">
      <c r="AB29001" s="59"/>
    </row>
    <row r="29002" spans="28:28">
      <c r="AB29002" s="59"/>
    </row>
    <row r="29003" spans="28:28">
      <c r="AB29003" s="126"/>
    </row>
    <row r="29004" spans="28:28">
      <c r="AB29004" s="126"/>
    </row>
    <row r="29005" spans="28:28">
      <c r="AB29005" s="59"/>
    </row>
    <row r="29006" spans="28:28">
      <c r="AB29006" s="126"/>
    </row>
    <row r="29007" spans="28:28">
      <c r="AB29007" s="59"/>
    </row>
    <row r="29008" spans="28:28">
      <c r="AB29008" s="126"/>
    </row>
    <row r="29009" spans="28:28">
      <c r="AB29009" s="59"/>
    </row>
    <row r="29010" spans="28:28">
      <c r="AB29010" s="126"/>
    </row>
    <row r="29011" spans="28:28">
      <c r="AB29011" s="59"/>
    </row>
    <row r="29012" spans="28:28">
      <c r="AB29012" s="126"/>
    </row>
    <row r="29013" spans="28:28">
      <c r="AB29013" s="59"/>
    </row>
    <row r="29014" spans="28:28">
      <c r="AB29014" s="126"/>
    </row>
    <row r="29015" spans="28:28">
      <c r="AB29015" s="59"/>
    </row>
    <row r="29016" spans="28:28">
      <c r="AB29016" s="59"/>
    </row>
    <row r="29017" spans="28:28">
      <c r="AB29017" s="59"/>
    </row>
    <row r="29018" spans="28:28">
      <c r="AB29018" s="126"/>
    </row>
    <row r="29019" spans="28:28">
      <c r="AB29019" s="126"/>
    </row>
    <row r="29020" spans="28:28">
      <c r="AB29020" s="59"/>
    </row>
    <row r="29021" spans="28:28">
      <c r="AB29021" s="126"/>
    </row>
    <row r="29022" spans="28:28">
      <c r="AB29022" s="59"/>
    </row>
    <row r="29023" spans="28:28">
      <c r="AB29023" s="126"/>
    </row>
    <row r="29024" spans="28:28">
      <c r="AB29024" s="59"/>
    </row>
    <row r="29025" spans="28:28">
      <c r="AB29025" s="126"/>
    </row>
    <row r="29026" spans="28:28">
      <c r="AB29026" s="59"/>
    </row>
    <row r="29027" spans="28:28">
      <c r="AB29027" s="126"/>
    </row>
    <row r="29028" spans="28:28">
      <c r="AB29028" s="59"/>
    </row>
    <row r="29029" spans="28:28">
      <c r="AB29029" s="126"/>
    </row>
    <row r="29030" spans="28:28">
      <c r="AB29030" s="59"/>
    </row>
    <row r="29031" spans="28:28">
      <c r="AB29031" s="59"/>
    </row>
    <row r="29032" spans="28:28">
      <c r="AB29032" s="59"/>
    </row>
    <row r="29033" spans="28:28">
      <c r="AB29033" s="126"/>
    </row>
    <row r="29034" spans="28:28">
      <c r="AB29034" s="126"/>
    </row>
    <row r="29035" spans="28:28">
      <c r="AB29035" s="59"/>
    </row>
    <row r="29036" spans="28:28">
      <c r="AB29036" s="126"/>
    </row>
    <row r="29037" spans="28:28">
      <c r="AB29037" s="59"/>
    </row>
    <row r="29038" spans="28:28">
      <c r="AB29038" s="126"/>
    </row>
    <row r="29039" spans="28:28">
      <c r="AB29039" s="59"/>
    </row>
    <row r="29040" spans="28:28">
      <c r="AB29040" s="126"/>
    </row>
    <row r="29041" spans="28:28">
      <c r="AB29041" s="59"/>
    </row>
    <row r="29042" spans="28:28">
      <c r="AB29042" s="126"/>
    </row>
    <row r="29043" spans="28:28">
      <c r="AB29043" s="59"/>
    </row>
    <row r="29044" spans="28:28">
      <c r="AB29044" s="126"/>
    </row>
    <row r="29045" spans="28:28">
      <c r="AB29045" s="59"/>
    </row>
    <row r="29046" spans="28:28">
      <c r="AB29046" s="59"/>
    </row>
    <row r="29047" spans="28:28">
      <c r="AB29047" s="59"/>
    </row>
    <row r="29048" spans="28:28">
      <c r="AB29048" s="126"/>
    </row>
    <row r="29049" spans="28:28">
      <c r="AB29049" s="126"/>
    </row>
    <row r="29050" spans="28:28">
      <c r="AB29050" s="59"/>
    </row>
    <row r="29051" spans="28:28">
      <c r="AB29051" s="126"/>
    </row>
    <row r="29052" spans="28:28">
      <c r="AB29052" s="59"/>
    </row>
    <row r="29053" spans="28:28">
      <c r="AB29053" s="126"/>
    </row>
    <row r="29054" spans="28:28">
      <c r="AB29054" s="59"/>
    </row>
    <row r="29055" spans="28:28">
      <c r="AB29055" s="126"/>
    </row>
    <row r="29056" spans="28:28">
      <c r="AB29056" s="59"/>
    </row>
    <row r="29057" spans="28:28">
      <c r="AB29057" s="126"/>
    </row>
    <row r="29058" spans="28:28">
      <c r="AB29058" s="59"/>
    </row>
    <row r="29059" spans="28:28">
      <c r="AB29059" s="126"/>
    </row>
    <row r="29060" spans="28:28">
      <c r="AB29060" s="59"/>
    </row>
    <row r="29061" spans="28:28">
      <c r="AB29061" s="59"/>
    </row>
    <row r="29062" spans="28:28">
      <c r="AB29062" s="59"/>
    </row>
    <row r="29063" spans="28:28">
      <c r="AB29063" s="126"/>
    </row>
    <row r="29064" spans="28:28">
      <c r="AB29064" s="126"/>
    </row>
    <row r="29065" spans="28:28">
      <c r="AB29065" s="59"/>
    </row>
    <row r="29066" spans="28:28">
      <c r="AB29066" s="126"/>
    </row>
    <row r="29067" spans="28:28">
      <c r="AB29067" s="59"/>
    </row>
    <row r="29068" spans="28:28">
      <c r="AB29068" s="126"/>
    </row>
    <row r="29069" spans="28:28">
      <c r="AB29069" s="59"/>
    </row>
    <row r="29070" spans="28:28">
      <c r="AB29070" s="126"/>
    </row>
    <row r="29071" spans="28:28">
      <c r="AB29071" s="59"/>
    </row>
    <row r="29072" spans="28:28">
      <c r="AB29072" s="126"/>
    </row>
    <row r="29073" spans="28:28">
      <c r="AB29073" s="59"/>
    </row>
    <row r="29074" spans="28:28">
      <c r="AB29074" s="126"/>
    </row>
    <row r="29075" spans="28:28">
      <c r="AB29075" s="59"/>
    </row>
    <row r="29076" spans="28:28">
      <c r="AB29076" s="59"/>
    </row>
    <row r="29077" spans="28:28">
      <c r="AB29077" s="59"/>
    </row>
    <row r="29078" spans="28:28">
      <c r="AB29078" s="126"/>
    </row>
    <row r="29079" spans="28:28">
      <c r="AB29079" s="126"/>
    </row>
    <row r="29080" spans="28:28">
      <c r="AB29080" s="59"/>
    </row>
    <row r="29081" spans="28:28">
      <c r="AB29081" s="126"/>
    </row>
    <row r="29082" spans="28:28">
      <c r="AB29082" s="59"/>
    </row>
    <row r="29083" spans="28:28">
      <c r="AB29083" s="126"/>
    </row>
    <row r="29084" spans="28:28">
      <c r="AB29084" s="59"/>
    </row>
    <row r="29085" spans="28:28">
      <c r="AB29085" s="126"/>
    </row>
    <row r="29086" spans="28:28">
      <c r="AB29086" s="59"/>
    </row>
    <row r="29087" spans="28:28">
      <c r="AB29087" s="126"/>
    </row>
    <row r="29088" spans="28:28">
      <c r="AB29088" s="59"/>
    </row>
    <row r="29089" spans="28:28">
      <c r="AB29089" s="126"/>
    </row>
    <row r="29090" spans="28:28">
      <c r="AB29090" s="59"/>
    </row>
    <row r="29091" spans="28:28">
      <c r="AB29091" s="59"/>
    </row>
    <row r="29092" spans="28:28">
      <c r="AB29092" s="59"/>
    </row>
    <row r="29093" spans="28:28">
      <c r="AB29093" s="126"/>
    </row>
    <row r="29094" spans="28:28">
      <c r="AB29094" s="126"/>
    </row>
    <row r="29095" spans="28:28">
      <c r="AB29095" s="59"/>
    </row>
    <row r="29096" spans="28:28">
      <c r="AB29096" s="126"/>
    </row>
    <row r="29097" spans="28:28">
      <c r="AB29097" s="59"/>
    </row>
    <row r="29098" spans="28:28">
      <c r="AB29098" s="126"/>
    </row>
    <row r="29099" spans="28:28">
      <c r="AB29099" s="59"/>
    </row>
    <row r="29100" spans="28:28">
      <c r="AB29100" s="126"/>
    </row>
    <row r="29101" spans="28:28">
      <c r="AB29101" s="59"/>
    </row>
    <row r="29102" spans="28:28">
      <c r="AB29102" s="126"/>
    </row>
    <row r="29103" spans="28:28">
      <c r="AB29103" s="59"/>
    </row>
    <row r="29104" spans="28:28">
      <c r="AB29104" s="126"/>
    </row>
    <row r="29105" spans="28:28">
      <c r="AB29105" s="59"/>
    </row>
    <row r="29106" spans="28:28">
      <c r="AB29106" s="59"/>
    </row>
    <row r="29107" spans="28:28">
      <c r="AB29107" s="59"/>
    </row>
    <row r="29108" spans="28:28">
      <c r="AB29108" s="126"/>
    </row>
    <row r="29109" spans="28:28">
      <c r="AB29109" s="126"/>
    </row>
    <row r="29110" spans="28:28">
      <c r="AB29110" s="59"/>
    </row>
    <row r="29111" spans="28:28">
      <c r="AB29111" s="126"/>
    </row>
    <row r="29112" spans="28:28">
      <c r="AB29112" s="59"/>
    </row>
    <row r="29113" spans="28:28">
      <c r="AB29113" s="126"/>
    </row>
    <row r="29114" spans="28:28">
      <c r="AB29114" s="59"/>
    </row>
    <row r="29115" spans="28:28">
      <c r="AB29115" s="126"/>
    </row>
    <row r="29116" spans="28:28">
      <c r="AB29116" s="59"/>
    </row>
    <row r="29117" spans="28:28">
      <c r="AB29117" s="126"/>
    </row>
    <row r="29118" spans="28:28">
      <c r="AB29118" s="59"/>
    </row>
    <row r="29119" spans="28:28">
      <c r="AB29119" s="126"/>
    </row>
    <row r="29120" spans="28:28">
      <c r="AB29120" s="59"/>
    </row>
    <row r="29121" spans="28:28">
      <c r="AB29121" s="59"/>
    </row>
    <row r="29122" spans="28:28">
      <c r="AB29122" s="59"/>
    </row>
    <row r="29123" spans="28:28">
      <c r="AB29123" s="126"/>
    </row>
    <row r="29124" spans="28:28">
      <c r="AB29124" s="126"/>
    </row>
    <row r="29125" spans="28:28">
      <c r="AB29125" s="59"/>
    </row>
    <row r="29126" spans="28:28">
      <c r="AB29126" s="126"/>
    </row>
    <row r="29127" spans="28:28">
      <c r="AB29127" s="59"/>
    </row>
    <row r="29128" spans="28:28">
      <c r="AB29128" s="126"/>
    </row>
    <row r="29129" spans="28:28">
      <c r="AB29129" s="59"/>
    </row>
    <row r="29130" spans="28:28">
      <c r="AB29130" s="126"/>
    </row>
    <row r="29131" spans="28:28">
      <c r="AB29131" s="59"/>
    </row>
    <row r="29132" spans="28:28">
      <c r="AB29132" s="126"/>
    </row>
    <row r="29133" spans="28:28">
      <c r="AB29133" s="59"/>
    </row>
    <row r="29134" spans="28:28">
      <c r="AB29134" s="126"/>
    </row>
    <row r="29135" spans="28:28">
      <c r="AB29135" s="59"/>
    </row>
    <row r="29136" spans="28:28">
      <c r="AB29136" s="59"/>
    </row>
    <row r="29137" spans="28:28">
      <c r="AB29137" s="59"/>
    </row>
    <row r="29138" spans="28:28">
      <c r="AB29138" s="126"/>
    </row>
    <row r="29139" spans="28:28">
      <c r="AB29139" s="126"/>
    </row>
    <row r="29140" spans="28:28">
      <c r="AB29140" s="59"/>
    </row>
    <row r="29141" spans="28:28">
      <c r="AB29141" s="126"/>
    </row>
    <row r="29142" spans="28:28">
      <c r="AB29142" s="59"/>
    </row>
    <row r="29143" spans="28:28">
      <c r="AB29143" s="126"/>
    </row>
    <row r="29144" spans="28:28">
      <c r="AB29144" s="59"/>
    </row>
    <row r="29145" spans="28:28">
      <c r="AB29145" s="126"/>
    </row>
    <row r="29146" spans="28:28">
      <c r="AB29146" s="59"/>
    </row>
    <row r="29147" spans="28:28">
      <c r="AB29147" s="126"/>
    </row>
    <row r="29148" spans="28:28">
      <c r="AB29148" s="59"/>
    </row>
    <row r="29149" spans="28:28">
      <c r="AB29149" s="126"/>
    </row>
    <row r="29150" spans="28:28">
      <c r="AB29150" s="59"/>
    </row>
    <row r="29151" spans="28:28">
      <c r="AB29151" s="59"/>
    </row>
    <row r="29152" spans="28:28">
      <c r="AB29152" s="59"/>
    </row>
    <row r="29153" spans="28:28">
      <c r="AB29153" s="126"/>
    </row>
    <row r="29154" spans="28:28">
      <c r="AB29154" s="126"/>
    </row>
    <row r="29155" spans="28:28">
      <c r="AB29155" s="59"/>
    </row>
    <row r="29156" spans="28:28">
      <c r="AB29156" s="126"/>
    </row>
    <row r="29157" spans="28:28">
      <c r="AB29157" s="59"/>
    </row>
    <row r="29158" spans="28:28">
      <c r="AB29158" s="126"/>
    </row>
    <row r="29159" spans="28:28">
      <c r="AB29159" s="59"/>
    </row>
    <row r="29160" spans="28:28">
      <c r="AB29160" s="126"/>
    </row>
    <row r="29161" spans="28:28">
      <c r="AB29161" s="59"/>
    </row>
    <row r="29162" spans="28:28">
      <c r="AB29162" s="126"/>
    </row>
    <row r="29163" spans="28:28">
      <c r="AB29163" s="59"/>
    </row>
    <row r="29164" spans="28:28">
      <c r="AB29164" s="126"/>
    </row>
    <row r="29165" spans="28:28">
      <c r="AB29165" s="59"/>
    </row>
    <row r="29166" spans="28:28">
      <c r="AB29166" s="59"/>
    </row>
    <row r="29167" spans="28:28">
      <c r="AB29167" s="59"/>
    </row>
    <row r="29168" spans="28:28">
      <c r="AB29168" s="126"/>
    </row>
    <row r="29169" spans="28:28">
      <c r="AB29169" s="126"/>
    </row>
    <row r="29170" spans="28:28">
      <c r="AB29170" s="59"/>
    </row>
    <row r="29171" spans="28:28">
      <c r="AB29171" s="126"/>
    </row>
    <row r="29172" spans="28:28">
      <c r="AB29172" s="59"/>
    </row>
    <row r="29173" spans="28:28">
      <c r="AB29173" s="126"/>
    </row>
    <row r="29174" spans="28:28">
      <c r="AB29174" s="59"/>
    </row>
    <row r="29175" spans="28:28">
      <c r="AB29175" s="126"/>
    </row>
    <row r="29176" spans="28:28">
      <c r="AB29176" s="59"/>
    </row>
    <row r="29177" spans="28:28">
      <c r="AB29177" s="126"/>
    </row>
    <row r="29178" spans="28:28">
      <c r="AB29178" s="59"/>
    </row>
    <row r="29179" spans="28:28">
      <c r="AB29179" s="126"/>
    </row>
    <row r="29180" spans="28:28">
      <c r="AB29180" s="59"/>
    </row>
    <row r="29181" spans="28:28">
      <c r="AB29181" s="59"/>
    </row>
    <row r="29182" spans="28:28">
      <c r="AB29182" s="59"/>
    </row>
    <row r="29183" spans="28:28">
      <c r="AB29183" s="126"/>
    </row>
    <row r="29184" spans="28:28">
      <c r="AB29184" s="126"/>
    </row>
    <row r="29185" spans="28:28">
      <c r="AB29185" s="59"/>
    </row>
    <row r="29186" spans="28:28">
      <c r="AB29186" s="126"/>
    </row>
    <row r="29187" spans="28:28">
      <c r="AB29187" s="59"/>
    </row>
    <row r="29188" spans="28:28">
      <c r="AB29188" s="126"/>
    </row>
    <row r="29189" spans="28:28">
      <c r="AB29189" s="59"/>
    </row>
    <row r="29190" spans="28:28">
      <c r="AB29190" s="126"/>
    </row>
    <row r="29191" spans="28:28">
      <c r="AB29191" s="59"/>
    </row>
    <row r="29192" spans="28:28">
      <c r="AB29192" s="126"/>
    </row>
    <row r="29193" spans="28:28">
      <c r="AB29193" s="59"/>
    </row>
    <row r="29194" spans="28:28">
      <c r="AB29194" s="126"/>
    </row>
    <row r="29195" spans="28:28">
      <c r="AB29195" s="59"/>
    </row>
    <row r="29196" spans="28:28">
      <c r="AB29196" s="59"/>
    </row>
    <row r="29197" spans="28:28">
      <c r="AB29197" s="59"/>
    </row>
    <row r="29198" spans="28:28">
      <c r="AB29198" s="126"/>
    </row>
    <row r="29199" spans="28:28">
      <c r="AB29199" s="126"/>
    </row>
    <row r="29200" spans="28:28">
      <c r="AB29200" s="59"/>
    </row>
    <row r="29201" spans="28:28">
      <c r="AB29201" s="126"/>
    </row>
    <row r="29202" spans="28:28">
      <c r="AB29202" s="59"/>
    </row>
    <row r="29203" spans="28:28">
      <c r="AB29203" s="126"/>
    </row>
    <row r="29204" spans="28:28">
      <c r="AB29204" s="59"/>
    </row>
    <row r="29205" spans="28:28">
      <c r="AB29205" s="126"/>
    </row>
    <row r="29206" spans="28:28">
      <c r="AB29206" s="59"/>
    </row>
    <row r="29207" spans="28:28">
      <c r="AB29207" s="126"/>
    </row>
    <row r="29208" spans="28:28">
      <c r="AB29208" s="59"/>
    </row>
    <row r="29209" spans="28:28">
      <c r="AB29209" s="126"/>
    </row>
    <row r="29210" spans="28:28">
      <c r="AB29210" s="59"/>
    </row>
    <row r="29211" spans="28:28">
      <c r="AB29211" s="59"/>
    </row>
    <row r="29212" spans="28:28">
      <c r="AB29212" s="59"/>
    </row>
    <row r="29213" spans="28:28">
      <c r="AB29213" s="126"/>
    </row>
    <row r="29214" spans="28:28">
      <c r="AB29214" s="126"/>
    </row>
    <row r="29215" spans="28:28">
      <c r="AB29215" s="59"/>
    </row>
    <row r="29216" spans="28:28">
      <c r="AB29216" s="126"/>
    </row>
    <row r="29217" spans="28:28">
      <c r="AB29217" s="59"/>
    </row>
    <row r="29218" spans="28:28">
      <c r="AB29218" s="126"/>
    </row>
    <row r="29219" spans="28:28">
      <c r="AB29219" s="59"/>
    </row>
    <row r="29220" spans="28:28">
      <c r="AB29220" s="126"/>
    </row>
    <row r="29221" spans="28:28">
      <c r="AB29221" s="59"/>
    </row>
    <row r="29222" spans="28:28">
      <c r="AB29222" s="126"/>
    </row>
    <row r="29223" spans="28:28">
      <c r="AB29223" s="59"/>
    </row>
    <row r="29224" spans="28:28">
      <c r="AB29224" s="126"/>
    </row>
    <row r="29225" spans="28:28">
      <c r="AB29225" s="59"/>
    </row>
    <row r="29226" spans="28:28">
      <c r="AB29226" s="59"/>
    </row>
    <row r="29227" spans="28:28">
      <c r="AB29227" s="59"/>
    </row>
    <row r="29228" spans="28:28">
      <c r="AB29228" s="126"/>
    </row>
    <row r="29229" spans="28:28">
      <c r="AB29229" s="126"/>
    </row>
    <row r="29230" spans="28:28">
      <c r="AB29230" s="59"/>
    </row>
    <row r="29231" spans="28:28">
      <c r="AB29231" s="126"/>
    </row>
    <row r="29232" spans="28:28">
      <c r="AB29232" s="59"/>
    </row>
    <row r="29233" spans="28:28">
      <c r="AB29233" s="126"/>
    </row>
    <row r="29234" spans="28:28">
      <c r="AB29234" s="59"/>
    </row>
    <row r="29235" spans="28:28">
      <c r="AB29235" s="126"/>
    </row>
    <row r="29236" spans="28:28">
      <c r="AB29236" s="59"/>
    </row>
    <row r="29237" spans="28:28">
      <c r="AB29237" s="126"/>
    </row>
    <row r="29238" spans="28:28">
      <c r="AB29238" s="59"/>
    </row>
    <row r="29239" spans="28:28">
      <c r="AB29239" s="126"/>
    </row>
    <row r="29240" spans="28:28">
      <c r="AB29240" s="59"/>
    </row>
    <row r="29241" spans="28:28">
      <c r="AB29241" s="59"/>
    </row>
    <row r="29242" spans="28:28">
      <c r="AB29242" s="59"/>
    </row>
    <row r="29243" spans="28:28">
      <c r="AB29243" s="126"/>
    </row>
    <row r="29244" spans="28:28">
      <c r="AB29244" s="126"/>
    </row>
    <row r="29245" spans="28:28">
      <c r="AB29245" s="59"/>
    </row>
    <row r="29246" spans="28:28">
      <c r="AB29246" s="126"/>
    </row>
    <row r="29247" spans="28:28">
      <c r="AB29247" s="59"/>
    </row>
    <row r="29248" spans="28:28">
      <c r="AB29248" s="126"/>
    </row>
    <row r="29249" spans="28:28">
      <c r="AB29249" s="59"/>
    </row>
    <row r="29250" spans="28:28">
      <c r="AB29250" s="126"/>
    </row>
    <row r="29251" spans="28:28">
      <c r="AB29251" s="59"/>
    </row>
    <row r="29252" spans="28:28">
      <c r="AB29252" s="126"/>
    </row>
    <row r="29253" spans="28:28">
      <c r="AB29253" s="59"/>
    </row>
    <row r="29254" spans="28:28">
      <c r="AB29254" s="126"/>
    </row>
    <row r="29255" spans="28:28">
      <c r="AB29255" s="59"/>
    </row>
    <row r="29256" spans="28:28">
      <c r="AB29256" s="59"/>
    </row>
    <row r="29257" spans="28:28">
      <c r="AB29257" s="59"/>
    </row>
    <row r="29258" spans="28:28">
      <c r="AB29258" s="126"/>
    </row>
    <row r="29259" spans="28:28">
      <c r="AB29259" s="126"/>
    </row>
    <row r="29260" spans="28:28">
      <c r="AB29260" s="59"/>
    </row>
    <row r="29261" spans="28:28">
      <c r="AB29261" s="126"/>
    </row>
    <row r="29262" spans="28:28">
      <c r="AB29262" s="59"/>
    </row>
    <row r="29263" spans="28:28">
      <c r="AB29263" s="126"/>
    </row>
    <row r="29264" spans="28:28">
      <c r="AB29264" s="59"/>
    </row>
    <row r="29265" spans="28:28">
      <c r="AB29265" s="126"/>
    </row>
    <row r="29266" spans="28:28">
      <c r="AB29266" s="59"/>
    </row>
    <row r="29267" spans="28:28">
      <c r="AB29267" s="126"/>
    </row>
    <row r="29268" spans="28:28">
      <c r="AB29268" s="59"/>
    </row>
    <row r="29269" spans="28:28">
      <c r="AB29269" s="126"/>
    </row>
    <row r="29270" spans="28:28">
      <c r="AB29270" s="59"/>
    </row>
    <row r="29271" spans="28:28">
      <c r="AB29271" s="59"/>
    </row>
    <row r="29272" spans="28:28">
      <c r="AB29272" s="59"/>
    </row>
    <row r="29273" spans="28:28">
      <c r="AB29273" s="126"/>
    </row>
    <row r="29274" spans="28:28">
      <c r="AB29274" s="126"/>
    </row>
    <row r="29275" spans="28:28">
      <c r="AB29275" s="59"/>
    </row>
    <row r="29276" spans="28:28">
      <c r="AB29276" s="126"/>
    </row>
    <row r="29277" spans="28:28">
      <c r="AB29277" s="59"/>
    </row>
    <row r="29278" spans="28:28">
      <c r="AB29278" s="126"/>
    </row>
    <row r="29279" spans="28:28">
      <c r="AB29279" s="59"/>
    </row>
    <row r="29280" spans="28:28">
      <c r="AB29280" s="126"/>
    </row>
    <row r="29281" spans="28:28">
      <c r="AB29281" s="59"/>
    </row>
    <row r="29282" spans="28:28">
      <c r="AB29282" s="126"/>
    </row>
    <row r="29283" spans="28:28">
      <c r="AB29283" s="59"/>
    </row>
    <row r="29284" spans="28:28">
      <c r="AB29284" s="126"/>
    </row>
    <row r="29285" spans="28:28">
      <c r="AB29285" s="59"/>
    </row>
    <row r="29286" spans="28:28">
      <c r="AB29286" s="59"/>
    </row>
    <row r="29287" spans="28:28">
      <c r="AB29287" s="59"/>
    </row>
    <row r="29288" spans="28:28">
      <c r="AB29288" s="126"/>
    </row>
    <row r="29289" spans="28:28">
      <c r="AB29289" s="126"/>
    </row>
    <row r="29290" spans="28:28">
      <c r="AB29290" s="59"/>
    </row>
    <row r="29291" spans="28:28">
      <c r="AB29291" s="126"/>
    </row>
    <row r="29292" spans="28:28">
      <c r="AB29292" s="59"/>
    </row>
    <row r="29293" spans="28:28">
      <c r="AB29293" s="126"/>
    </row>
    <row r="29294" spans="28:28">
      <c r="AB29294" s="59"/>
    </row>
    <row r="29295" spans="28:28">
      <c r="AB29295" s="126"/>
    </row>
    <row r="29296" spans="28:28">
      <c r="AB29296" s="59"/>
    </row>
    <row r="29297" spans="28:28">
      <c r="AB29297" s="126"/>
    </row>
    <row r="29298" spans="28:28">
      <c r="AB29298" s="59"/>
    </row>
    <row r="29299" spans="28:28">
      <c r="AB29299" s="126"/>
    </row>
    <row r="29300" spans="28:28">
      <c r="AB29300" s="59"/>
    </row>
    <row r="29301" spans="28:28">
      <c r="AB29301" s="59"/>
    </row>
    <row r="29302" spans="28:28">
      <c r="AB29302" s="59"/>
    </row>
    <row r="29303" spans="28:28">
      <c r="AB29303" s="126"/>
    </row>
    <row r="29304" spans="28:28">
      <c r="AB29304" s="126"/>
    </row>
    <row r="29305" spans="28:28">
      <c r="AB29305" s="59"/>
    </row>
    <row r="29306" spans="28:28">
      <c r="AB29306" s="126"/>
    </row>
    <row r="29307" spans="28:28">
      <c r="AB29307" s="59"/>
    </row>
    <row r="29308" spans="28:28">
      <c r="AB29308" s="126"/>
    </row>
    <row r="29309" spans="28:28">
      <c r="AB29309" s="59"/>
    </row>
    <row r="29310" spans="28:28">
      <c r="AB29310" s="126"/>
    </row>
    <row r="29311" spans="28:28">
      <c r="AB29311" s="59"/>
    </row>
    <row r="29312" spans="28:28">
      <c r="AB29312" s="126"/>
    </row>
    <row r="29313" spans="28:28">
      <c r="AB29313" s="59"/>
    </row>
    <row r="29314" spans="28:28">
      <c r="AB29314" s="126"/>
    </row>
    <row r="29315" spans="28:28">
      <c r="AB29315" s="59"/>
    </row>
    <row r="29316" spans="28:28">
      <c r="AB29316" s="59"/>
    </row>
    <row r="29317" spans="28:28">
      <c r="AB29317" s="59"/>
    </row>
    <row r="29318" spans="28:28">
      <c r="AB29318" s="126"/>
    </row>
    <row r="29319" spans="28:28">
      <c r="AB29319" s="126"/>
    </row>
    <row r="29320" spans="28:28">
      <c r="AB29320" s="59"/>
    </row>
    <row r="29321" spans="28:28">
      <c r="AB29321" s="126"/>
    </row>
    <row r="29322" spans="28:28">
      <c r="AB29322" s="59"/>
    </row>
    <row r="29323" spans="28:28">
      <c r="AB29323" s="126"/>
    </row>
    <row r="29324" spans="28:28">
      <c r="AB29324" s="59"/>
    </row>
    <row r="29325" spans="28:28">
      <c r="AB29325" s="126"/>
    </row>
    <row r="29326" spans="28:28">
      <c r="AB29326" s="59"/>
    </row>
    <row r="29327" spans="28:28">
      <c r="AB29327" s="126"/>
    </row>
    <row r="29328" spans="28:28">
      <c r="AB29328" s="59"/>
    </row>
    <row r="29329" spans="28:28">
      <c r="AB29329" s="126"/>
    </row>
    <row r="29330" spans="28:28">
      <c r="AB29330" s="59"/>
    </row>
    <row r="29331" spans="28:28">
      <c r="AB29331" s="59"/>
    </row>
    <row r="29332" spans="28:28">
      <c r="AB29332" s="59"/>
    </row>
    <row r="29333" spans="28:28">
      <c r="AB29333" s="126"/>
    </row>
    <row r="29334" spans="28:28">
      <c r="AB29334" s="126"/>
    </row>
    <row r="29335" spans="28:28">
      <c r="AB29335" s="59"/>
    </row>
    <row r="29336" spans="28:28">
      <c r="AB29336" s="126"/>
    </row>
    <row r="29337" spans="28:28">
      <c r="AB29337" s="59"/>
    </row>
    <row r="29338" spans="28:28">
      <c r="AB29338" s="126"/>
    </row>
    <row r="29339" spans="28:28">
      <c r="AB29339" s="59"/>
    </row>
    <row r="29340" spans="28:28">
      <c r="AB29340" s="126"/>
    </row>
    <row r="29341" spans="28:28">
      <c r="AB29341" s="59"/>
    </row>
    <row r="29342" spans="28:28">
      <c r="AB29342" s="126"/>
    </row>
    <row r="29343" spans="28:28">
      <c r="AB29343" s="59"/>
    </row>
    <row r="29344" spans="28:28">
      <c r="AB29344" s="126"/>
    </row>
    <row r="29345" spans="28:28">
      <c r="AB29345" s="59"/>
    </row>
    <row r="29346" spans="28:28">
      <c r="AB29346" s="59"/>
    </row>
    <row r="29347" spans="28:28">
      <c r="AB29347" s="59"/>
    </row>
    <row r="29348" spans="28:28">
      <c r="AB29348" s="126"/>
    </row>
    <row r="29349" spans="28:28">
      <c r="AB29349" s="126"/>
    </row>
    <row r="29350" spans="28:28">
      <c r="AB29350" s="59"/>
    </row>
    <row r="29351" spans="28:28">
      <c r="AB29351" s="126"/>
    </row>
    <row r="29352" spans="28:28">
      <c r="AB29352" s="59"/>
    </row>
    <row r="29353" spans="28:28">
      <c r="AB29353" s="126"/>
    </row>
    <row r="29354" spans="28:28">
      <c r="AB29354" s="59"/>
    </row>
    <row r="29355" spans="28:28">
      <c r="AB29355" s="126"/>
    </row>
    <row r="29356" spans="28:28">
      <c r="AB29356" s="59"/>
    </row>
    <row r="29357" spans="28:28">
      <c r="AB29357" s="126"/>
    </row>
    <row r="29358" spans="28:28">
      <c r="AB29358" s="59"/>
    </row>
    <row r="29359" spans="28:28">
      <c r="AB29359" s="126"/>
    </row>
    <row r="29360" spans="28:28">
      <c r="AB29360" s="59"/>
    </row>
    <row r="29361" spans="28:28">
      <c r="AB29361" s="59"/>
    </row>
    <row r="29362" spans="28:28">
      <c r="AB29362" s="59"/>
    </row>
    <row r="29363" spans="28:28">
      <c r="AB29363" s="126"/>
    </row>
    <row r="29364" spans="28:28">
      <c r="AB29364" s="126"/>
    </row>
    <row r="29365" spans="28:28">
      <c r="AB29365" s="59"/>
    </row>
    <row r="29366" spans="28:28">
      <c r="AB29366" s="126"/>
    </row>
    <row r="29367" spans="28:28">
      <c r="AB29367" s="59"/>
    </row>
    <row r="29368" spans="28:28">
      <c r="AB29368" s="126"/>
    </row>
    <row r="29369" spans="28:28">
      <c r="AB29369" s="59"/>
    </row>
    <row r="29370" spans="28:28">
      <c r="AB29370" s="126"/>
    </row>
    <row r="29371" spans="28:28">
      <c r="AB29371" s="59"/>
    </row>
    <row r="29372" spans="28:28">
      <c r="AB29372" s="126"/>
    </row>
    <row r="29373" spans="28:28">
      <c r="AB29373" s="59"/>
    </row>
    <row r="29374" spans="28:28">
      <c r="AB29374" s="126"/>
    </row>
    <row r="29375" spans="28:28">
      <c r="AB29375" s="59"/>
    </row>
    <row r="29376" spans="28:28">
      <c r="AB29376" s="59"/>
    </row>
    <row r="29377" spans="28:28">
      <c r="AB29377" s="59"/>
    </row>
    <row r="29378" spans="28:28">
      <c r="AB29378" s="126"/>
    </row>
    <row r="29379" spans="28:28">
      <c r="AB29379" s="126"/>
    </row>
    <row r="29380" spans="28:28">
      <c r="AB29380" s="59"/>
    </row>
    <row r="29381" spans="28:28">
      <c r="AB29381" s="126"/>
    </row>
    <row r="29382" spans="28:28">
      <c r="AB29382" s="59"/>
    </row>
    <row r="29383" spans="28:28">
      <c r="AB29383" s="126"/>
    </row>
    <row r="29384" spans="28:28">
      <c r="AB29384" s="59"/>
    </row>
    <row r="29385" spans="28:28">
      <c r="AB29385" s="126"/>
    </row>
    <row r="29386" spans="28:28">
      <c r="AB29386" s="59"/>
    </row>
    <row r="29387" spans="28:28">
      <c r="AB29387" s="126"/>
    </row>
    <row r="29388" spans="28:28">
      <c r="AB29388" s="59"/>
    </row>
    <row r="29389" spans="28:28">
      <c r="AB29389" s="126"/>
    </row>
    <row r="29390" spans="28:28">
      <c r="AB29390" s="59"/>
    </row>
    <row r="29391" spans="28:28">
      <c r="AB29391" s="59"/>
    </row>
    <row r="29392" spans="28:28">
      <c r="AB29392" s="59"/>
    </row>
    <row r="29393" spans="28:28">
      <c r="AB29393" s="126"/>
    </row>
    <row r="29394" spans="28:28">
      <c r="AB29394" s="126"/>
    </row>
    <row r="29395" spans="28:28">
      <c r="AB29395" s="59"/>
    </row>
    <row r="29396" spans="28:28">
      <c r="AB29396" s="126"/>
    </row>
    <row r="29397" spans="28:28">
      <c r="AB29397" s="59"/>
    </row>
    <row r="29398" spans="28:28">
      <c r="AB29398" s="126"/>
    </row>
    <row r="29399" spans="28:28">
      <c r="AB29399" s="59"/>
    </row>
    <row r="29400" spans="28:28">
      <c r="AB29400" s="126"/>
    </row>
    <row r="29401" spans="28:28">
      <c r="AB29401" s="59"/>
    </row>
    <row r="29402" spans="28:28">
      <c r="AB29402" s="126"/>
    </row>
    <row r="29403" spans="28:28">
      <c r="AB29403" s="59"/>
    </row>
    <row r="29404" spans="28:28">
      <c r="AB29404" s="126"/>
    </row>
    <row r="29405" spans="28:28">
      <c r="AB29405" s="59"/>
    </row>
    <row r="29406" spans="28:28">
      <c r="AB29406" s="59"/>
    </row>
    <row r="29407" spans="28:28">
      <c r="AB29407" s="59"/>
    </row>
    <row r="29408" spans="28:28">
      <c r="AB29408" s="126"/>
    </row>
    <row r="29409" spans="28:28">
      <c r="AB29409" s="126"/>
    </row>
    <row r="29410" spans="28:28">
      <c r="AB29410" s="59"/>
    </row>
    <row r="29411" spans="28:28">
      <c r="AB29411" s="126"/>
    </row>
    <row r="29412" spans="28:28">
      <c r="AB29412" s="59"/>
    </row>
    <row r="29413" spans="28:28">
      <c r="AB29413" s="126"/>
    </row>
    <row r="29414" spans="28:28">
      <c r="AB29414" s="59"/>
    </row>
    <row r="29415" spans="28:28">
      <c r="AB29415" s="126"/>
    </row>
    <row r="29416" spans="28:28">
      <c r="AB29416" s="59"/>
    </row>
    <row r="29417" spans="28:28">
      <c r="AB29417" s="126"/>
    </row>
    <row r="29418" spans="28:28">
      <c r="AB29418" s="59"/>
    </row>
    <row r="29419" spans="28:28">
      <c r="AB29419" s="126"/>
    </row>
    <row r="29420" spans="28:28">
      <c r="AB29420" s="59"/>
    </row>
    <row r="29421" spans="28:28">
      <c r="AB29421" s="59"/>
    </row>
    <row r="29422" spans="28:28">
      <c r="AB29422" s="59"/>
    </row>
    <row r="29423" spans="28:28">
      <c r="AB29423" s="126"/>
    </row>
    <row r="29424" spans="28:28">
      <c r="AB29424" s="126"/>
    </row>
    <row r="29425" spans="28:28">
      <c r="AB29425" s="59"/>
    </row>
    <row r="29426" spans="28:28">
      <c r="AB29426" s="126"/>
    </row>
    <row r="29427" spans="28:28">
      <c r="AB29427" s="59"/>
    </row>
    <row r="29428" spans="28:28">
      <c r="AB29428" s="126"/>
    </row>
    <row r="29429" spans="28:28">
      <c r="AB29429" s="59"/>
    </row>
    <row r="29430" spans="28:28">
      <c r="AB29430" s="126"/>
    </row>
    <row r="29431" spans="28:28">
      <c r="AB29431" s="59"/>
    </row>
    <row r="29432" spans="28:28">
      <c r="AB29432" s="126"/>
    </row>
    <row r="29433" spans="28:28">
      <c r="AB29433" s="59"/>
    </row>
    <row r="29434" spans="28:28">
      <c r="AB29434" s="126"/>
    </row>
    <row r="29435" spans="28:28">
      <c r="AB29435" s="59"/>
    </row>
    <row r="29436" spans="28:28">
      <c r="AB29436" s="59"/>
    </row>
    <row r="29437" spans="28:28">
      <c r="AB29437" s="59"/>
    </row>
    <row r="29438" spans="28:28">
      <c r="AB29438" s="126"/>
    </row>
    <row r="29439" spans="28:28">
      <c r="AB29439" s="126"/>
    </row>
    <row r="29440" spans="28:28">
      <c r="AB29440" s="59"/>
    </row>
    <row r="29441" spans="28:28">
      <c r="AB29441" s="126"/>
    </row>
    <row r="29442" spans="28:28">
      <c r="AB29442" s="59"/>
    </row>
    <row r="29443" spans="28:28">
      <c r="AB29443" s="126"/>
    </row>
    <row r="29444" spans="28:28">
      <c r="AB29444" s="59"/>
    </row>
    <row r="29445" spans="28:28">
      <c r="AB29445" s="126"/>
    </row>
    <row r="29446" spans="28:28">
      <c r="AB29446" s="59"/>
    </row>
    <row r="29447" spans="28:28">
      <c r="AB29447" s="126"/>
    </row>
    <row r="29448" spans="28:28">
      <c r="AB29448" s="59"/>
    </row>
    <row r="29449" spans="28:28">
      <c r="AB29449" s="126"/>
    </row>
    <row r="29450" spans="28:28">
      <c r="AB29450" s="59"/>
    </row>
    <row r="29451" spans="28:28">
      <c r="AB29451" s="59"/>
    </row>
    <row r="29452" spans="28:28">
      <c r="AB29452" s="59"/>
    </row>
    <row r="29453" spans="28:28">
      <c r="AB29453" s="126"/>
    </row>
    <row r="29454" spans="28:28">
      <c r="AB29454" s="126"/>
    </row>
    <row r="29455" spans="28:28">
      <c r="AB29455" s="59"/>
    </row>
    <row r="29456" spans="28:28">
      <c r="AB29456" s="126"/>
    </row>
    <row r="29457" spans="28:28">
      <c r="AB29457" s="59"/>
    </row>
    <row r="29458" spans="28:28">
      <c r="AB29458" s="126"/>
    </row>
    <row r="29459" spans="28:28">
      <c r="AB29459" s="59"/>
    </row>
    <row r="29460" spans="28:28">
      <c r="AB29460" s="126"/>
    </row>
    <row r="29461" spans="28:28">
      <c r="AB29461" s="59"/>
    </row>
    <row r="29462" spans="28:28">
      <c r="AB29462" s="126"/>
    </row>
    <row r="29463" spans="28:28">
      <c r="AB29463" s="59"/>
    </row>
    <row r="29464" spans="28:28">
      <c r="AB29464" s="126"/>
    </row>
    <row r="29465" spans="28:28">
      <c r="AB29465" s="59"/>
    </row>
    <row r="29466" spans="28:28">
      <c r="AB29466" s="59"/>
    </row>
    <row r="29467" spans="28:28">
      <c r="AB29467" s="59"/>
    </row>
    <row r="29468" spans="28:28">
      <c r="AB29468" s="126"/>
    </row>
    <row r="29469" spans="28:28">
      <c r="AB29469" s="126"/>
    </row>
    <row r="29470" spans="28:28">
      <c r="AB29470" s="59"/>
    </row>
    <row r="29471" spans="28:28">
      <c r="AB29471" s="126"/>
    </row>
    <row r="29472" spans="28:28">
      <c r="AB29472" s="59"/>
    </row>
    <row r="29473" spans="28:28">
      <c r="AB29473" s="126"/>
    </row>
    <row r="29474" spans="28:28">
      <c r="AB29474" s="59"/>
    </row>
    <row r="29475" spans="28:28">
      <c r="AB29475" s="126"/>
    </row>
    <row r="29476" spans="28:28">
      <c r="AB29476" s="59"/>
    </row>
    <row r="29477" spans="28:28">
      <c r="AB29477" s="126"/>
    </row>
    <row r="29478" spans="28:28">
      <c r="AB29478" s="59"/>
    </row>
    <row r="29479" spans="28:28">
      <c r="AB29479" s="126"/>
    </row>
    <row r="29480" spans="28:28">
      <c r="AB29480" s="59"/>
    </row>
    <row r="29481" spans="28:28">
      <c r="AB29481" s="59"/>
    </row>
    <row r="29482" spans="28:28">
      <c r="AB29482" s="59"/>
    </row>
    <row r="29483" spans="28:28">
      <c r="AB29483" s="126"/>
    </row>
    <row r="29484" spans="28:28">
      <c r="AB29484" s="126"/>
    </row>
    <row r="29485" spans="28:28">
      <c r="AB29485" s="59"/>
    </row>
    <row r="29486" spans="28:28">
      <c r="AB29486" s="126"/>
    </row>
    <row r="29487" spans="28:28">
      <c r="AB29487" s="59"/>
    </row>
    <row r="29488" spans="28:28">
      <c r="AB29488" s="126"/>
    </row>
    <row r="29489" spans="28:28">
      <c r="AB29489" s="59"/>
    </row>
    <row r="29490" spans="28:28">
      <c r="AB29490" s="126"/>
    </row>
    <row r="29491" spans="28:28">
      <c r="AB29491" s="59"/>
    </row>
    <row r="29492" spans="28:28">
      <c r="AB29492" s="126"/>
    </row>
    <row r="29493" spans="28:28">
      <c r="AB29493" s="59"/>
    </row>
    <row r="29494" spans="28:28">
      <c r="AB29494" s="126"/>
    </row>
    <row r="29495" spans="28:28">
      <c r="AB29495" s="59"/>
    </row>
    <row r="29496" spans="28:28">
      <c r="AB29496" s="59"/>
    </row>
    <row r="29497" spans="28:28">
      <c r="AB29497" s="59"/>
    </row>
    <row r="29498" spans="28:28">
      <c r="AB29498" s="126"/>
    </row>
    <row r="29499" spans="28:28">
      <c r="AB29499" s="126"/>
    </row>
    <row r="29500" spans="28:28">
      <c r="AB29500" s="59"/>
    </row>
    <row r="29501" spans="28:28">
      <c r="AB29501" s="126"/>
    </row>
    <row r="29502" spans="28:28">
      <c r="AB29502" s="59"/>
    </row>
    <row r="29503" spans="28:28">
      <c r="AB29503" s="126"/>
    </row>
    <row r="29504" spans="28:28">
      <c r="AB29504" s="59"/>
    </row>
    <row r="29505" spans="28:28">
      <c r="AB29505" s="126"/>
    </row>
    <row r="29506" spans="28:28">
      <c r="AB29506" s="59"/>
    </row>
    <row r="29507" spans="28:28">
      <c r="AB29507" s="126"/>
    </row>
    <row r="29508" spans="28:28">
      <c r="AB29508" s="59"/>
    </row>
    <row r="29509" spans="28:28">
      <c r="AB29509" s="126"/>
    </row>
    <row r="29510" spans="28:28">
      <c r="AB29510" s="59"/>
    </row>
    <row r="29511" spans="28:28">
      <c r="AB29511" s="59"/>
    </row>
    <row r="29512" spans="28:28">
      <c r="AB29512" s="59"/>
    </row>
    <row r="29513" spans="28:28">
      <c r="AB29513" s="126"/>
    </row>
    <row r="29514" spans="28:28">
      <c r="AB29514" s="126"/>
    </row>
    <row r="29515" spans="28:28">
      <c r="AB29515" s="59"/>
    </row>
    <row r="29516" spans="28:28">
      <c r="AB29516" s="126"/>
    </row>
    <row r="29517" spans="28:28">
      <c r="AB29517" s="59"/>
    </row>
    <row r="29518" spans="28:28">
      <c r="AB29518" s="126"/>
    </row>
    <row r="29519" spans="28:28">
      <c r="AB29519" s="59"/>
    </row>
    <row r="29520" spans="28:28">
      <c r="AB29520" s="126"/>
    </row>
    <row r="29521" spans="28:28">
      <c r="AB29521" s="59"/>
    </row>
    <row r="29522" spans="28:28">
      <c r="AB29522" s="126"/>
    </row>
    <row r="29523" spans="28:28">
      <c r="AB29523" s="59"/>
    </row>
    <row r="29524" spans="28:28">
      <c r="AB29524" s="126"/>
    </row>
    <row r="29525" spans="28:28">
      <c r="AB29525" s="59"/>
    </row>
    <row r="29526" spans="28:28">
      <c r="AB29526" s="59"/>
    </row>
    <row r="29527" spans="28:28">
      <c r="AB29527" s="59"/>
    </row>
    <row r="29528" spans="28:28">
      <c r="AB29528" s="126"/>
    </row>
    <row r="29529" spans="28:28">
      <c r="AB29529" s="126"/>
    </row>
    <row r="29530" spans="28:28">
      <c r="AB29530" s="59"/>
    </row>
    <row r="29531" spans="28:28">
      <c r="AB29531" s="126"/>
    </row>
    <row r="29532" spans="28:28">
      <c r="AB29532" s="59"/>
    </row>
    <row r="29533" spans="28:28">
      <c r="AB29533" s="126"/>
    </row>
    <row r="29534" spans="28:28">
      <c r="AB29534" s="59"/>
    </row>
    <row r="29535" spans="28:28">
      <c r="AB29535" s="126"/>
    </row>
    <row r="29536" spans="28:28">
      <c r="AB29536" s="59"/>
    </row>
    <row r="29537" spans="28:28">
      <c r="AB29537" s="126"/>
    </row>
    <row r="29538" spans="28:28">
      <c r="AB29538" s="59"/>
    </row>
    <row r="29539" spans="28:28">
      <c r="AB29539" s="126"/>
    </row>
    <row r="29540" spans="28:28">
      <c r="AB29540" s="59"/>
    </row>
    <row r="29541" spans="28:28">
      <c r="AB29541" s="59"/>
    </row>
    <row r="29542" spans="28:28">
      <c r="AB29542" s="59"/>
    </row>
    <row r="29543" spans="28:28">
      <c r="AB29543" s="126"/>
    </row>
    <row r="29544" spans="28:28">
      <c r="AB29544" s="126"/>
    </row>
    <row r="29545" spans="28:28">
      <c r="AB29545" s="59"/>
    </row>
    <row r="29546" spans="28:28">
      <c r="AB29546" s="126"/>
    </row>
    <row r="29547" spans="28:28">
      <c r="AB29547" s="59"/>
    </row>
    <row r="29548" spans="28:28">
      <c r="AB29548" s="126"/>
    </row>
    <row r="29549" spans="28:28">
      <c r="AB29549" s="59"/>
    </row>
    <row r="29550" spans="28:28">
      <c r="AB29550" s="126"/>
    </row>
    <row r="29551" spans="28:28">
      <c r="AB29551" s="59"/>
    </row>
    <row r="29552" spans="28:28">
      <c r="AB29552" s="126"/>
    </row>
    <row r="29553" spans="28:28">
      <c r="AB29553" s="59"/>
    </row>
    <row r="29554" spans="28:28">
      <c r="AB29554" s="126"/>
    </row>
    <row r="29555" spans="28:28">
      <c r="AB29555" s="59"/>
    </row>
    <row r="29556" spans="28:28">
      <c r="AB29556" s="59"/>
    </row>
    <row r="29557" spans="28:28">
      <c r="AB29557" s="59"/>
    </row>
    <row r="29558" spans="28:28">
      <c r="AB29558" s="126"/>
    </row>
    <row r="29559" spans="28:28">
      <c r="AB29559" s="126"/>
    </row>
    <row r="29560" spans="28:28">
      <c r="AB29560" s="59"/>
    </row>
    <row r="29561" spans="28:28">
      <c r="AB29561" s="126"/>
    </row>
    <row r="29562" spans="28:28">
      <c r="AB29562" s="59"/>
    </row>
    <row r="29563" spans="28:28">
      <c r="AB29563" s="126"/>
    </row>
    <row r="29564" spans="28:28">
      <c r="AB29564" s="59"/>
    </row>
    <row r="29565" spans="28:28">
      <c r="AB29565" s="126"/>
    </row>
    <row r="29566" spans="28:28">
      <c r="AB29566" s="59"/>
    </row>
    <row r="29567" spans="28:28">
      <c r="AB29567" s="126"/>
    </row>
    <row r="29568" spans="28:28">
      <c r="AB29568" s="59"/>
    </row>
    <row r="29569" spans="28:28">
      <c r="AB29569" s="126"/>
    </row>
    <row r="29570" spans="28:28">
      <c r="AB29570" s="59"/>
    </row>
    <row r="29571" spans="28:28">
      <c r="AB29571" s="59"/>
    </row>
    <row r="29572" spans="28:28">
      <c r="AB29572" s="59"/>
    </row>
    <row r="29573" spans="28:28">
      <c r="AB29573" s="126"/>
    </row>
    <row r="29574" spans="28:28">
      <c r="AB29574" s="126"/>
    </row>
    <row r="29575" spans="28:28">
      <c r="AB29575" s="59"/>
    </row>
    <row r="29576" spans="28:28">
      <c r="AB29576" s="126"/>
    </row>
    <row r="29577" spans="28:28">
      <c r="AB29577" s="59"/>
    </row>
    <row r="29578" spans="28:28">
      <c r="AB29578" s="126"/>
    </row>
    <row r="29579" spans="28:28">
      <c r="AB29579" s="59"/>
    </row>
    <row r="29580" spans="28:28">
      <c r="AB29580" s="126"/>
    </row>
    <row r="29581" spans="28:28">
      <c r="AB29581" s="59"/>
    </row>
    <row r="29582" spans="28:28">
      <c r="AB29582" s="126"/>
    </row>
    <row r="29583" spans="28:28">
      <c r="AB29583" s="59"/>
    </row>
    <row r="29584" spans="28:28">
      <c r="AB29584" s="126"/>
    </row>
    <row r="29585" spans="28:28">
      <c r="AB29585" s="59"/>
    </row>
    <row r="29586" spans="28:28">
      <c r="AB29586" s="59"/>
    </row>
    <row r="29587" spans="28:28">
      <c r="AB29587" s="59"/>
    </row>
    <row r="29588" spans="28:28">
      <c r="AB29588" s="126"/>
    </row>
    <row r="29589" spans="28:28">
      <c r="AB29589" s="126"/>
    </row>
    <row r="29590" spans="28:28">
      <c r="AB29590" s="59"/>
    </row>
    <row r="29591" spans="28:28">
      <c r="AB29591" s="126"/>
    </row>
    <row r="29592" spans="28:28">
      <c r="AB29592" s="59"/>
    </row>
    <row r="29593" spans="28:28">
      <c r="AB29593" s="126"/>
    </row>
    <row r="29594" spans="28:28">
      <c r="AB29594" s="59"/>
    </row>
    <row r="29595" spans="28:28">
      <c r="AB29595" s="126"/>
    </row>
    <row r="29596" spans="28:28">
      <c r="AB29596" s="59"/>
    </row>
    <row r="29597" spans="28:28">
      <c r="AB29597" s="126"/>
    </row>
    <row r="29598" spans="28:28">
      <c r="AB29598" s="59"/>
    </row>
    <row r="29599" spans="28:28">
      <c r="AB29599" s="126"/>
    </row>
    <row r="29600" spans="28:28">
      <c r="AB29600" s="59"/>
    </row>
    <row r="29601" spans="28:28">
      <c r="AB29601" s="59"/>
    </row>
    <row r="29602" spans="28:28">
      <c r="AB29602" s="59"/>
    </row>
    <row r="29603" spans="28:28">
      <c r="AB29603" s="126"/>
    </row>
    <row r="29604" spans="28:28">
      <c r="AB29604" s="126"/>
    </row>
    <row r="29605" spans="28:28">
      <c r="AB29605" s="59"/>
    </row>
    <row r="29606" spans="28:28">
      <c r="AB29606" s="126"/>
    </row>
    <row r="29607" spans="28:28">
      <c r="AB29607" s="59"/>
    </row>
    <row r="29608" spans="28:28">
      <c r="AB29608" s="126"/>
    </row>
    <row r="29609" spans="28:28">
      <c r="AB29609" s="59"/>
    </row>
    <row r="29610" spans="28:28">
      <c r="AB29610" s="126"/>
    </row>
    <row r="29611" spans="28:28">
      <c r="AB29611" s="59"/>
    </row>
    <row r="29612" spans="28:28">
      <c r="AB29612" s="126"/>
    </row>
    <row r="29613" spans="28:28">
      <c r="AB29613" s="59"/>
    </row>
    <row r="29614" spans="28:28">
      <c r="AB29614" s="126"/>
    </row>
    <row r="29615" spans="28:28">
      <c r="AB29615" s="59"/>
    </row>
    <row r="29616" spans="28:28">
      <c r="AB29616" s="59"/>
    </row>
    <row r="29617" spans="28:28">
      <c r="AB29617" s="59"/>
    </row>
    <row r="29618" spans="28:28">
      <c r="AB29618" s="126"/>
    </row>
    <row r="29619" spans="28:28">
      <c r="AB29619" s="126"/>
    </row>
    <row r="29620" spans="28:28">
      <c r="AB29620" s="59"/>
    </row>
    <row r="29621" spans="28:28">
      <c r="AB29621" s="126"/>
    </row>
    <row r="29622" spans="28:28">
      <c r="AB29622" s="59"/>
    </row>
    <row r="29623" spans="28:28">
      <c r="AB29623" s="126"/>
    </row>
    <row r="29624" spans="28:28">
      <c r="AB29624" s="59"/>
    </row>
    <row r="29625" spans="28:28">
      <c r="AB29625" s="126"/>
    </row>
    <row r="29626" spans="28:28">
      <c r="AB29626" s="59"/>
    </row>
    <row r="29627" spans="28:28">
      <c r="AB29627" s="126"/>
    </row>
    <row r="29628" spans="28:28">
      <c r="AB29628" s="59"/>
    </row>
    <row r="29629" spans="28:28">
      <c r="AB29629" s="126"/>
    </row>
    <row r="29630" spans="28:28">
      <c r="AB29630" s="59"/>
    </row>
    <row r="29631" spans="28:28">
      <c r="AB29631" s="59"/>
    </row>
    <row r="29632" spans="28:28">
      <c r="AB29632" s="59"/>
    </row>
    <row r="29633" spans="28:28">
      <c r="AB29633" s="126"/>
    </row>
    <row r="29634" spans="28:28">
      <c r="AB29634" s="126"/>
    </row>
    <row r="29635" spans="28:28">
      <c r="AB29635" s="59"/>
    </row>
    <row r="29636" spans="28:28">
      <c r="AB29636" s="126"/>
    </row>
    <row r="29637" spans="28:28">
      <c r="AB29637" s="59"/>
    </row>
    <row r="29638" spans="28:28">
      <c r="AB29638" s="126"/>
    </row>
    <row r="29639" spans="28:28">
      <c r="AB29639" s="59"/>
    </row>
    <row r="29640" spans="28:28">
      <c r="AB29640" s="126"/>
    </row>
    <row r="29641" spans="28:28">
      <c r="AB29641" s="59"/>
    </row>
    <row r="29642" spans="28:28">
      <c r="AB29642" s="126"/>
    </row>
    <row r="29643" spans="28:28">
      <c r="AB29643" s="59"/>
    </row>
    <row r="29644" spans="28:28">
      <c r="AB29644" s="126"/>
    </row>
    <row r="29645" spans="28:28">
      <c r="AB29645" s="59"/>
    </row>
    <row r="29646" spans="28:28">
      <c r="AB29646" s="59"/>
    </row>
    <row r="29647" spans="28:28">
      <c r="AB29647" s="59"/>
    </row>
    <row r="29648" spans="28:28">
      <c r="AB29648" s="126"/>
    </row>
    <row r="29649" spans="28:28">
      <c r="AB29649" s="126"/>
    </row>
    <row r="29650" spans="28:28">
      <c r="AB29650" s="59"/>
    </row>
    <row r="29651" spans="28:28">
      <c r="AB29651" s="126"/>
    </row>
    <row r="29652" spans="28:28">
      <c r="AB29652" s="59"/>
    </row>
    <row r="29653" spans="28:28">
      <c r="AB29653" s="126"/>
    </row>
    <row r="29654" spans="28:28">
      <c r="AB29654" s="59"/>
    </row>
    <row r="29655" spans="28:28">
      <c r="AB29655" s="126"/>
    </row>
    <row r="29656" spans="28:28">
      <c r="AB29656" s="59"/>
    </row>
    <row r="29657" spans="28:28">
      <c r="AB29657" s="126"/>
    </row>
    <row r="29658" spans="28:28">
      <c r="AB29658" s="59"/>
    </row>
    <row r="29659" spans="28:28">
      <c r="AB29659" s="126"/>
    </row>
    <row r="29660" spans="28:28">
      <c r="AB29660" s="59"/>
    </row>
    <row r="29661" spans="28:28">
      <c r="AB29661" s="59"/>
    </row>
    <row r="29662" spans="28:28">
      <c r="AB29662" s="59"/>
    </row>
    <row r="29663" spans="28:28">
      <c r="AB29663" s="126"/>
    </row>
    <row r="29664" spans="28:28">
      <c r="AB29664" s="126"/>
    </row>
    <row r="29665" spans="28:28">
      <c r="AB29665" s="59"/>
    </row>
    <row r="29666" spans="28:28">
      <c r="AB29666" s="126"/>
    </row>
    <row r="29667" spans="28:28">
      <c r="AB29667" s="59"/>
    </row>
    <row r="29668" spans="28:28">
      <c r="AB29668" s="126"/>
    </row>
    <row r="29669" spans="28:28">
      <c r="AB29669" s="59"/>
    </row>
    <row r="29670" spans="28:28">
      <c r="AB29670" s="126"/>
    </row>
    <row r="29671" spans="28:28">
      <c r="AB29671" s="59"/>
    </row>
    <row r="29672" spans="28:28">
      <c r="AB29672" s="126"/>
    </row>
    <row r="29673" spans="28:28">
      <c r="AB29673" s="59"/>
    </row>
    <row r="29674" spans="28:28">
      <c r="AB29674" s="126"/>
    </row>
    <row r="29675" spans="28:28">
      <c r="AB29675" s="59"/>
    </row>
    <row r="29676" spans="28:28">
      <c r="AB29676" s="59"/>
    </row>
    <row r="29677" spans="28:28">
      <c r="AB29677" s="59"/>
    </row>
    <row r="29678" spans="28:28">
      <c r="AB29678" s="126"/>
    </row>
    <row r="29679" spans="28:28">
      <c r="AB29679" s="126"/>
    </row>
    <row r="29680" spans="28:28">
      <c r="AB29680" s="59"/>
    </row>
    <row r="29681" spans="28:28">
      <c r="AB29681" s="126"/>
    </row>
    <row r="29682" spans="28:28">
      <c r="AB29682" s="59"/>
    </row>
    <row r="29683" spans="28:28">
      <c r="AB29683" s="126"/>
    </row>
    <row r="29684" spans="28:28">
      <c r="AB29684" s="59"/>
    </row>
    <row r="29685" spans="28:28">
      <c r="AB29685" s="126"/>
    </row>
    <row r="29686" spans="28:28">
      <c r="AB29686" s="59"/>
    </row>
    <row r="29687" spans="28:28">
      <c r="AB29687" s="126"/>
    </row>
    <row r="29688" spans="28:28">
      <c r="AB29688" s="59"/>
    </row>
    <row r="29689" spans="28:28">
      <c r="AB29689" s="126"/>
    </row>
    <row r="29690" spans="28:28">
      <c r="AB29690" s="59"/>
    </row>
    <row r="29691" spans="28:28">
      <c r="AB29691" s="59"/>
    </row>
    <row r="29692" spans="28:28">
      <c r="AB29692" s="59"/>
    </row>
    <row r="29693" spans="28:28">
      <c r="AB29693" s="126"/>
    </row>
    <row r="29694" spans="28:28">
      <c r="AB29694" s="126"/>
    </row>
    <row r="29695" spans="28:28">
      <c r="AB29695" s="59"/>
    </row>
    <row r="29696" spans="28:28">
      <c r="AB29696" s="126"/>
    </row>
    <row r="29697" spans="28:28">
      <c r="AB29697" s="59"/>
    </row>
    <row r="29698" spans="28:28">
      <c r="AB29698" s="126"/>
    </row>
    <row r="29699" spans="28:28">
      <c r="AB29699" s="59"/>
    </row>
    <row r="29700" spans="28:28">
      <c r="AB29700" s="126"/>
    </row>
    <row r="29701" spans="28:28">
      <c r="AB29701" s="59"/>
    </row>
    <row r="29702" spans="28:28">
      <c r="AB29702" s="126"/>
    </row>
    <row r="29703" spans="28:28">
      <c r="AB29703" s="59"/>
    </row>
    <row r="29704" spans="28:28">
      <c r="AB29704" s="126"/>
    </row>
    <row r="29705" spans="28:28">
      <c r="AB29705" s="59"/>
    </row>
    <row r="29706" spans="28:28">
      <c r="AB29706" s="59"/>
    </row>
    <row r="29707" spans="28:28">
      <c r="AB29707" s="59"/>
    </row>
    <row r="29708" spans="28:28">
      <c r="AB29708" s="126"/>
    </row>
    <row r="29709" spans="28:28">
      <c r="AB29709" s="126"/>
    </row>
    <row r="29710" spans="28:28">
      <c r="AB29710" s="59"/>
    </row>
    <row r="29711" spans="28:28">
      <c r="AB29711" s="126"/>
    </row>
    <row r="29712" spans="28:28">
      <c r="AB29712" s="59"/>
    </row>
    <row r="29713" spans="28:28">
      <c r="AB29713" s="126"/>
    </row>
    <row r="29714" spans="28:28">
      <c r="AB29714" s="59"/>
    </row>
    <row r="29715" spans="28:28">
      <c r="AB29715" s="126"/>
    </row>
    <row r="29716" spans="28:28">
      <c r="AB29716" s="59"/>
    </row>
    <row r="29717" spans="28:28">
      <c r="AB29717" s="126"/>
    </row>
    <row r="29718" spans="28:28">
      <c r="AB29718" s="59"/>
    </row>
    <row r="29719" spans="28:28">
      <c r="AB29719" s="126"/>
    </row>
    <row r="29720" spans="28:28">
      <c r="AB29720" s="59"/>
    </row>
    <row r="29721" spans="28:28">
      <c r="AB29721" s="59"/>
    </row>
    <row r="29722" spans="28:28">
      <c r="AB29722" s="59"/>
    </row>
    <row r="29723" spans="28:28">
      <c r="AB29723" s="126"/>
    </row>
    <row r="29724" spans="28:28">
      <c r="AB29724" s="126"/>
    </row>
    <row r="29725" spans="28:28">
      <c r="AB29725" s="59"/>
    </row>
    <row r="29726" spans="28:28">
      <c r="AB29726" s="126"/>
    </row>
    <row r="29727" spans="28:28">
      <c r="AB29727" s="59"/>
    </row>
    <row r="29728" spans="28:28">
      <c r="AB29728" s="126"/>
    </row>
    <row r="29729" spans="28:28">
      <c r="AB29729" s="59"/>
    </row>
    <row r="29730" spans="28:28">
      <c r="AB29730" s="126"/>
    </row>
    <row r="29731" spans="28:28">
      <c r="AB29731" s="59"/>
    </row>
    <row r="29732" spans="28:28">
      <c r="AB29732" s="126"/>
    </row>
    <row r="29733" spans="28:28">
      <c r="AB29733" s="59"/>
    </row>
    <row r="29734" spans="28:28">
      <c r="AB29734" s="126"/>
    </row>
    <row r="29735" spans="28:28">
      <c r="AB29735" s="59"/>
    </row>
    <row r="29736" spans="28:28">
      <c r="AB29736" s="59"/>
    </row>
    <row r="29737" spans="28:28">
      <c r="AB29737" s="59"/>
    </row>
    <row r="29738" spans="28:28">
      <c r="AB29738" s="126"/>
    </row>
    <row r="29739" spans="28:28">
      <c r="AB29739" s="126"/>
    </row>
    <row r="29740" spans="28:28">
      <c r="AB29740" s="59"/>
    </row>
    <row r="29741" spans="28:28">
      <c r="AB29741" s="126"/>
    </row>
    <row r="29742" spans="28:28">
      <c r="AB29742" s="59"/>
    </row>
    <row r="29743" spans="28:28">
      <c r="AB29743" s="126"/>
    </row>
    <row r="29744" spans="28:28">
      <c r="AB29744" s="59"/>
    </row>
    <row r="29745" spans="28:28">
      <c r="AB29745" s="126"/>
    </row>
    <row r="29746" spans="28:28">
      <c r="AB29746" s="59"/>
    </row>
    <row r="29747" spans="28:28">
      <c r="AB29747" s="126"/>
    </row>
    <row r="29748" spans="28:28">
      <c r="AB29748" s="59"/>
    </row>
    <row r="29749" spans="28:28">
      <c r="AB29749" s="126"/>
    </row>
    <row r="29750" spans="28:28">
      <c r="AB29750" s="59"/>
    </row>
    <row r="29751" spans="28:28">
      <c r="AB29751" s="59"/>
    </row>
    <row r="29752" spans="28:28">
      <c r="AB29752" s="59"/>
    </row>
    <row r="29753" spans="28:28">
      <c r="AB29753" s="126"/>
    </row>
    <row r="29754" spans="28:28">
      <c r="AB29754" s="126"/>
    </row>
    <row r="29755" spans="28:28">
      <c r="AB29755" s="59"/>
    </row>
    <row r="29756" spans="28:28">
      <c r="AB29756" s="126"/>
    </row>
    <row r="29757" spans="28:28">
      <c r="AB29757" s="59"/>
    </row>
    <row r="29758" spans="28:28">
      <c r="AB29758" s="126"/>
    </row>
    <row r="29759" spans="28:28">
      <c r="AB29759" s="59"/>
    </row>
    <row r="29760" spans="28:28">
      <c r="AB29760" s="126"/>
    </row>
    <row r="29761" spans="28:28">
      <c r="AB29761" s="59"/>
    </row>
    <row r="29762" spans="28:28">
      <c r="AB29762" s="126"/>
    </row>
    <row r="29763" spans="28:28">
      <c r="AB29763" s="59"/>
    </row>
    <row r="29764" spans="28:28">
      <c r="AB29764" s="126"/>
    </row>
    <row r="29765" spans="28:28">
      <c r="AB29765" s="59"/>
    </row>
    <row r="29766" spans="28:28">
      <c r="AB29766" s="59"/>
    </row>
    <row r="29767" spans="28:28">
      <c r="AB29767" s="59"/>
    </row>
    <row r="29768" spans="28:28">
      <c r="AB29768" s="126"/>
    </row>
    <row r="29769" spans="28:28">
      <c r="AB29769" s="126"/>
    </row>
    <row r="29770" spans="28:28">
      <c r="AB29770" s="59"/>
    </row>
    <row r="29771" spans="28:28">
      <c r="AB29771" s="126"/>
    </row>
    <row r="29772" spans="28:28">
      <c r="AB29772" s="59"/>
    </row>
    <row r="29773" spans="28:28">
      <c r="AB29773" s="126"/>
    </row>
    <row r="29774" spans="28:28">
      <c r="AB29774" s="59"/>
    </row>
    <row r="29775" spans="28:28">
      <c r="AB29775" s="126"/>
    </row>
    <row r="29776" spans="28:28">
      <c r="AB29776" s="59"/>
    </row>
    <row r="29777" spans="28:28">
      <c r="AB29777" s="126"/>
    </row>
    <row r="29778" spans="28:28">
      <c r="AB29778" s="59"/>
    </row>
    <row r="29779" spans="28:28">
      <c r="AB29779" s="126"/>
    </row>
    <row r="29780" spans="28:28">
      <c r="AB29780" s="59"/>
    </row>
    <row r="29781" spans="28:28">
      <c r="AB29781" s="59"/>
    </row>
    <row r="29782" spans="28:28">
      <c r="AB29782" s="59"/>
    </row>
    <row r="29783" spans="28:28">
      <c r="AB29783" s="126"/>
    </row>
    <row r="29784" spans="28:28">
      <c r="AB29784" s="126"/>
    </row>
    <row r="29785" spans="28:28">
      <c r="AB29785" s="59"/>
    </row>
    <row r="29786" spans="28:28">
      <c r="AB29786" s="126"/>
    </row>
    <row r="29787" spans="28:28">
      <c r="AB29787" s="59"/>
    </row>
    <row r="29788" spans="28:28">
      <c r="AB29788" s="126"/>
    </row>
    <row r="29789" spans="28:28">
      <c r="AB29789" s="59"/>
    </row>
    <row r="29790" spans="28:28">
      <c r="AB29790" s="126"/>
    </row>
    <row r="29791" spans="28:28">
      <c r="AB29791" s="59"/>
    </row>
    <row r="29792" spans="28:28">
      <c r="AB29792" s="126"/>
    </row>
    <row r="29793" spans="28:28">
      <c r="AB29793" s="59"/>
    </row>
    <row r="29794" spans="28:28">
      <c r="AB29794" s="126"/>
    </row>
    <row r="29795" spans="28:28">
      <c r="AB29795" s="59"/>
    </row>
    <row r="29796" spans="28:28">
      <c r="AB29796" s="59"/>
    </row>
    <row r="29797" spans="28:28">
      <c r="AB29797" s="59"/>
    </row>
    <row r="29798" spans="28:28">
      <c r="AB29798" s="126"/>
    </row>
    <row r="29799" spans="28:28">
      <c r="AB29799" s="126"/>
    </row>
    <row r="29800" spans="28:28">
      <c r="AB29800" s="59"/>
    </row>
    <row r="29801" spans="28:28">
      <c r="AB29801" s="126"/>
    </row>
    <row r="29802" spans="28:28">
      <c r="AB29802" s="59"/>
    </row>
    <row r="29803" spans="28:28">
      <c r="AB29803" s="126"/>
    </row>
    <row r="29804" spans="28:28">
      <c r="AB29804" s="59"/>
    </row>
    <row r="29805" spans="28:28">
      <c r="AB29805" s="126"/>
    </row>
    <row r="29806" spans="28:28">
      <c r="AB29806" s="59"/>
    </row>
    <row r="29807" spans="28:28">
      <c r="AB29807" s="126"/>
    </row>
    <row r="29808" spans="28:28">
      <c r="AB29808" s="59"/>
    </row>
    <row r="29809" spans="28:28">
      <c r="AB29809" s="126"/>
    </row>
    <row r="29810" spans="28:28">
      <c r="AB29810" s="59"/>
    </row>
    <row r="29811" spans="28:28">
      <c r="AB29811" s="59"/>
    </row>
    <row r="29812" spans="28:28">
      <c r="AB29812" s="59"/>
    </row>
    <row r="29813" spans="28:28">
      <c r="AB29813" s="126"/>
    </row>
    <row r="29814" spans="28:28">
      <c r="AB29814" s="126"/>
    </row>
    <row r="29815" spans="28:28">
      <c r="AB29815" s="59"/>
    </row>
    <row r="29816" spans="28:28">
      <c r="AB29816" s="126"/>
    </row>
    <row r="29817" spans="28:28">
      <c r="AB29817" s="59"/>
    </row>
    <row r="29818" spans="28:28">
      <c r="AB29818" s="126"/>
    </row>
    <row r="29819" spans="28:28">
      <c r="AB29819" s="59"/>
    </row>
    <row r="29820" spans="28:28">
      <c r="AB29820" s="126"/>
    </row>
    <row r="29821" spans="28:28">
      <c r="AB29821" s="59"/>
    </row>
    <row r="29822" spans="28:28">
      <c r="AB29822" s="126"/>
    </row>
    <row r="29823" spans="28:28">
      <c r="AB29823" s="59"/>
    </row>
    <row r="29824" spans="28:28">
      <c r="AB29824" s="126"/>
    </row>
    <row r="29825" spans="28:28">
      <c r="AB29825" s="59"/>
    </row>
    <row r="29826" spans="28:28">
      <c r="AB29826" s="59"/>
    </row>
    <row r="29827" spans="28:28">
      <c r="AB29827" s="59"/>
    </row>
    <row r="29828" spans="28:28">
      <c r="AB29828" s="126"/>
    </row>
    <row r="29829" spans="28:28">
      <c r="AB29829" s="126"/>
    </row>
    <row r="29830" spans="28:28">
      <c r="AB29830" s="59"/>
    </row>
    <row r="29831" spans="28:28">
      <c r="AB29831" s="126"/>
    </row>
    <row r="29832" spans="28:28">
      <c r="AB29832" s="59"/>
    </row>
    <row r="29833" spans="28:28">
      <c r="AB29833" s="126"/>
    </row>
    <row r="29834" spans="28:28">
      <c r="AB29834" s="59"/>
    </row>
    <row r="29835" spans="28:28">
      <c r="AB29835" s="126"/>
    </row>
    <row r="29836" spans="28:28">
      <c r="AB29836" s="59"/>
    </row>
    <row r="29837" spans="28:28">
      <c r="AB29837" s="126"/>
    </row>
    <row r="29838" spans="28:28">
      <c r="AB29838" s="59"/>
    </row>
    <row r="29839" spans="28:28">
      <c r="AB29839" s="126"/>
    </row>
    <row r="29840" spans="28:28">
      <c r="AB29840" s="59"/>
    </row>
    <row r="29841" spans="28:28">
      <c r="AB29841" s="59"/>
    </row>
    <row r="29842" spans="28:28">
      <c r="AB29842" s="59"/>
    </row>
    <row r="29843" spans="28:28">
      <c r="AB29843" s="126"/>
    </row>
    <row r="29844" spans="28:28">
      <c r="AB29844" s="126"/>
    </row>
    <row r="29845" spans="28:28">
      <c r="AB29845" s="59"/>
    </row>
    <row r="29846" spans="28:28">
      <c r="AB29846" s="126"/>
    </row>
    <row r="29847" spans="28:28">
      <c r="AB29847" s="59"/>
    </row>
    <row r="29848" spans="28:28">
      <c r="AB29848" s="126"/>
    </row>
    <row r="29849" spans="28:28">
      <c r="AB29849" s="59"/>
    </row>
    <row r="29850" spans="28:28">
      <c r="AB29850" s="126"/>
    </row>
    <row r="29851" spans="28:28">
      <c r="AB29851" s="59"/>
    </row>
    <row r="29852" spans="28:28">
      <c r="AB29852" s="126"/>
    </row>
    <row r="29853" spans="28:28">
      <c r="AB29853" s="59"/>
    </row>
    <row r="29854" spans="28:28">
      <c r="AB29854" s="126"/>
    </row>
    <row r="29855" spans="28:28">
      <c r="AB29855" s="59"/>
    </row>
    <row r="29856" spans="28:28">
      <c r="AB29856" s="59"/>
    </row>
    <row r="29857" spans="28:28">
      <c r="AB29857" s="59"/>
    </row>
    <row r="29858" spans="28:28">
      <c r="AB29858" s="126"/>
    </row>
    <row r="29859" spans="28:28">
      <c r="AB29859" s="126"/>
    </row>
    <row r="29860" spans="28:28">
      <c r="AB29860" s="59"/>
    </row>
    <row r="29861" spans="28:28">
      <c r="AB29861" s="126"/>
    </row>
    <row r="29862" spans="28:28">
      <c r="AB29862" s="59"/>
    </row>
    <row r="29863" spans="28:28">
      <c r="AB29863" s="126"/>
    </row>
    <row r="29864" spans="28:28">
      <c r="AB29864" s="59"/>
    </row>
    <row r="29865" spans="28:28">
      <c r="AB29865" s="126"/>
    </row>
    <row r="29866" spans="28:28">
      <c r="AB29866" s="59"/>
    </row>
    <row r="29867" spans="28:28">
      <c r="AB29867" s="126"/>
    </row>
    <row r="29868" spans="28:28">
      <c r="AB29868" s="59"/>
    </row>
    <row r="29869" spans="28:28">
      <c r="AB29869" s="126"/>
    </row>
    <row r="29870" spans="28:28">
      <c r="AB29870" s="59"/>
    </row>
    <row r="29871" spans="28:28">
      <c r="AB29871" s="59"/>
    </row>
    <row r="29872" spans="28:28">
      <c r="AB29872" s="59"/>
    </row>
    <row r="29873" spans="28:28">
      <c r="AB29873" s="126"/>
    </row>
    <row r="29874" spans="28:28">
      <c r="AB29874" s="126"/>
    </row>
    <row r="29875" spans="28:28">
      <c r="AB29875" s="59"/>
    </row>
    <row r="29876" spans="28:28">
      <c r="AB29876" s="126"/>
    </row>
    <row r="29877" spans="28:28">
      <c r="AB29877" s="59"/>
    </row>
    <row r="29878" spans="28:28">
      <c r="AB29878" s="126"/>
    </row>
    <row r="29879" spans="28:28">
      <c r="AB29879" s="59"/>
    </row>
    <row r="29880" spans="28:28">
      <c r="AB29880" s="126"/>
    </row>
    <row r="29881" spans="28:28">
      <c r="AB29881" s="59"/>
    </row>
    <row r="29882" spans="28:28">
      <c r="AB29882" s="126"/>
    </row>
    <row r="29883" spans="28:28">
      <c r="AB29883" s="59"/>
    </row>
    <row r="29884" spans="28:28">
      <c r="AB29884" s="126"/>
    </row>
    <row r="29885" spans="28:28">
      <c r="AB29885" s="59"/>
    </row>
    <row r="29886" spans="28:28">
      <c r="AB29886" s="59"/>
    </row>
    <row r="29887" spans="28:28">
      <c r="AB29887" s="59"/>
    </row>
    <row r="29888" spans="28:28">
      <c r="AB29888" s="126"/>
    </row>
    <row r="29889" spans="28:28">
      <c r="AB29889" s="126"/>
    </row>
    <row r="29890" spans="28:28">
      <c r="AB29890" s="59"/>
    </row>
    <row r="29891" spans="28:28">
      <c r="AB29891" s="126"/>
    </row>
    <row r="29892" spans="28:28">
      <c r="AB29892" s="59"/>
    </row>
    <row r="29893" spans="28:28">
      <c r="AB29893" s="126"/>
    </row>
    <row r="29894" spans="28:28">
      <c r="AB29894" s="59"/>
    </row>
    <row r="29895" spans="28:28">
      <c r="AB29895" s="126"/>
    </row>
    <row r="29896" spans="28:28">
      <c r="AB29896" s="59"/>
    </row>
    <row r="29897" spans="28:28">
      <c r="AB29897" s="126"/>
    </row>
    <row r="29898" spans="28:28">
      <c r="AB29898" s="59"/>
    </row>
    <row r="29899" spans="28:28">
      <c r="AB29899" s="126"/>
    </row>
    <row r="29900" spans="28:28">
      <c r="AB29900" s="59"/>
    </row>
    <row r="29901" spans="28:28">
      <c r="AB29901" s="59"/>
    </row>
    <row r="29902" spans="28:28">
      <c r="AB29902" s="59"/>
    </row>
    <row r="29903" spans="28:28">
      <c r="AB29903" s="126"/>
    </row>
    <row r="29904" spans="28:28">
      <c r="AB29904" s="126"/>
    </row>
    <row r="29905" spans="28:28">
      <c r="AB29905" s="59"/>
    </row>
    <row r="29906" spans="28:28">
      <c r="AB29906" s="126"/>
    </row>
    <row r="29907" spans="28:28">
      <c r="AB29907" s="59"/>
    </row>
    <row r="29908" spans="28:28">
      <c r="AB29908" s="126"/>
    </row>
    <row r="29909" spans="28:28">
      <c r="AB29909" s="59"/>
    </row>
    <row r="29910" spans="28:28">
      <c r="AB29910" s="126"/>
    </row>
    <row r="29911" spans="28:28">
      <c r="AB29911" s="59"/>
    </row>
    <row r="29912" spans="28:28">
      <c r="AB29912" s="126"/>
    </row>
    <row r="29913" spans="28:28">
      <c r="AB29913" s="59"/>
    </row>
    <row r="29914" spans="28:28">
      <c r="AB29914" s="126"/>
    </row>
    <row r="29915" spans="28:28">
      <c r="AB29915" s="59"/>
    </row>
    <row r="29916" spans="28:28">
      <c r="AB29916" s="59"/>
    </row>
    <row r="29917" spans="28:28">
      <c r="AB29917" s="59"/>
    </row>
    <row r="29918" spans="28:28">
      <c r="AB29918" s="126"/>
    </row>
    <row r="29919" spans="28:28">
      <c r="AB29919" s="126"/>
    </row>
    <row r="29920" spans="28:28">
      <c r="AB29920" s="59"/>
    </row>
    <row r="29921" spans="28:28">
      <c r="AB29921" s="126"/>
    </row>
    <row r="29922" spans="28:28">
      <c r="AB29922" s="59"/>
    </row>
    <row r="29923" spans="28:28">
      <c r="AB29923" s="126"/>
    </row>
    <row r="29924" spans="28:28">
      <c r="AB29924" s="59"/>
    </row>
    <row r="29925" spans="28:28">
      <c r="AB29925" s="126"/>
    </row>
    <row r="29926" spans="28:28">
      <c r="AB29926" s="59"/>
    </row>
    <row r="29927" spans="28:28">
      <c r="AB29927" s="126"/>
    </row>
    <row r="29928" spans="28:28">
      <c r="AB29928" s="59"/>
    </row>
    <row r="29929" spans="28:28">
      <c r="AB29929" s="126"/>
    </row>
    <row r="29930" spans="28:28">
      <c r="AB29930" s="59"/>
    </row>
    <row r="29931" spans="28:28">
      <c r="AB29931" s="59"/>
    </row>
    <row r="29932" spans="28:28">
      <c r="AB29932" s="59"/>
    </row>
    <row r="29933" spans="28:28">
      <c r="AB29933" s="126"/>
    </row>
    <row r="29934" spans="28:28">
      <c r="AB29934" s="126"/>
    </row>
    <row r="29935" spans="28:28">
      <c r="AB29935" s="59"/>
    </row>
    <row r="29936" spans="28:28">
      <c r="AB29936" s="126"/>
    </row>
    <row r="29937" spans="28:28">
      <c r="AB29937" s="59"/>
    </row>
    <row r="29938" spans="28:28">
      <c r="AB29938" s="126"/>
    </row>
    <row r="29939" spans="28:28">
      <c r="AB29939" s="59"/>
    </row>
    <row r="29940" spans="28:28">
      <c r="AB29940" s="126"/>
    </row>
    <row r="29941" spans="28:28">
      <c r="AB29941" s="59"/>
    </row>
    <row r="29942" spans="28:28">
      <c r="AB29942" s="126"/>
    </row>
    <row r="29943" spans="28:28">
      <c r="AB29943" s="59"/>
    </row>
    <row r="29944" spans="28:28">
      <c r="AB29944" s="126"/>
    </row>
    <row r="29945" spans="28:28">
      <c r="AB29945" s="59"/>
    </row>
    <row r="29946" spans="28:28">
      <c r="AB29946" s="59"/>
    </row>
    <row r="29947" spans="28:28">
      <c r="AB29947" s="59"/>
    </row>
    <row r="29948" spans="28:28">
      <c r="AB29948" s="126"/>
    </row>
    <row r="29949" spans="28:28">
      <c r="AB29949" s="126"/>
    </row>
    <row r="29950" spans="28:28">
      <c r="AB29950" s="59"/>
    </row>
    <row r="29951" spans="28:28">
      <c r="AB29951" s="126"/>
    </row>
    <row r="29952" spans="28:28">
      <c r="AB29952" s="59"/>
    </row>
    <row r="29953" spans="28:28">
      <c r="AB29953" s="126"/>
    </row>
    <row r="29954" spans="28:28">
      <c r="AB29954" s="59"/>
    </row>
    <row r="29955" spans="28:28">
      <c r="AB29955" s="126"/>
    </row>
    <row r="29956" spans="28:28">
      <c r="AB29956" s="59"/>
    </row>
    <row r="29957" spans="28:28">
      <c r="AB29957" s="126"/>
    </row>
    <row r="29958" spans="28:28">
      <c r="AB29958" s="59"/>
    </row>
    <row r="29959" spans="28:28">
      <c r="AB29959" s="126"/>
    </row>
    <row r="29960" spans="28:28">
      <c r="AB29960" s="59"/>
    </row>
    <row r="29961" spans="28:28">
      <c r="AB29961" s="59"/>
    </row>
    <row r="29962" spans="28:28">
      <c r="AB29962" s="59"/>
    </row>
    <row r="29963" spans="28:28">
      <c r="AB29963" s="126"/>
    </row>
    <row r="29964" spans="28:28">
      <c r="AB29964" s="126"/>
    </row>
    <row r="29965" spans="28:28">
      <c r="AB29965" s="59"/>
    </row>
    <row r="29966" spans="28:28">
      <c r="AB29966" s="126"/>
    </row>
    <row r="29967" spans="28:28">
      <c r="AB29967" s="59"/>
    </row>
    <row r="29968" spans="28:28">
      <c r="AB29968" s="126"/>
    </row>
    <row r="29969" spans="28:28">
      <c r="AB29969" s="59"/>
    </row>
    <row r="29970" spans="28:28">
      <c r="AB29970" s="126"/>
    </row>
    <row r="29971" spans="28:28">
      <c r="AB29971" s="59"/>
    </row>
    <row r="29972" spans="28:28">
      <c r="AB29972" s="126"/>
    </row>
    <row r="29973" spans="28:28">
      <c r="AB29973" s="59"/>
    </row>
    <row r="29974" spans="28:28">
      <c r="AB29974" s="126"/>
    </row>
    <row r="29975" spans="28:28">
      <c r="AB29975" s="59"/>
    </row>
    <row r="29976" spans="28:28">
      <c r="AB29976" s="59"/>
    </row>
    <row r="29977" spans="28:28">
      <c r="AB29977" s="59"/>
    </row>
    <row r="29978" spans="28:28">
      <c r="AB29978" s="126"/>
    </row>
    <row r="29979" spans="28:28">
      <c r="AB29979" s="126"/>
    </row>
    <row r="29980" spans="28:28">
      <c r="AB29980" s="59"/>
    </row>
    <row r="29981" spans="28:28">
      <c r="AB29981" s="126"/>
    </row>
    <row r="29982" spans="28:28">
      <c r="AB29982" s="59"/>
    </row>
    <row r="29983" spans="28:28">
      <c r="AB29983" s="126"/>
    </row>
    <row r="29984" spans="28:28">
      <c r="AB29984" s="59"/>
    </row>
    <row r="29985" spans="28:28">
      <c r="AB29985" s="126"/>
    </row>
    <row r="29986" spans="28:28">
      <c r="AB29986" s="59"/>
    </row>
    <row r="29987" spans="28:28">
      <c r="AB29987" s="126"/>
    </row>
    <row r="29988" spans="28:28">
      <c r="AB29988" s="59"/>
    </row>
    <row r="29989" spans="28:28">
      <c r="AB29989" s="126"/>
    </row>
    <row r="29990" spans="28:28">
      <c r="AB29990" s="59"/>
    </row>
    <row r="29991" spans="28:28">
      <c r="AB29991" s="59"/>
    </row>
    <row r="29992" spans="28:28">
      <c r="AB29992" s="59"/>
    </row>
    <row r="29993" spans="28:28">
      <c r="AB29993" s="126"/>
    </row>
    <row r="29994" spans="28:28">
      <c r="AB29994" s="126"/>
    </row>
    <row r="29995" spans="28:28">
      <c r="AB29995" s="59"/>
    </row>
    <row r="29996" spans="28:28">
      <c r="AB29996" s="126"/>
    </row>
    <row r="29997" spans="28:28">
      <c r="AB29997" s="59"/>
    </row>
    <row r="29998" spans="28:28">
      <c r="AB29998" s="126"/>
    </row>
    <row r="29999" spans="28:28">
      <c r="AB29999" s="59"/>
    </row>
    <row r="30000" spans="28:28">
      <c r="AB30000" s="126"/>
    </row>
    <row r="30001" spans="28:28">
      <c r="AB30001" s="59"/>
    </row>
    <row r="30002" spans="28:28">
      <c r="AB30002" s="126"/>
    </row>
    <row r="30003" spans="28:28">
      <c r="AB30003" s="59"/>
    </row>
    <row r="30004" spans="28:28">
      <c r="AB30004" s="126"/>
    </row>
    <row r="30005" spans="28:28">
      <c r="AB30005" s="59"/>
    </row>
    <row r="30006" spans="28:28">
      <c r="AB30006" s="59"/>
    </row>
    <row r="30007" spans="28:28">
      <c r="AB30007" s="59"/>
    </row>
    <row r="30008" spans="28:28">
      <c r="AB30008" s="126"/>
    </row>
    <row r="30009" spans="28:28">
      <c r="AB30009" s="126"/>
    </row>
    <row r="30010" spans="28:28">
      <c r="AB30010" s="59"/>
    </row>
    <row r="30011" spans="28:28">
      <c r="AB30011" s="126"/>
    </row>
    <row r="30012" spans="28:28">
      <c r="AB30012" s="59"/>
    </row>
    <row r="30013" spans="28:28">
      <c r="AB30013" s="126"/>
    </row>
    <row r="30014" spans="28:28">
      <c r="AB30014" s="59"/>
    </row>
    <row r="30015" spans="28:28">
      <c r="AB30015" s="126"/>
    </row>
    <row r="30016" spans="28:28">
      <c r="AB30016" s="59"/>
    </row>
    <row r="30017" spans="28:28">
      <c r="AB30017" s="126"/>
    </row>
    <row r="30018" spans="28:28">
      <c r="AB30018" s="59"/>
    </row>
    <row r="30019" spans="28:28">
      <c r="AB30019" s="126"/>
    </row>
    <row r="30020" spans="28:28">
      <c r="AB30020" s="59"/>
    </row>
    <row r="30021" spans="28:28">
      <c r="AB30021" s="59"/>
    </row>
    <row r="30022" spans="28:28">
      <c r="AB30022" s="59"/>
    </row>
    <row r="30023" spans="28:28">
      <c r="AB30023" s="126"/>
    </row>
    <row r="30024" spans="28:28">
      <c r="AB30024" s="126"/>
    </row>
    <row r="30025" spans="28:28">
      <c r="AB30025" s="59"/>
    </row>
    <row r="30026" spans="28:28">
      <c r="AB30026" s="126"/>
    </row>
    <row r="30027" spans="28:28">
      <c r="AB30027" s="59"/>
    </row>
    <row r="30028" spans="28:28">
      <c r="AB30028" s="126"/>
    </row>
    <row r="30029" spans="28:28">
      <c r="AB30029" s="59"/>
    </row>
    <row r="30030" spans="28:28">
      <c r="AB30030" s="126"/>
    </row>
    <row r="30031" spans="28:28">
      <c r="AB30031" s="59"/>
    </row>
    <row r="30032" spans="28:28">
      <c r="AB30032" s="126"/>
    </row>
    <row r="30033" spans="28:28">
      <c r="AB30033" s="59"/>
    </row>
    <row r="30034" spans="28:28">
      <c r="AB30034" s="126"/>
    </row>
    <row r="30035" spans="28:28">
      <c r="AB30035" s="59"/>
    </row>
    <row r="30036" spans="28:28">
      <c r="AB30036" s="59"/>
    </row>
    <row r="30037" spans="28:28">
      <c r="AB30037" s="59"/>
    </row>
    <row r="30038" spans="28:28">
      <c r="AB30038" s="126"/>
    </row>
    <row r="30039" spans="28:28">
      <c r="AB30039" s="126"/>
    </row>
    <row r="30040" spans="28:28">
      <c r="AB30040" s="59"/>
    </row>
    <row r="30041" spans="28:28">
      <c r="AB30041" s="126"/>
    </row>
    <row r="30042" spans="28:28">
      <c r="AB30042" s="59"/>
    </row>
    <row r="30043" spans="28:28">
      <c r="AB30043" s="126"/>
    </row>
    <row r="30044" spans="28:28">
      <c r="AB30044" s="59"/>
    </row>
    <row r="30045" spans="28:28">
      <c r="AB30045" s="126"/>
    </row>
    <row r="30046" spans="28:28">
      <c r="AB30046" s="59"/>
    </row>
    <row r="30047" spans="28:28">
      <c r="AB30047" s="126"/>
    </row>
    <row r="30048" spans="28:28">
      <c r="AB30048" s="59"/>
    </row>
    <row r="30049" spans="28:28">
      <c r="AB30049" s="126"/>
    </row>
    <row r="30050" spans="28:28">
      <c r="AB30050" s="59"/>
    </row>
    <row r="30051" spans="28:28">
      <c r="AB30051" s="59"/>
    </row>
    <row r="30052" spans="28:28">
      <c r="AB30052" s="59"/>
    </row>
    <row r="30053" spans="28:28">
      <c r="AB30053" s="126"/>
    </row>
    <row r="30054" spans="28:28">
      <c r="AB30054" s="126"/>
    </row>
    <row r="30055" spans="28:28">
      <c r="AB30055" s="59"/>
    </row>
    <row r="30056" spans="28:28">
      <c r="AB30056" s="126"/>
    </row>
    <row r="30057" spans="28:28">
      <c r="AB30057" s="59"/>
    </row>
    <row r="30058" spans="28:28">
      <c r="AB30058" s="126"/>
    </row>
    <row r="30059" spans="28:28">
      <c r="AB30059" s="59"/>
    </row>
    <row r="30060" spans="28:28">
      <c r="AB30060" s="126"/>
    </row>
    <row r="30061" spans="28:28">
      <c r="AB30061" s="59"/>
    </row>
    <row r="30062" spans="28:28">
      <c r="AB30062" s="126"/>
    </row>
    <row r="30063" spans="28:28">
      <c r="AB30063" s="59"/>
    </row>
    <row r="30064" spans="28:28">
      <c r="AB30064" s="126"/>
    </row>
    <row r="30065" spans="28:28">
      <c r="AB30065" s="59"/>
    </row>
    <row r="30066" spans="28:28">
      <c r="AB30066" s="59"/>
    </row>
    <row r="30067" spans="28:28">
      <c r="AB30067" s="59"/>
    </row>
    <row r="30068" spans="28:28">
      <c r="AB30068" s="126"/>
    </row>
    <row r="30069" spans="28:28">
      <c r="AB30069" s="126"/>
    </row>
    <row r="30070" spans="28:28">
      <c r="AB30070" s="59"/>
    </row>
    <row r="30071" spans="28:28">
      <c r="AB30071" s="126"/>
    </row>
    <row r="30072" spans="28:28">
      <c r="AB30072" s="59"/>
    </row>
    <row r="30073" spans="28:28">
      <c r="AB30073" s="126"/>
    </row>
    <row r="30074" spans="28:28">
      <c r="AB30074" s="59"/>
    </row>
    <row r="30075" spans="28:28">
      <c r="AB30075" s="126"/>
    </row>
    <row r="30076" spans="28:28">
      <c r="AB30076" s="59"/>
    </row>
    <row r="30077" spans="28:28">
      <c r="AB30077" s="126"/>
    </row>
    <row r="30078" spans="28:28">
      <c r="AB30078" s="59"/>
    </row>
    <row r="30079" spans="28:28">
      <c r="AB30079" s="126"/>
    </row>
    <row r="30080" spans="28:28">
      <c r="AB30080" s="59"/>
    </row>
    <row r="30081" spans="28:28">
      <c r="AB30081" s="59"/>
    </row>
    <row r="30082" spans="28:28">
      <c r="AB30082" s="59"/>
    </row>
    <row r="30083" spans="28:28">
      <c r="AB30083" s="126"/>
    </row>
    <row r="30084" spans="28:28">
      <c r="AB30084" s="126"/>
    </row>
    <row r="30085" spans="28:28">
      <c r="AB30085" s="59"/>
    </row>
    <row r="30086" spans="28:28">
      <c r="AB30086" s="126"/>
    </row>
    <row r="30087" spans="28:28">
      <c r="AB30087" s="59"/>
    </row>
    <row r="30088" spans="28:28">
      <c r="AB30088" s="126"/>
    </row>
    <row r="30089" spans="28:28">
      <c r="AB30089" s="59"/>
    </row>
    <row r="30090" spans="28:28">
      <c r="AB30090" s="126"/>
    </row>
    <row r="30091" spans="28:28">
      <c r="AB30091" s="59"/>
    </row>
    <row r="30092" spans="28:28">
      <c r="AB30092" s="126"/>
    </row>
    <row r="30093" spans="28:28">
      <c r="AB30093" s="59"/>
    </row>
    <row r="30094" spans="28:28">
      <c r="AB30094" s="126"/>
    </row>
    <row r="30095" spans="28:28">
      <c r="AB30095" s="59"/>
    </row>
    <row r="30096" spans="28:28">
      <c r="AB30096" s="59"/>
    </row>
    <row r="30097" spans="28:28">
      <c r="AB30097" s="59"/>
    </row>
    <row r="30098" spans="28:28">
      <c r="AB30098" s="126"/>
    </row>
    <row r="30099" spans="28:28">
      <c r="AB30099" s="126"/>
    </row>
    <row r="30100" spans="28:28">
      <c r="AB30100" s="59"/>
    </row>
    <row r="30101" spans="28:28">
      <c r="AB30101" s="126"/>
    </row>
    <row r="30102" spans="28:28">
      <c r="AB30102" s="59"/>
    </row>
    <row r="30103" spans="28:28">
      <c r="AB30103" s="126"/>
    </row>
    <row r="30104" spans="28:28">
      <c r="AB30104" s="59"/>
    </row>
    <row r="30105" spans="28:28">
      <c r="AB30105" s="126"/>
    </row>
    <row r="30106" spans="28:28">
      <c r="AB30106" s="59"/>
    </row>
    <row r="30107" spans="28:28">
      <c r="AB30107" s="126"/>
    </row>
    <row r="30108" spans="28:28">
      <c r="AB30108" s="59"/>
    </row>
    <row r="30109" spans="28:28">
      <c r="AB30109" s="126"/>
    </row>
    <row r="30110" spans="28:28">
      <c r="AB30110" s="59"/>
    </row>
    <row r="30111" spans="28:28">
      <c r="AB30111" s="59"/>
    </row>
    <row r="30112" spans="28:28">
      <c r="AB30112" s="59"/>
    </row>
    <row r="30113" spans="28:28">
      <c r="AB30113" s="126"/>
    </row>
    <row r="30114" spans="28:28">
      <c r="AB30114" s="126"/>
    </row>
    <row r="30115" spans="28:28">
      <c r="AB30115" s="59"/>
    </row>
    <row r="30116" spans="28:28">
      <c r="AB30116" s="126"/>
    </row>
    <row r="30117" spans="28:28">
      <c r="AB30117" s="59"/>
    </row>
    <row r="30118" spans="28:28">
      <c r="AB30118" s="126"/>
    </row>
    <row r="30119" spans="28:28">
      <c r="AB30119" s="59"/>
    </row>
    <row r="30120" spans="28:28">
      <c r="AB30120" s="126"/>
    </row>
    <row r="30121" spans="28:28">
      <c r="AB30121" s="59"/>
    </row>
    <row r="30122" spans="28:28">
      <c r="AB30122" s="126"/>
    </row>
    <row r="30123" spans="28:28">
      <c r="AB30123" s="59"/>
    </row>
    <row r="30124" spans="28:28">
      <c r="AB30124" s="126"/>
    </row>
    <row r="30125" spans="28:28">
      <c r="AB30125" s="59"/>
    </row>
    <row r="30126" spans="28:28">
      <c r="AB30126" s="59"/>
    </row>
    <row r="30127" spans="28:28">
      <c r="AB30127" s="59"/>
    </row>
    <row r="30128" spans="28:28">
      <c r="AB30128" s="126"/>
    </row>
    <row r="30129" spans="28:28">
      <c r="AB30129" s="126"/>
    </row>
    <row r="30130" spans="28:28">
      <c r="AB30130" s="59"/>
    </row>
    <row r="30131" spans="28:28">
      <c r="AB30131" s="126"/>
    </row>
    <row r="30132" spans="28:28">
      <c r="AB30132" s="59"/>
    </row>
    <row r="30133" spans="28:28">
      <c r="AB30133" s="126"/>
    </row>
    <row r="30134" spans="28:28">
      <c r="AB30134" s="59"/>
    </row>
    <row r="30135" spans="28:28">
      <c r="AB30135" s="126"/>
    </row>
    <row r="30136" spans="28:28">
      <c r="AB30136" s="59"/>
    </row>
    <row r="30137" spans="28:28">
      <c r="AB30137" s="126"/>
    </row>
    <row r="30138" spans="28:28">
      <c r="AB30138" s="59"/>
    </row>
    <row r="30139" spans="28:28">
      <c r="AB30139" s="126"/>
    </row>
    <row r="30140" spans="28:28">
      <c r="AB30140" s="59"/>
    </row>
    <row r="30141" spans="28:28">
      <c r="AB30141" s="59"/>
    </row>
    <row r="30142" spans="28:28">
      <c r="AB30142" s="59"/>
    </row>
    <row r="30143" spans="28:28">
      <c r="AB30143" s="126"/>
    </row>
    <row r="30144" spans="28:28">
      <c r="AB30144" s="126"/>
    </row>
    <row r="30145" spans="28:28">
      <c r="AB30145" s="59"/>
    </row>
    <row r="30146" spans="28:28">
      <c r="AB30146" s="126"/>
    </row>
    <row r="30147" spans="28:28">
      <c r="AB30147" s="59"/>
    </row>
    <row r="30148" spans="28:28">
      <c r="AB30148" s="126"/>
    </row>
    <row r="30149" spans="28:28">
      <c r="AB30149" s="59"/>
    </row>
    <row r="30150" spans="28:28">
      <c r="AB30150" s="126"/>
    </row>
    <row r="30151" spans="28:28">
      <c r="AB30151" s="59"/>
    </row>
    <row r="30152" spans="28:28">
      <c r="AB30152" s="126"/>
    </row>
    <row r="30153" spans="28:28">
      <c r="AB30153" s="59"/>
    </row>
    <row r="30154" spans="28:28">
      <c r="AB30154" s="126"/>
    </row>
    <row r="30155" spans="28:28">
      <c r="AB30155" s="59"/>
    </row>
    <row r="30156" spans="28:28">
      <c r="AB30156" s="59"/>
    </row>
    <row r="30157" spans="28:28">
      <c r="AB30157" s="59"/>
    </row>
    <row r="30158" spans="28:28">
      <c r="AB30158" s="126"/>
    </row>
    <row r="30159" spans="28:28">
      <c r="AB30159" s="126"/>
    </row>
    <row r="30160" spans="28:28">
      <c r="AB30160" s="59"/>
    </row>
    <row r="30161" spans="28:28">
      <c r="AB30161" s="126"/>
    </row>
    <row r="30162" spans="28:28">
      <c r="AB30162" s="59"/>
    </row>
    <row r="30163" spans="28:28">
      <c r="AB30163" s="126"/>
    </row>
    <row r="30164" spans="28:28">
      <c r="AB30164" s="59"/>
    </row>
    <row r="30165" spans="28:28">
      <c r="AB30165" s="126"/>
    </row>
    <row r="30166" spans="28:28">
      <c r="AB30166" s="59"/>
    </row>
    <row r="30167" spans="28:28">
      <c r="AB30167" s="126"/>
    </row>
    <row r="30168" spans="28:28">
      <c r="AB30168" s="59"/>
    </row>
    <row r="30169" spans="28:28">
      <c r="AB30169" s="126"/>
    </row>
    <row r="30170" spans="28:28">
      <c r="AB30170" s="59"/>
    </row>
    <row r="30171" spans="28:28">
      <c r="AB30171" s="59"/>
    </row>
    <row r="30172" spans="28:28">
      <c r="AB30172" s="59"/>
    </row>
    <row r="30173" spans="28:28">
      <c r="AB30173" s="126"/>
    </row>
    <row r="30174" spans="28:28">
      <c r="AB30174" s="126"/>
    </row>
    <row r="30175" spans="28:28">
      <c r="AB30175" s="59"/>
    </row>
    <row r="30176" spans="28:28">
      <c r="AB30176" s="126"/>
    </row>
    <row r="30177" spans="28:28">
      <c r="AB30177" s="59"/>
    </row>
    <row r="30178" spans="28:28">
      <c r="AB30178" s="126"/>
    </row>
    <row r="30179" spans="28:28">
      <c r="AB30179" s="59"/>
    </row>
    <row r="30180" spans="28:28">
      <c r="AB30180" s="126"/>
    </row>
    <row r="30181" spans="28:28">
      <c r="AB30181" s="59"/>
    </row>
    <row r="30182" spans="28:28">
      <c r="AB30182" s="126"/>
    </row>
    <row r="30183" spans="28:28">
      <c r="AB30183" s="59"/>
    </row>
    <row r="30184" spans="28:28">
      <c r="AB30184" s="126"/>
    </row>
    <row r="30185" spans="28:28">
      <c r="AB30185" s="59"/>
    </row>
    <row r="30186" spans="28:28">
      <c r="AB30186" s="59"/>
    </row>
    <row r="30187" spans="28:28">
      <c r="AB30187" s="59"/>
    </row>
    <row r="30188" spans="28:28">
      <c r="AB30188" s="126"/>
    </row>
    <row r="30189" spans="28:28">
      <c r="AB30189" s="126"/>
    </row>
    <row r="30190" spans="28:28">
      <c r="AB30190" s="59"/>
    </row>
    <row r="30191" spans="28:28">
      <c r="AB30191" s="126"/>
    </row>
    <row r="30192" spans="28:28">
      <c r="AB30192" s="59"/>
    </row>
    <row r="30193" spans="28:28">
      <c r="AB30193" s="126"/>
    </row>
    <row r="30194" spans="28:28">
      <c r="AB30194" s="59"/>
    </row>
    <row r="30195" spans="28:28">
      <c r="AB30195" s="126"/>
    </row>
    <row r="30196" spans="28:28">
      <c r="AB30196" s="59"/>
    </row>
    <row r="30197" spans="28:28">
      <c r="AB30197" s="126"/>
    </row>
    <row r="30198" spans="28:28">
      <c r="AB30198" s="59"/>
    </row>
    <row r="30199" spans="28:28">
      <c r="AB30199" s="126"/>
    </row>
    <row r="30200" spans="28:28">
      <c r="AB30200" s="59"/>
    </row>
    <row r="30201" spans="28:28">
      <c r="AB30201" s="59"/>
    </row>
    <row r="30202" spans="28:28">
      <c r="AB30202" s="59"/>
    </row>
    <row r="30203" spans="28:28">
      <c r="AB30203" s="126"/>
    </row>
    <row r="30204" spans="28:28">
      <c r="AB30204" s="126"/>
    </row>
    <row r="30205" spans="28:28">
      <c r="AB30205" s="59"/>
    </row>
    <row r="30206" spans="28:28">
      <c r="AB30206" s="126"/>
    </row>
    <row r="30207" spans="28:28">
      <c r="AB30207" s="59"/>
    </row>
    <row r="30208" spans="28:28">
      <c r="AB30208" s="126"/>
    </row>
    <row r="30209" spans="28:28">
      <c r="AB30209" s="59"/>
    </row>
    <row r="30210" spans="28:28">
      <c r="AB30210" s="126"/>
    </row>
    <row r="30211" spans="28:28">
      <c r="AB30211" s="59"/>
    </row>
    <row r="30212" spans="28:28">
      <c r="AB30212" s="126"/>
    </row>
    <row r="30213" spans="28:28">
      <c r="AB30213" s="59"/>
    </row>
    <row r="30214" spans="28:28">
      <c r="AB30214" s="126"/>
    </row>
    <row r="30215" spans="28:28">
      <c r="AB30215" s="59"/>
    </row>
    <row r="30216" spans="28:28">
      <c r="AB30216" s="59"/>
    </row>
    <row r="30217" spans="28:28">
      <c r="AB30217" s="59"/>
    </row>
    <row r="30218" spans="28:28">
      <c r="AB30218" s="126"/>
    </row>
    <row r="30219" spans="28:28">
      <c r="AB30219" s="126"/>
    </row>
    <row r="30220" spans="28:28">
      <c r="AB30220" s="59"/>
    </row>
    <row r="30221" spans="28:28">
      <c r="AB30221" s="126"/>
    </row>
    <row r="30222" spans="28:28">
      <c r="AB30222" s="59"/>
    </row>
    <row r="30223" spans="28:28">
      <c r="AB30223" s="126"/>
    </row>
    <row r="30224" spans="28:28">
      <c r="AB30224" s="59"/>
    </row>
    <row r="30225" spans="28:28">
      <c r="AB30225" s="126"/>
    </row>
    <row r="30226" spans="28:28">
      <c r="AB30226" s="59"/>
    </row>
    <row r="30227" spans="28:28">
      <c r="AB30227" s="126"/>
    </row>
    <row r="30228" spans="28:28">
      <c r="AB30228" s="59"/>
    </row>
    <row r="30229" spans="28:28">
      <c r="AB30229" s="126"/>
    </row>
    <row r="30230" spans="28:28">
      <c r="AB30230" s="59"/>
    </row>
    <row r="30231" spans="28:28">
      <c r="AB30231" s="59"/>
    </row>
    <row r="30232" spans="28:28">
      <c r="AB30232" s="59"/>
    </row>
    <row r="30233" spans="28:28">
      <c r="AB30233" s="126"/>
    </row>
    <row r="30234" spans="28:28">
      <c r="AB30234" s="126"/>
    </row>
    <row r="30235" spans="28:28">
      <c r="AB30235" s="59"/>
    </row>
    <row r="30236" spans="28:28">
      <c r="AB30236" s="126"/>
    </row>
    <row r="30237" spans="28:28">
      <c r="AB30237" s="59"/>
    </row>
    <row r="30238" spans="28:28">
      <c r="AB30238" s="126"/>
    </row>
    <row r="30239" spans="28:28">
      <c r="AB30239" s="59"/>
    </row>
    <row r="30240" spans="28:28">
      <c r="AB30240" s="126"/>
    </row>
    <row r="30241" spans="28:28">
      <c r="AB30241" s="59"/>
    </row>
    <row r="30242" spans="28:28">
      <c r="AB30242" s="126"/>
    </row>
    <row r="30243" spans="28:28">
      <c r="AB30243" s="59"/>
    </row>
    <row r="30244" spans="28:28">
      <c r="AB30244" s="126"/>
    </row>
    <row r="30245" spans="28:28">
      <c r="AB30245" s="59"/>
    </row>
    <row r="30246" spans="28:28">
      <c r="AB30246" s="59"/>
    </row>
    <row r="30247" spans="28:28">
      <c r="AB30247" s="59"/>
    </row>
    <row r="30248" spans="28:28">
      <c r="AB30248" s="126"/>
    </row>
    <row r="30249" spans="28:28">
      <c r="AB30249" s="126"/>
    </row>
    <row r="30250" spans="28:28">
      <c r="AB30250" s="59"/>
    </row>
    <row r="30251" spans="28:28">
      <c r="AB30251" s="126"/>
    </row>
    <row r="30252" spans="28:28">
      <c r="AB30252" s="59"/>
    </row>
    <row r="30253" spans="28:28">
      <c r="AB30253" s="126"/>
    </row>
    <row r="30254" spans="28:28">
      <c r="AB30254" s="59"/>
    </row>
    <row r="30255" spans="28:28">
      <c r="AB30255" s="126"/>
    </row>
    <row r="30256" spans="28:28">
      <c r="AB30256" s="59"/>
    </row>
    <row r="30257" spans="28:28">
      <c r="AB30257" s="126"/>
    </row>
    <row r="30258" spans="28:28">
      <c r="AB30258" s="59"/>
    </row>
    <row r="30259" spans="28:28">
      <c r="AB30259" s="126"/>
    </row>
    <row r="30260" spans="28:28">
      <c r="AB30260" s="59"/>
    </row>
    <row r="30261" spans="28:28">
      <c r="AB30261" s="59"/>
    </row>
    <row r="30262" spans="28:28">
      <c r="AB30262" s="59"/>
    </row>
    <row r="30263" spans="28:28">
      <c r="AB30263" s="126"/>
    </row>
    <row r="30264" spans="28:28">
      <c r="AB30264" s="126"/>
    </row>
    <row r="30265" spans="28:28">
      <c r="AB30265" s="59"/>
    </row>
    <row r="30266" spans="28:28">
      <c r="AB30266" s="126"/>
    </row>
    <row r="30267" spans="28:28">
      <c r="AB30267" s="59"/>
    </row>
    <row r="30268" spans="28:28">
      <c r="AB30268" s="126"/>
    </row>
    <row r="30269" spans="28:28">
      <c r="AB30269" s="59"/>
    </row>
    <row r="30270" spans="28:28">
      <c r="AB30270" s="126"/>
    </row>
    <row r="30271" spans="28:28">
      <c r="AB30271" s="59"/>
    </row>
    <row r="30272" spans="28:28">
      <c r="AB30272" s="126"/>
    </row>
    <row r="30273" spans="28:28">
      <c r="AB30273" s="59"/>
    </row>
    <row r="30274" spans="28:28">
      <c r="AB30274" s="126"/>
    </row>
    <row r="30275" spans="28:28">
      <c r="AB30275" s="59"/>
    </row>
    <row r="30276" spans="28:28">
      <c r="AB30276" s="59"/>
    </row>
    <row r="30277" spans="28:28">
      <c r="AB30277" s="59"/>
    </row>
    <row r="30278" spans="28:28">
      <c r="AB30278" s="126"/>
    </row>
    <row r="30279" spans="28:28">
      <c r="AB30279" s="126"/>
    </row>
    <row r="30280" spans="28:28">
      <c r="AB30280" s="59"/>
    </row>
    <row r="30281" spans="28:28">
      <c r="AB30281" s="126"/>
    </row>
    <row r="30282" spans="28:28">
      <c r="AB30282" s="59"/>
    </row>
    <row r="30283" spans="28:28">
      <c r="AB30283" s="126"/>
    </row>
    <row r="30284" spans="28:28">
      <c r="AB30284" s="59"/>
    </row>
    <row r="30285" spans="28:28">
      <c r="AB30285" s="126"/>
    </row>
    <row r="30286" spans="28:28">
      <c r="AB30286" s="59"/>
    </row>
    <row r="30287" spans="28:28">
      <c r="AB30287" s="126"/>
    </row>
    <row r="30288" spans="28:28">
      <c r="AB30288" s="59"/>
    </row>
    <row r="30289" spans="28:28">
      <c r="AB30289" s="126"/>
    </row>
    <row r="30290" spans="28:28">
      <c r="AB30290" s="59"/>
    </row>
    <row r="30291" spans="28:28">
      <c r="AB30291" s="59"/>
    </row>
    <row r="30292" spans="28:28">
      <c r="AB30292" s="59"/>
    </row>
    <row r="30293" spans="28:28">
      <c r="AB30293" s="126"/>
    </row>
    <row r="30294" spans="28:28">
      <c r="AB30294" s="126"/>
    </row>
    <row r="30295" spans="28:28">
      <c r="AB30295" s="59"/>
    </row>
    <row r="30296" spans="28:28">
      <c r="AB30296" s="126"/>
    </row>
    <row r="30297" spans="28:28">
      <c r="AB30297" s="59"/>
    </row>
    <row r="30298" spans="28:28">
      <c r="AB30298" s="126"/>
    </row>
    <row r="30299" spans="28:28">
      <c r="AB30299" s="59"/>
    </row>
    <row r="30300" spans="28:28">
      <c r="AB30300" s="126"/>
    </row>
    <row r="30301" spans="28:28">
      <c r="AB30301" s="59"/>
    </row>
    <row r="30302" spans="28:28">
      <c r="AB30302" s="126"/>
    </row>
    <row r="30303" spans="28:28">
      <c r="AB30303" s="59"/>
    </row>
    <row r="30304" spans="28:28">
      <c r="AB30304" s="126"/>
    </row>
    <row r="30305" spans="28:28">
      <c r="AB30305" s="59"/>
    </row>
    <row r="30306" spans="28:28">
      <c r="AB30306" s="59"/>
    </row>
    <row r="30307" spans="28:28">
      <c r="AB30307" s="59"/>
    </row>
    <row r="30308" spans="28:28">
      <c r="AB30308" s="126"/>
    </row>
    <row r="30309" spans="28:28">
      <c r="AB30309" s="126"/>
    </row>
    <row r="30310" spans="28:28">
      <c r="AB30310" s="59"/>
    </row>
    <row r="30311" spans="28:28">
      <c r="AB30311" s="126"/>
    </row>
    <row r="30312" spans="28:28">
      <c r="AB30312" s="59"/>
    </row>
    <row r="30313" spans="28:28">
      <c r="AB30313" s="126"/>
    </row>
    <row r="30314" spans="28:28">
      <c r="AB30314" s="59"/>
    </row>
    <row r="30315" spans="28:28">
      <c r="AB30315" s="126"/>
    </row>
    <row r="30316" spans="28:28">
      <c r="AB30316" s="59"/>
    </row>
    <row r="30317" spans="28:28">
      <c r="AB30317" s="126"/>
    </row>
    <row r="30318" spans="28:28">
      <c r="AB30318" s="59"/>
    </row>
    <row r="30319" spans="28:28">
      <c r="AB30319" s="126"/>
    </row>
    <row r="30320" spans="28:28">
      <c r="AB30320" s="59"/>
    </row>
    <row r="30321" spans="28:28">
      <c r="AB30321" s="59"/>
    </row>
    <row r="30322" spans="28:28">
      <c r="AB30322" s="59"/>
    </row>
    <row r="30323" spans="28:28">
      <c r="AB30323" s="126"/>
    </row>
    <row r="30324" spans="28:28">
      <c r="AB30324" s="126"/>
    </row>
    <row r="30325" spans="28:28">
      <c r="AB30325" s="59"/>
    </row>
    <row r="30326" spans="28:28">
      <c r="AB30326" s="126"/>
    </row>
    <row r="30327" spans="28:28">
      <c r="AB30327" s="59"/>
    </row>
    <row r="30328" spans="28:28">
      <c r="AB30328" s="126"/>
    </row>
    <row r="30329" spans="28:28">
      <c r="AB30329" s="59"/>
    </row>
    <row r="30330" spans="28:28">
      <c r="AB30330" s="126"/>
    </row>
    <row r="30331" spans="28:28">
      <c r="AB30331" s="59"/>
    </row>
    <row r="30332" spans="28:28">
      <c r="AB30332" s="126"/>
    </row>
    <row r="30333" spans="28:28">
      <c r="AB30333" s="59"/>
    </row>
    <row r="30334" spans="28:28">
      <c r="AB30334" s="126"/>
    </row>
    <row r="30335" spans="28:28">
      <c r="AB30335" s="59"/>
    </row>
    <row r="30336" spans="28:28">
      <c r="AB30336" s="59"/>
    </row>
    <row r="30337" spans="28:28">
      <c r="AB30337" s="59"/>
    </row>
    <row r="30338" spans="28:28">
      <c r="AB30338" s="126"/>
    </row>
    <row r="30339" spans="28:28">
      <c r="AB30339" s="126"/>
    </row>
    <row r="30340" spans="28:28">
      <c r="AB30340" s="59"/>
    </row>
    <row r="30341" spans="28:28">
      <c r="AB30341" s="126"/>
    </row>
    <row r="30342" spans="28:28">
      <c r="AB30342" s="59"/>
    </row>
    <row r="30343" spans="28:28">
      <c r="AB30343" s="126"/>
    </row>
    <row r="30344" spans="28:28">
      <c r="AB30344" s="59"/>
    </row>
    <row r="30345" spans="28:28">
      <c r="AB30345" s="126"/>
    </row>
    <row r="30346" spans="28:28">
      <c r="AB30346" s="59"/>
    </row>
    <row r="30347" spans="28:28">
      <c r="AB30347" s="126"/>
    </row>
    <row r="30348" spans="28:28">
      <c r="AB30348" s="59"/>
    </row>
    <row r="30349" spans="28:28">
      <c r="AB30349" s="126"/>
    </row>
    <row r="30350" spans="28:28">
      <c r="AB30350" s="59"/>
    </row>
    <row r="30351" spans="28:28">
      <c r="AB30351" s="59"/>
    </row>
    <row r="30352" spans="28:28">
      <c r="AB30352" s="59"/>
    </row>
    <row r="30353" spans="28:28">
      <c r="AB30353" s="126"/>
    </row>
    <row r="30354" spans="28:28">
      <c r="AB30354" s="126"/>
    </row>
    <row r="30355" spans="28:28">
      <c r="AB30355" s="59"/>
    </row>
    <row r="30356" spans="28:28">
      <c r="AB30356" s="126"/>
    </row>
    <row r="30357" spans="28:28">
      <c r="AB30357" s="59"/>
    </row>
    <row r="30358" spans="28:28">
      <c r="AB30358" s="126"/>
    </row>
    <row r="30359" spans="28:28">
      <c r="AB30359" s="59"/>
    </row>
    <row r="30360" spans="28:28">
      <c r="AB30360" s="126"/>
    </row>
    <row r="30361" spans="28:28">
      <c r="AB30361" s="59"/>
    </row>
    <row r="30362" spans="28:28">
      <c r="AB30362" s="126"/>
    </row>
    <row r="30363" spans="28:28">
      <c r="AB30363" s="59"/>
    </row>
    <row r="30364" spans="28:28">
      <c r="AB30364" s="126"/>
    </row>
    <row r="30365" spans="28:28">
      <c r="AB30365" s="59"/>
    </row>
    <row r="30366" spans="28:28">
      <c r="AB30366" s="59"/>
    </row>
    <row r="30367" spans="28:28">
      <c r="AB30367" s="59"/>
    </row>
    <row r="30368" spans="28:28">
      <c r="AB30368" s="126"/>
    </row>
    <row r="30369" spans="28:28">
      <c r="AB30369" s="126"/>
    </row>
    <row r="30370" spans="28:28">
      <c r="AB30370" s="59"/>
    </row>
    <row r="30371" spans="28:28">
      <c r="AB30371" s="126"/>
    </row>
    <row r="30372" spans="28:28">
      <c r="AB30372" s="59"/>
    </row>
    <row r="30373" spans="28:28">
      <c r="AB30373" s="126"/>
    </row>
    <row r="30374" spans="28:28">
      <c r="AB30374" s="59"/>
    </row>
    <row r="30375" spans="28:28">
      <c r="AB30375" s="126"/>
    </row>
    <row r="30376" spans="28:28">
      <c r="AB30376" s="59"/>
    </row>
    <row r="30377" spans="28:28">
      <c r="AB30377" s="126"/>
    </row>
    <row r="30378" spans="28:28">
      <c r="AB30378" s="59"/>
    </row>
    <row r="30379" spans="28:28">
      <c r="AB30379" s="126"/>
    </row>
    <row r="30380" spans="28:28">
      <c r="AB30380" s="59"/>
    </row>
    <row r="30381" spans="28:28">
      <c r="AB30381" s="59"/>
    </row>
    <row r="30382" spans="28:28">
      <c r="AB30382" s="59"/>
    </row>
    <row r="30383" spans="28:28">
      <c r="AB30383" s="126"/>
    </row>
    <row r="30384" spans="28:28">
      <c r="AB30384" s="126"/>
    </row>
    <row r="30385" spans="28:28">
      <c r="AB30385" s="59"/>
    </row>
    <row r="30386" spans="28:28">
      <c r="AB30386" s="126"/>
    </row>
    <row r="30387" spans="28:28">
      <c r="AB30387" s="59"/>
    </row>
    <row r="30388" spans="28:28">
      <c r="AB30388" s="126"/>
    </row>
    <row r="30389" spans="28:28">
      <c r="AB30389" s="59"/>
    </row>
    <row r="30390" spans="28:28">
      <c r="AB30390" s="126"/>
    </row>
    <row r="30391" spans="28:28">
      <c r="AB30391" s="59"/>
    </row>
    <row r="30392" spans="28:28">
      <c r="AB30392" s="126"/>
    </row>
    <row r="30393" spans="28:28">
      <c r="AB30393" s="59"/>
    </row>
    <row r="30394" spans="28:28">
      <c r="AB30394" s="126"/>
    </row>
    <row r="30395" spans="28:28">
      <c r="AB30395" s="59"/>
    </row>
    <row r="30396" spans="28:28">
      <c r="AB30396" s="59"/>
    </row>
    <row r="30397" spans="28:28">
      <c r="AB30397" s="59"/>
    </row>
    <row r="30398" spans="28:28">
      <c r="AB30398" s="126"/>
    </row>
    <row r="30399" spans="28:28">
      <c r="AB30399" s="126"/>
    </row>
    <row r="30400" spans="28:28">
      <c r="AB30400" s="59"/>
    </row>
    <row r="30401" spans="28:28">
      <c r="AB30401" s="126"/>
    </row>
    <row r="30402" spans="28:28">
      <c r="AB30402" s="59"/>
    </row>
    <row r="30403" spans="28:28">
      <c r="AB30403" s="126"/>
    </row>
    <row r="30404" spans="28:28">
      <c r="AB30404" s="59"/>
    </row>
    <row r="30405" spans="28:28">
      <c r="AB30405" s="126"/>
    </row>
    <row r="30406" spans="28:28">
      <c r="AB30406" s="59"/>
    </row>
    <row r="30407" spans="28:28">
      <c r="AB30407" s="126"/>
    </row>
    <row r="30408" spans="28:28">
      <c r="AB30408" s="59"/>
    </row>
    <row r="30409" spans="28:28">
      <c r="AB30409" s="126"/>
    </row>
    <row r="30410" spans="28:28">
      <c r="AB30410" s="59"/>
    </row>
    <row r="30411" spans="28:28">
      <c r="AB30411" s="59"/>
    </row>
    <row r="30412" spans="28:28">
      <c r="AB30412" s="59"/>
    </row>
    <row r="30413" spans="28:28">
      <c r="AB30413" s="126"/>
    </row>
    <row r="30414" spans="28:28">
      <c r="AB30414" s="126"/>
    </row>
    <row r="30415" spans="28:28">
      <c r="AB30415" s="59"/>
    </row>
    <row r="30416" spans="28:28">
      <c r="AB30416" s="126"/>
    </row>
    <row r="30417" spans="28:28">
      <c r="AB30417" s="59"/>
    </row>
    <row r="30418" spans="28:28">
      <c r="AB30418" s="126"/>
    </row>
    <row r="30419" spans="28:28">
      <c r="AB30419" s="59"/>
    </row>
    <row r="30420" spans="28:28">
      <c r="AB30420" s="126"/>
    </row>
    <row r="30421" spans="28:28">
      <c r="AB30421" s="59"/>
    </row>
    <row r="30422" spans="28:28">
      <c r="AB30422" s="126"/>
    </row>
    <row r="30423" spans="28:28">
      <c r="AB30423" s="59"/>
    </row>
    <row r="30424" spans="28:28">
      <c r="AB30424" s="126"/>
    </row>
    <row r="30425" spans="28:28">
      <c r="AB30425" s="59"/>
    </row>
    <row r="30426" spans="28:28">
      <c r="AB30426" s="59"/>
    </row>
    <row r="30427" spans="28:28">
      <c r="AB30427" s="59"/>
    </row>
    <row r="30428" spans="28:28">
      <c r="AB30428" s="126"/>
    </row>
    <row r="30429" spans="28:28">
      <c r="AB30429" s="126"/>
    </row>
    <row r="30430" spans="28:28">
      <c r="AB30430" s="59"/>
    </row>
    <row r="30431" spans="28:28">
      <c r="AB30431" s="126"/>
    </row>
    <row r="30432" spans="28:28">
      <c r="AB30432" s="59"/>
    </row>
    <row r="30433" spans="28:28">
      <c r="AB30433" s="126"/>
    </row>
    <row r="30434" spans="28:28">
      <c r="AB30434" s="59"/>
    </row>
    <row r="30435" spans="28:28">
      <c r="AB30435" s="126"/>
    </row>
    <row r="30436" spans="28:28">
      <c r="AB30436" s="59"/>
    </row>
    <row r="30437" spans="28:28">
      <c r="AB30437" s="126"/>
    </row>
    <row r="30438" spans="28:28">
      <c r="AB30438" s="59"/>
    </row>
    <row r="30439" spans="28:28">
      <c r="AB30439" s="126"/>
    </row>
    <row r="30440" spans="28:28">
      <c r="AB30440" s="59"/>
    </row>
    <row r="30441" spans="28:28">
      <c r="AB30441" s="59"/>
    </row>
    <row r="30442" spans="28:28">
      <c r="AB30442" s="59"/>
    </row>
    <row r="30443" spans="28:28">
      <c r="AB30443" s="126"/>
    </row>
    <row r="30444" spans="28:28">
      <c r="AB30444" s="126"/>
    </row>
    <row r="30445" spans="28:28">
      <c r="AB30445" s="59"/>
    </row>
    <row r="30446" spans="28:28">
      <c r="AB30446" s="126"/>
    </row>
    <row r="30447" spans="28:28">
      <c r="AB30447" s="59"/>
    </row>
    <row r="30448" spans="28:28">
      <c r="AB30448" s="126"/>
    </row>
    <row r="30449" spans="28:28">
      <c r="AB30449" s="59"/>
    </row>
    <row r="30450" spans="28:28">
      <c r="AB30450" s="126"/>
    </row>
    <row r="30451" spans="28:28">
      <c r="AB30451" s="59"/>
    </row>
    <row r="30452" spans="28:28">
      <c r="AB30452" s="126"/>
    </row>
    <row r="30453" spans="28:28">
      <c r="AB30453" s="59"/>
    </row>
    <row r="30454" spans="28:28">
      <c r="AB30454" s="126"/>
    </row>
    <row r="30455" spans="28:28">
      <c r="AB30455" s="59"/>
    </row>
    <row r="30456" spans="28:28">
      <c r="AB30456" s="59"/>
    </row>
    <row r="30457" spans="28:28">
      <c r="AB30457" s="59"/>
    </row>
    <row r="30458" spans="28:28">
      <c r="AB30458" s="126"/>
    </row>
    <row r="30459" spans="28:28">
      <c r="AB30459" s="126"/>
    </row>
    <row r="30460" spans="28:28">
      <c r="AB30460" s="59"/>
    </row>
    <row r="30461" spans="28:28">
      <c r="AB30461" s="126"/>
    </row>
    <row r="30462" spans="28:28">
      <c r="AB30462" s="59"/>
    </row>
    <row r="30463" spans="28:28">
      <c r="AB30463" s="126"/>
    </row>
    <row r="30464" spans="28:28">
      <c r="AB30464" s="59"/>
    </row>
    <row r="30465" spans="28:28">
      <c r="AB30465" s="126"/>
    </row>
    <row r="30466" spans="28:28">
      <c r="AB30466" s="59"/>
    </row>
    <row r="30467" spans="28:28">
      <c r="AB30467" s="126"/>
    </row>
    <row r="30468" spans="28:28">
      <c r="AB30468" s="59"/>
    </row>
    <row r="30469" spans="28:28">
      <c r="AB30469" s="126"/>
    </row>
    <row r="30470" spans="28:28">
      <c r="AB30470" s="59"/>
    </row>
    <row r="30471" spans="28:28">
      <c r="AB30471" s="59"/>
    </row>
    <row r="30472" spans="28:28">
      <c r="AB30472" s="59"/>
    </row>
    <row r="30473" spans="28:28">
      <c r="AB30473" s="126"/>
    </row>
    <row r="30474" spans="28:28">
      <c r="AB30474" s="126"/>
    </row>
    <row r="30475" spans="28:28">
      <c r="AB30475" s="59"/>
    </row>
    <row r="30476" spans="28:28">
      <c r="AB30476" s="126"/>
    </row>
    <row r="30477" spans="28:28">
      <c r="AB30477" s="59"/>
    </row>
    <row r="30478" spans="28:28">
      <c r="AB30478" s="126"/>
    </row>
    <row r="30479" spans="28:28">
      <c r="AB30479" s="59"/>
    </row>
    <row r="30480" spans="28:28">
      <c r="AB30480" s="126"/>
    </row>
    <row r="30481" spans="28:28">
      <c r="AB30481" s="59"/>
    </row>
    <row r="30482" spans="28:28">
      <c r="AB30482" s="126"/>
    </row>
    <row r="30483" spans="28:28">
      <c r="AB30483" s="59"/>
    </row>
    <row r="30484" spans="28:28">
      <c r="AB30484" s="126"/>
    </row>
    <row r="30485" spans="28:28">
      <c r="AB30485" s="59"/>
    </row>
    <row r="30486" spans="28:28">
      <c r="AB30486" s="59"/>
    </row>
    <row r="30487" spans="28:28">
      <c r="AB30487" s="59"/>
    </row>
    <row r="30488" spans="28:28">
      <c r="AB30488" s="126"/>
    </row>
    <row r="30489" spans="28:28">
      <c r="AB30489" s="126"/>
    </row>
    <row r="30490" spans="28:28">
      <c r="AB30490" s="59"/>
    </row>
    <row r="30491" spans="28:28">
      <c r="AB30491" s="126"/>
    </row>
    <row r="30492" spans="28:28">
      <c r="AB30492" s="59"/>
    </row>
    <row r="30493" spans="28:28">
      <c r="AB30493" s="126"/>
    </row>
    <row r="30494" spans="28:28">
      <c r="AB30494" s="59"/>
    </row>
    <row r="30495" spans="28:28">
      <c r="AB30495" s="126"/>
    </row>
    <row r="30496" spans="28:28">
      <c r="AB30496" s="59"/>
    </row>
    <row r="30497" spans="28:28">
      <c r="AB30497" s="126"/>
    </row>
    <row r="30498" spans="28:28">
      <c r="AB30498" s="59"/>
    </row>
    <row r="30499" spans="28:28">
      <c r="AB30499" s="126"/>
    </row>
    <row r="30500" spans="28:28">
      <c r="AB30500" s="59"/>
    </row>
    <row r="30501" spans="28:28">
      <c r="AB30501" s="59"/>
    </row>
    <row r="30502" spans="28:28">
      <c r="AB30502" s="59"/>
    </row>
    <row r="30503" spans="28:28">
      <c r="AB30503" s="126"/>
    </row>
    <row r="30504" spans="28:28">
      <c r="AB30504" s="126"/>
    </row>
    <row r="30505" spans="28:28">
      <c r="AB30505" s="59"/>
    </row>
    <row r="30506" spans="28:28">
      <c r="AB30506" s="126"/>
    </row>
    <row r="30507" spans="28:28">
      <c r="AB30507" s="59"/>
    </row>
    <row r="30508" spans="28:28">
      <c r="AB30508" s="126"/>
    </row>
    <row r="30509" spans="28:28">
      <c r="AB30509" s="59"/>
    </row>
    <row r="30510" spans="28:28">
      <c r="AB30510" s="126"/>
    </row>
    <row r="30511" spans="28:28">
      <c r="AB30511" s="59"/>
    </row>
    <row r="30512" spans="28:28">
      <c r="AB30512" s="126"/>
    </row>
    <row r="30513" spans="28:28">
      <c r="AB30513" s="59"/>
    </row>
    <row r="30514" spans="28:28">
      <c r="AB30514" s="126"/>
    </row>
    <row r="30515" spans="28:28">
      <c r="AB30515" s="59"/>
    </row>
    <row r="30516" spans="28:28">
      <c r="AB30516" s="59"/>
    </row>
    <row r="30517" spans="28:28">
      <c r="AB30517" s="59"/>
    </row>
    <row r="30518" spans="28:28">
      <c r="AB30518" s="126"/>
    </row>
    <row r="30519" spans="28:28">
      <c r="AB30519" s="126"/>
    </row>
    <row r="30520" spans="28:28">
      <c r="AB30520" s="59"/>
    </row>
    <row r="30521" spans="28:28">
      <c r="AB30521" s="126"/>
    </row>
    <row r="30522" spans="28:28">
      <c r="AB30522" s="59"/>
    </row>
    <row r="30523" spans="28:28">
      <c r="AB30523" s="126"/>
    </row>
    <row r="30524" spans="28:28">
      <c r="AB30524" s="59"/>
    </row>
    <row r="30525" spans="28:28">
      <c r="AB30525" s="126"/>
    </row>
    <row r="30526" spans="28:28">
      <c r="AB30526" s="59"/>
    </row>
    <row r="30527" spans="28:28">
      <c r="AB30527" s="126"/>
    </row>
    <row r="30528" spans="28:28">
      <c r="AB30528" s="59"/>
    </row>
    <row r="30529" spans="28:28">
      <c r="AB30529" s="126"/>
    </row>
    <row r="30530" spans="28:28">
      <c r="AB30530" s="59"/>
    </row>
    <row r="30531" spans="28:28">
      <c r="AB30531" s="59"/>
    </row>
    <row r="30532" spans="28:28">
      <c r="AB30532" s="59"/>
    </row>
    <row r="30533" spans="28:28">
      <c r="AB30533" s="126"/>
    </row>
    <row r="30534" spans="28:28">
      <c r="AB30534" s="126"/>
    </row>
    <row r="30535" spans="28:28">
      <c r="AB30535" s="59"/>
    </row>
    <row r="30536" spans="28:28">
      <c r="AB30536" s="126"/>
    </row>
    <row r="30537" spans="28:28">
      <c r="AB30537" s="59"/>
    </row>
    <row r="30538" spans="28:28">
      <c r="AB30538" s="126"/>
    </row>
    <row r="30539" spans="28:28">
      <c r="AB30539" s="59"/>
    </row>
    <row r="30540" spans="28:28">
      <c r="AB30540" s="126"/>
    </row>
    <row r="30541" spans="28:28">
      <c r="AB30541" s="59"/>
    </row>
    <row r="30542" spans="28:28">
      <c r="AB30542" s="126"/>
    </row>
    <row r="30543" spans="28:28">
      <c r="AB30543" s="59"/>
    </row>
    <row r="30544" spans="28:28">
      <c r="AB30544" s="126"/>
    </row>
    <row r="30545" spans="28:28">
      <c r="AB30545" s="59"/>
    </row>
    <row r="30546" spans="28:28">
      <c r="AB30546" s="59"/>
    </row>
    <row r="30547" spans="28:28">
      <c r="AB30547" s="59"/>
    </row>
    <row r="30548" spans="28:28">
      <c r="AB30548" s="126"/>
    </row>
    <row r="30549" spans="28:28">
      <c r="AB30549" s="126"/>
    </row>
    <row r="30550" spans="28:28">
      <c r="AB30550" s="59"/>
    </row>
    <row r="30551" spans="28:28">
      <c r="AB30551" s="126"/>
    </row>
    <row r="30552" spans="28:28">
      <c r="AB30552" s="59"/>
    </row>
    <row r="30553" spans="28:28">
      <c r="AB30553" s="126"/>
    </row>
    <row r="30554" spans="28:28">
      <c r="AB30554" s="59"/>
    </row>
    <row r="30555" spans="28:28">
      <c r="AB30555" s="126"/>
    </row>
    <row r="30556" spans="28:28">
      <c r="AB30556" s="59"/>
    </row>
    <row r="30557" spans="28:28">
      <c r="AB30557" s="126"/>
    </row>
    <row r="30558" spans="28:28">
      <c r="AB30558" s="59"/>
    </row>
    <row r="30559" spans="28:28">
      <c r="AB30559" s="126"/>
    </row>
    <row r="30560" spans="28:28">
      <c r="AB30560" s="59"/>
    </row>
    <row r="30561" spans="28:28">
      <c r="AB30561" s="59"/>
    </row>
    <row r="30562" spans="28:28">
      <c r="AB30562" s="59"/>
    </row>
    <row r="30563" spans="28:28">
      <c r="AB30563" s="126"/>
    </row>
    <row r="30564" spans="28:28">
      <c r="AB30564" s="126"/>
    </row>
    <row r="30565" spans="28:28">
      <c r="AB30565" s="59"/>
    </row>
    <row r="30566" spans="28:28">
      <c r="AB30566" s="126"/>
    </row>
    <row r="30567" spans="28:28">
      <c r="AB30567" s="59"/>
    </row>
    <row r="30568" spans="28:28">
      <c r="AB30568" s="126"/>
    </row>
    <row r="30569" spans="28:28">
      <c r="AB30569" s="59"/>
    </row>
    <row r="30570" spans="28:28">
      <c r="AB30570" s="126"/>
    </row>
    <row r="30571" spans="28:28">
      <c r="AB30571" s="59"/>
    </row>
    <row r="30572" spans="28:28">
      <c r="AB30572" s="126"/>
    </row>
    <row r="30573" spans="28:28">
      <c r="AB30573" s="59"/>
    </row>
    <row r="30574" spans="28:28">
      <c r="AB30574" s="126"/>
    </row>
    <row r="30575" spans="28:28">
      <c r="AB30575" s="59"/>
    </row>
    <row r="30576" spans="28:28">
      <c r="AB30576" s="59"/>
    </row>
    <row r="30577" spans="28:28">
      <c r="AB30577" s="59"/>
    </row>
    <row r="30578" spans="28:28">
      <c r="AB30578" s="126"/>
    </row>
    <row r="30579" spans="28:28">
      <c r="AB30579" s="126"/>
    </row>
    <row r="30580" spans="28:28">
      <c r="AB30580" s="59"/>
    </row>
    <row r="30581" spans="28:28">
      <c r="AB30581" s="126"/>
    </row>
    <row r="30582" spans="28:28">
      <c r="AB30582" s="59"/>
    </row>
    <row r="30583" spans="28:28">
      <c r="AB30583" s="126"/>
    </row>
    <row r="30584" spans="28:28">
      <c r="AB30584" s="59"/>
    </row>
    <row r="30585" spans="28:28">
      <c r="AB30585" s="126"/>
    </row>
    <row r="30586" spans="28:28">
      <c r="AB30586" s="59"/>
    </row>
    <row r="30587" spans="28:28">
      <c r="AB30587" s="126"/>
    </row>
    <row r="30588" spans="28:28">
      <c r="AB30588" s="59"/>
    </row>
    <row r="30589" spans="28:28">
      <c r="AB30589" s="126"/>
    </row>
    <row r="30590" spans="28:28">
      <c r="AB30590" s="59"/>
    </row>
    <row r="30591" spans="28:28">
      <c r="AB30591" s="59"/>
    </row>
    <row r="30592" spans="28:28">
      <c r="AB30592" s="59"/>
    </row>
    <row r="30593" spans="28:28">
      <c r="AB30593" s="126"/>
    </row>
    <row r="30594" spans="28:28">
      <c r="AB30594" s="126"/>
    </row>
    <row r="30595" spans="28:28">
      <c r="AB30595" s="59"/>
    </row>
    <row r="30596" spans="28:28">
      <c r="AB30596" s="126"/>
    </row>
    <row r="30597" spans="28:28">
      <c r="AB30597" s="59"/>
    </row>
    <row r="30598" spans="28:28">
      <c r="AB30598" s="126"/>
    </row>
    <row r="30599" spans="28:28">
      <c r="AB30599" s="59"/>
    </row>
    <row r="30600" spans="28:28">
      <c r="AB30600" s="126"/>
    </row>
    <row r="30601" spans="28:28">
      <c r="AB30601" s="59"/>
    </row>
    <row r="30602" spans="28:28">
      <c r="AB30602" s="126"/>
    </row>
    <row r="30603" spans="28:28">
      <c r="AB30603" s="59"/>
    </row>
    <row r="30604" spans="28:28">
      <c r="AB30604" s="126"/>
    </row>
    <row r="30605" spans="28:28">
      <c r="AB30605" s="59"/>
    </row>
    <row r="30606" spans="28:28">
      <c r="AB30606" s="59"/>
    </row>
    <row r="30607" spans="28:28">
      <c r="AB30607" s="59"/>
    </row>
    <row r="30608" spans="28:28">
      <c r="AB30608" s="126"/>
    </row>
    <row r="30609" spans="28:28">
      <c r="AB30609" s="126"/>
    </row>
    <row r="30610" spans="28:28">
      <c r="AB30610" s="59"/>
    </row>
    <row r="30611" spans="28:28">
      <c r="AB30611" s="126"/>
    </row>
    <row r="30612" spans="28:28">
      <c r="AB30612" s="59"/>
    </row>
    <row r="30613" spans="28:28">
      <c r="AB30613" s="126"/>
    </row>
    <row r="30614" spans="28:28">
      <c r="AB30614" s="59"/>
    </row>
    <row r="30615" spans="28:28">
      <c r="AB30615" s="126"/>
    </row>
    <row r="30616" spans="28:28">
      <c r="AB30616" s="59"/>
    </row>
    <row r="30617" spans="28:28">
      <c r="AB30617" s="126"/>
    </row>
    <row r="30618" spans="28:28">
      <c r="AB30618" s="59"/>
    </row>
    <row r="30619" spans="28:28">
      <c r="AB30619" s="126"/>
    </row>
    <row r="30620" spans="28:28">
      <c r="AB30620" s="59"/>
    </row>
    <row r="30621" spans="28:28">
      <c r="AB30621" s="59"/>
    </row>
    <row r="30622" spans="28:28">
      <c r="AB30622" s="59"/>
    </row>
    <row r="30623" spans="28:28">
      <c r="AB30623" s="126"/>
    </row>
    <row r="30624" spans="28:28">
      <c r="AB30624" s="126"/>
    </row>
    <row r="30625" spans="28:28">
      <c r="AB30625" s="59"/>
    </row>
    <row r="30626" spans="28:28">
      <c r="AB30626" s="126"/>
    </row>
    <row r="30627" spans="28:28">
      <c r="AB30627" s="59"/>
    </row>
    <row r="30628" spans="28:28">
      <c r="AB30628" s="126"/>
    </row>
    <row r="30629" spans="28:28">
      <c r="AB30629" s="59"/>
    </row>
    <row r="30630" spans="28:28">
      <c r="AB30630" s="126"/>
    </row>
    <row r="30631" spans="28:28">
      <c r="AB30631" s="59"/>
    </row>
    <row r="30632" spans="28:28">
      <c r="AB30632" s="126"/>
    </row>
    <row r="30633" spans="28:28">
      <c r="AB30633" s="59"/>
    </row>
    <row r="30634" spans="28:28">
      <c r="AB30634" s="126"/>
    </row>
    <row r="30635" spans="28:28">
      <c r="AB30635" s="59"/>
    </row>
    <row r="30636" spans="28:28">
      <c r="AB30636" s="59"/>
    </row>
    <row r="30637" spans="28:28">
      <c r="AB30637" s="59"/>
    </row>
    <row r="30638" spans="28:28">
      <c r="AB30638" s="126"/>
    </row>
    <row r="30639" spans="28:28">
      <c r="AB30639" s="126"/>
    </row>
    <row r="30640" spans="28:28">
      <c r="AB30640" s="59"/>
    </row>
    <row r="30641" spans="28:28">
      <c r="AB30641" s="126"/>
    </row>
    <row r="30642" spans="28:28">
      <c r="AB30642" s="59"/>
    </row>
    <row r="30643" spans="28:28">
      <c r="AB30643" s="126"/>
    </row>
    <row r="30644" spans="28:28">
      <c r="AB30644" s="59"/>
    </row>
    <row r="30645" spans="28:28">
      <c r="AB30645" s="126"/>
    </row>
    <row r="30646" spans="28:28">
      <c r="AB30646" s="59"/>
    </row>
    <row r="30647" spans="28:28">
      <c r="AB30647" s="126"/>
    </row>
    <row r="30648" spans="28:28">
      <c r="AB30648" s="59"/>
    </row>
    <row r="30649" spans="28:28">
      <c r="AB30649" s="126"/>
    </row>
    <row r="30650" spans="28:28">
      <c r="AB30650" s="59"/>
    </row>
    <row r="30651" spans="28:28">
      <c r="AB30651" s="59"/>
    </row>
    <row r="30652" spans="28:28">
      <c r="AB30652" s="59"/>
    </row>
    <row r="30653" spans="28:28">
      <c r="AB30653" s="126"/>
    </row>
    <row r="30654" spans="28:28">
      <c r="AB30654" s="126"/>
    </row>
    <row r="30655" spans="28:28">
      <c r="AB30655" s="59"/>
    </row>
    <row r="30656" spans="28:28">
      <c r="AB30656" s="126"/>
    </row>
    <row r="30657" spans="28:28">
      <c r="AB30657" s="59"/>
    </row>
    <row r="30658" spans="28:28">
      <c r="AB30658" s="126"/>
    </row>
    <row r="30659" spans="28:28">
      <c r="AB30659" s="59"/>
    </row>
    <row r="30660" spans="28:28">
      <c r="AB30660" s="126"/>
    </row>
    <row r="30661" spans="28:28">
      <c r="AB30661" s="59"/>
    </row>
    <row r="30662" spans="28:28">
      <c r="AB30662" s="126"/>
    </row>
    <row r="30663" spans="28:28">
      <c r="AB30663" s="59"/>
    </row>
    <row r="30664" spans="28:28">
      <c r="AB30664" s="126"/>
    </row>
    <row r="30665" spans="28:28">
      <c r="AB30665" s="59"/>
    </row>
    <row r="30666" spans="28:28">
      <c r="AB30666" s="59"/>
    </row>
    <row r="30667" spans="28:28">
      <c r="AB30667" s="59"/>
    </row>
    <row r="30668" spans="28:28">
      <c r="AB30668" s="126"/>
    </row>
    <row r="30669" spans="28:28">
      <c r="AB30669" s="126"/>
    </row>
    <row r="30670" spans="28:28">
      <c r="AB30670" s="59"/>
    </row>
    <row r="30671" spans="28:28">
      <c r="AB30671" s="126"/>
    </row>
    <row r="30672" spans="28:28">
      <c r="AB30672" s="59"/>
    </row>
    <row r="30673" spans="28:28">
      <c r="AB30673" s="126"/>
    </row>
    <row r="30674" spans="28:28">
      <c r="AB30674" s="59"/>
    </row>
    <row r="30675" spans="28:28">
      <c r="AB30675" s="126"/>
    </row>
    <row r="30676" spans="28:28">
      <c r="AB30676" s="59"/>
    </row>
    <row r="30677" spans="28:28">
      <c r="AB30677" s="126"/>
    </row>
    <row r="30678" spans="28:28">
      <c r="AB30678" s="59"/>
    </row>
    <row r="30679" spans="28:28">
      <c r="AB30679" s="126"/>
    </row>
    <row r="30680" spans="28:28">
      <c r="AB30680" s="59"/>
    </row>
    <row r="30681" spans="28:28">
      <c r="AB30681" s="59"/>
    </row>
    <row r="30682" spans="28:28">
      <c r="AB30682" s="59"/>
    </row>
    <row r="30683" spans="28:28">
      <c r="AB30683" s="126"/>
    </row>
    <row r="30684" spans="28:28">
      <c r="AB30684" s="126"/>
    </row>
    <row r="30685" spans="28:28">
      <c r="AB30685" s="59"/>
    </row>
    <row r="30686" spans="28:28">
      <c r="AB30686" s="126"/>
    </row>
    <row r="30687" spans="28:28">
      <c r="AB30687" s="59"/>
    </row>
    <row r="30688" spans="28:28">
      <c r="AB30688" s="126"/>
    </row>
    <row r="30689" spans="28:28">
      <c r="AB30689" s="59"/>
    </row>
    <row r="30690" spans="28:28">
      <c r="AB30690" s="126"/>
    </row>
    <row r="30691" spans="28:28">
      <c r="AB30691" s="59"/>
    </row>
    <row r="30692" spans="28:28">
      <c r="AB30692" s="126"/>
    </row>
    <row r="30693" spans="28:28">
      <c r="AB30693" s="59"/>
    </row>
    <row r="30694" spans="28:28">
      <c r="AB30694" s="126"/>
    </row>
    <row r="30695" spans="28:28">
      <c r="AB30695" s="59"/>
    </row>
    <row r="30696" spans="28:28">
      <c r="AB30696" s="59"/>
    </row>
    <row r="30697" spans="28:28">
      <c r="AB30697" s="59"/>
    </row>
    <row r="30698" spans="28:28">
      <c r="AB30698" s="126"/>
    </row>
    <row r="30699" spans="28:28">
      <c r="AB30699" s="126"/>
    </row>
    <row r="30700" spans="28:28">
      <c r="AB30700" s="59"/>
    </row>
    <row r="30701" spans="28:28">
      <c r="AB30701" s="126"/>
    </row>
    <row r="30702" spans="28:28">
      <c r="AB30702" s="59"/>
    </row>
    <row r="30703" spans="28:28">
      <c r="AB30703" s="126"/>
    </row>
    <row r="30704" spans="28:28">
      <c r="AB30704" s="59"/>
    </row>
    <row r="30705" spans="28:28">
      <c r="AB30705" s="126"/>
    </row>
    <row r="30706" spans="28:28">
      <c r="AB30706" s="59"/>
    </row>
    <row r="30707" spans="28:28">
      <c r="AB30707" s="126"/>
    </row>
    <row r="30708" spans="28:28">
      <c r="AB30708" s="59"/>
    </row>
    <row r="30709" spans="28:28">
      <c r="AB30709" s="126"/>
    </row>
    <row r="30710" spans="28:28">
      <c r="AB30710" s="59"/>
    </row>
    <row r="30711" spans="28:28">
      <c r="AB30711" s="59"/>
    </row>
    <row r="30712" spans="28:28">
      <c r="AB30712" s="59"/>
    </row>
    <row r="30713" spans="28:28">
      <c r="AB30713" s="126"/>
    </row>
    <row r="30714" spans="28:28">
      <c r="AB30714" s="126"/>
    </row>
    <row r="30715" spans="28:28">
      <c r="AB30715" s="59"/>
    </row>
    <row r="30716" spans="28:28">
      <c r="AB30716" s="126"/>
    </row>
    <row r="30717" spans="28:28">
      <c r="AB30717" s="59"/>
    </row>
    <row r="30718" spans="28:28">
      <c r="AB30718" s="126"/>
    </row>
    <row r="30719" spans="28:28">
      <c r="AB30719" s="59"/>
    </row>
    <row r="30720" spans="28:28">
      <c r="AB30720" s="126"/>
    </row>
    <row r="30721" spans="28:28">
      <c r="AB30721" s="59"/>
    </row>
    <row r="30722" spans="28:28">
      <c r="AB30722" s="126"/>
    </row>
    <row r="30723" spans="28:28">
      <c r="AB30723" s="59"/>
    </row>
    <row r="30724" spans="28:28">
      <c r="AB30724" s="126"/>
    </row>
    <row r="30725" spans="28:28">
      <c r="AB30725" s="59"/>
    </row>
    <row r="30726" spans="28:28">
      <c r="AB30726" s="59"/>
    </row>
    <row r="30727" spans="28:28">
      <c r="AB30727" s="59"/>
    </row>
    <row r="30728" spans="28:28">
      <c r="AB30728" s="126"/>
    </row>
    <row r="30729" spans="28:28">
      <c r="AB30729" s="126"/>
    </row>
    <row r="30730" spans="28:28">
      <c r="AB30730" s="59"/>
    </row>
    <row r="30731" spans="28:28">
      <c r="AB30731" s="126"/>
    </row>
    <row r="30732" spans="28:28">
      <c r="AB30732" s="59"/>
    </row>
    <row r="30733" spans="28:28">
      <c r="AB30733" s="126"/>
    </row>
    <row r="30734" spans="28:28">
      <c r="AB30734" s="59"/>
    </row>
    <row r="30735" spans="28:28">
      <c r="AB30735" s="126"/>
    </row>
    <row r="30736" spans="28:28">
      <c r="AB30736" s="59"/>
    </row>
    <row r="30737" spans="28:28">
      <c r="AB30737" s="126"/>
    </row>
    <row r="30738" spans="28:28">
      <c r="AB30738" s="59"/>
    </row>
    <row r="30739" spans="28:28">
      <c r="AB30739" s="126"/>
    </row>
    <row r="30740" spans="28:28">
      <c r="AB30740" s="59"/>
    </row>
    <row r="30741" spans="28:28">
      <c r="AB30741" s="59"/>
    </row>
    <row r="30742" spans="28:28">
      <c r="AB30742" s="59"/>
    </row>
    <row r="30743" spans="28:28">
      <c r="AB30743" s="126"/>
    </row>
    <row r="30744" spans="28:28">
      <c r="AB30744" s="126"/>
    </row>
    <row r="30745" spans="28:28">
      <c r="AB30745" s="59"/>
    </row>
    <row r="30746" spans="28:28">
      <c r="AB30746" s="126"/>
    </row>
    <row r="30747" spans="28:28">
      <c r="AB30747" s="59"/>
    </row>
    <row r="30748" spans="28:28">
      <c r="AB30748" s="126"/>
    </row>
    <row r="30749" spans="28:28">
      <c r="AB30749" s="59"/>
    </row>
    <row r="30750" spans="28:28">
      <c r="AB30750" s="126"/>
    </row>
    <row r="30751" spans="28:28">
      <c r="AB30751" s="59"/>
    </row>
    <row r="30752" spans="28:28">
      <c r="AB30752" s="126"/>
    </row>
    <row r="30753" spans="28:28">
      <c r="AB30753" s="59"/>
    </row>
    <row r="30754" spans="28:28">
      <c r="AB30754" s="126"/>
    </row>
    <row r="30755" spans="28:28">
      <c r="AB30755" s="59"/>
    </row>
    <row r="30756" spans="28:28">
      <c r="AB30756" s="59"/>
    </row>
    <row r="30757" spans="28:28">
      <c r="AB30757" s="59"/>
    </row>
    <row r="30758" spans="28:28">
      <c r="AB30758" s="126"/>
    </row>
    <row r="30759" spans="28:28">
      <c r="AB30759" s="126"/>
    </row>
    <row r="30760" spans="28:28">
      <c r="AB30760" s="59"/>
    </row>
    <row r="30761" spans="28:28">
      <c r="AB30761" s="126"/>
    </row>
    <row r="30762" spans="28:28">
      <c r="AB30762" s="59"/>
    </row>
    <row r="30763" spans="28:28">
      <c r="AB30763" s="126"/>
    </row>
    <row r="30764" spans="28:28">
      <c r="AB30764" s="59"/>
    </row>
    <row r="30765" spans="28:28">
      <c r="AB30765" s="126"/>
    </row>
    <row r="30766" spans="28:28">
      <c r="AB30766" s="59"/>
    </row>
    <row r="30767" spans="28:28">
      <c r="AB30767" s="126"/>
    </row>
    <row r="30768" spans="28:28">
      <c r="AB30768" s="59"/>
    </row>
    <row r="30769" spans="28:28">
      <c r="AB30769" s="126"/>
    </row>
    <row r="30770" spans="28:28">
      <c r="AB30770" s="59"/>
    </row>
    <row r="30771" spans="28:28">
      <c r="AB30771" s="59"/>
    </row>
    <row r="30772" spans="28:28">
      <c r="AB30772" s="59"/>
    </row>
    <row r="30773" spans="28:28">
      <c r="AB30773" s="126"/>
    </row>
    <row r="30774" spans="28:28">
      <c r="AB30774" s="126"/>
    </row>
    <row r="30775" spans="28:28">
      <c r="AB30775" s="59"/>
    </row>
    <row r="30776" spans="28:28">
      <c r="AB30776" s="126"/>
    </row>
    <row r="30777" spans="28:28">
      <c r="AB30777" s="59"/>
    </row>
    <row r="30778" spans="28:28">
      <c r="AB30778" s="126"/>
    </row>
    <row r="30779" spans="28:28">
      <c r="AB30779" s="59"/>
    </row>
    <row r="30780" spans="28:28">
      <c r="AB30780" s="126"/>
    </row>
    <row r="30781" spans="28:28">
      <c r="AB30781" s="59"/>
    </row>
    <row r="30782" spans="28:28">
      <c r="AB30782" s="126"/>
    </row>
    <row r="30783" spans="28:28">
      <c r="AB30783" s="59"/>
    </row>
    <row r="30784" spans="28:28">
      <c r="AB30784" s="126"/>
    </row>
    <row r="30785" spans="28:28">
      <c r="AB30785" s="59"/>
    </row>
    <row r="30786" spans="28:28">
      <c r="AB30786" s="59"/>
    </row>
    <row r="30787" spans="28:28">
      <c r="AB30787" s="59"/>
    </row>
    <row r="30788" spans="28:28">
      <c r="AB30788" s="126"/>
    </row>
    <row r="30789" spans="28:28">
      <c r="AB30789" s="126"/>
    </row>
    <row r="30790" spans="28:28">
      <c r="AB30790" s="59"/>
    </row>
    <row r="30791" spans="28:28">
      <c r="AB30791" s="126"/>
    </row>
    <row r="30792" spans="28:28">
      <c r="AB30792" s="59"/>
    </row>
    <row r="30793" spans="28:28">
      <c r="AB30793" s="126"/>
    </row>
    <row r="30794" spans="28:28">
      <c r="AB30794" s="59"/>
    </row>
    <row r="30795" spans="28:28">
      <c r="AB30795" s="126"/>
    </row>
    <row r="30796" spans="28:28">
      <c r="AB30796" s="59"/>
    </row>
    <row r="30797" spans="28:28">
      <c r="AB30797" s="126"/>
    </row>
    <row r="30798" spans="28:28">
      <c r="AB30798" s="59"/>
    </row>
    <row r="30799" spans="28:28">
      <c r="AB30799" s="126"/>
    </row>
    <row r="30800" spans="28:28">
      <c r="AB30800" s="59"/>
    </row>
    <row r="30801" spans="28:28">
      <c r="AB30801" s="59"/>
    </row>
    <row r="30802" spans="28:28">
      <c r="AB30802" s="59"/>
    </row>
    <row r="30803" spans="28:28">
      <c r="AB30803" s="126"/>
    </row>
    <row r="30804" spans="28:28">
      <c r="AB30804" s="126"/>
    </row>
    <row r="30805" spans="28:28">
      <c r="AB30805" s="59"/>
    </row>
    <row r="30806" spans="28:28">
      <c r="AB30806" s="126"/>
    </row>
    <row r="30807" spans="28:28">
      <c r="AB30807" s="59"/>
    </row>
    <row r="30808" spans="28:28">
      <c r="AB30808" s="126"/>
    </row>
    <row r="30809" spans="28:28">
      <c r="AB30809" s="59"/>
    </row>
    <row r="30810" spans="28:28">
      <c r="AB30810" s="126"/>
    </row>
    <row r="30811" spans="28:28">
      <c r="AB30811" s="59"/>
    </row>
    <row r="30812" spans="28:28">
      <c r="AB30812" s="126"/>
    </row>
    <row r="30813" spans="28:28">
      <c r="AB30813" s="59"/>
    </row>
    <row r="30814" spans="28:28">
      <c r="AB30814" s="126"/>
    </row>
    <row r="30815" spans="28:28">
      <c r="AB30815" s="59"/>
    </row>
    <row r="30816" spans="28:28">
      <c r="AB30816" s="59"/>
    </row>
    <row r="30817" spans="28:28">
      <c r="AB30817" s="59"/>
    </row>
    <row r="30818" spans="28:28">
      <c r="AB30818" s="126"/>
    </row>
    <row r="30819" spans="28:28">
      <c r="AB30819" s="126"/>
    </row>
    <row r="30820" spans="28:28">
      <c r="AB30820" s="59"/>
    </row>
    <row r="30821" spans="28:28">
      <c r="AB30821" s="126"/>
    </row>
    <row r="30822" spans="28:28">
      <c r="AB30822" s="59"/>
    </row>
    <row r="30823" spans="28:28">
      <c r="AB30823" s="126"/>
    </row>
    <row r="30824" spans="28:28">
      <c r="AB30824" s="59"/>
    </row>
    <row r="30825" spans="28:28">
      <c r="AB30825" s="126"/>
    </row>
    <row r="30826" spans="28:28">
      <c r="AB30826" s="59"/>
    </row>
    <row r="30827" spans="28:28">
      <c r="AB30827" s="126"/>
    </row>
    <row r="30828" spans="28:28">
      <c r="AB30828" s="59"/>
    </row>
    <row r="30829" spans="28:28">
      <c r="AB30829" s="126"/>
    </row>
    <row r="30830" spans="28:28">
      <c r="AB30830" s="59"/>
    </row>
    <row r="30831" spans="28:28">
      <c r="AB30831" s="59"/>
    </row>
    <row r="30832" spans="28:28">
      <c r="AB30832" s="59"/>
    </row>
    <row r="30833" spans="28:28">
      <c r="AB30833" s="126"/>
    </row>
    <row r="30834" spans="28:28">
      <c r="AB30834" s="126"/>
    </row>
    <row r="30835" spans="28:28">
      <c r="AB30835" s="59"/>
    </row>
    <row r="30836" spans="28:28">
      <c r="AB30836" s="126"/>
    </row>
    <row r="30837" spans="28:28">
      <c r="AB30837" s="59"/>
    </row>
    <row r="30838" spans="28:28">
      <c r="AB30838" s="126"/>
    </row>
    <row r="30839" spans="28:28">
      <c r="AB30839" s="59"/>
    </row>
    <row r="30840" spans="28:28">
      <c r="AB30840" s="126"/>
    </row>
    <row r="30841" spans="28:28">
      <c r="AB30841" s="59"/>
    </row>
    <row r="30842" spans="28:28">
      <c r="AB30842" s="126"/>
    </row>
    <row r="30843" spans="28:28">
      <c r="AB30843" s="59"/>
    </row>
    <row r="30844" spans="28:28">
      <c r="AB30844" s="126"/>
    </row>
    <row r="30845" spans="28:28">
      <c r="AB30845" s="59"/>
    </row>
    <row r="30846" spans="28:28">
      <c r="AB30846" s="59"/>
    </row>
    <row r="30847" spans="28:28">
      <c r="AB30847" s="59"/>
    </row>
    <row r="30848" spans="28:28">
      <c r="AB30848" s="126"/>
    </row>
    <row r="30849" spans="28:28">
      <c r="AB30849" s="126"/>
    </row>
    <row r="30850" spans="28:28">
      <c r="AB30850" s="59"/>
    </row>
    <row r="30851" spans="28:28">
      <c r="AB30851" s="126"/>
    </row>
    <row r="30852" spans="28:28">
      <c r="AB30852" s="59"/>
    </row>
    <row r="30853" spans="28:28">
      <c r="AB30853" s="126"/>
    </row>
    <row r="30854" spans="28:28">
      <c r="AB30854" s="59"/>
    </row>
    <row r="30855" spans="28:28">
      <c r="AB30855" s="126"/>
    </row>
    <row r="30856" spans="28:28">
      <c r="AB30856" s="59"/>
    </row>
    <row r="30857" spans="28:28">
      <c r="AB30857" s="126"/>
    </row>
    <row r="30858" spans="28:28">
      <c r="AB30858" s="59"/>
    </row>
    <row r="30859" spans="28:28">
      <c r="AB30859" s="126"/>
    </row>
    <row r="30860" spans="28:28">
      <c r="AB30860" s="59"/>
    </row>
    <row r="30861" spans="28:28">
      <c r="AB30861" s="59"/>
    </row>
    <row r="30862" spans="28:28">
      <c r="AB30862" s="59"/>
    </row>
    <row r="30863" spans="28:28">
      <c r="AB30863" s="126"/>
    </row>
    <row r="30864" spans="28:28">
      <c r="AB30864" s="126"/>
    </row>
    <row r="30865" spans="28:28">
      <c r="AB30865" s="59"/>
    </row>
    <row r="30866" spans="28:28">
      <c r="AB30866" s="126"/>
    </row>
    <row r="30867" spans="28:28">
      <c r="AB30867" s="59"/>
    </row>
    <row r="30868" spans="28:28">
      <c r="AB30868" s="126"/>
    </row>
    <row r="30869" spans="28:28">
      <c r="AB30869" s="59"/>
    </row>
    <row r="30870" spans="28:28">
      <c r="AB30870" s="126"/>
    </row>
    <row r="30871" spans="28:28">
      <c r="AB30871" s="59"/>
    </row>
    <row r="30872" spans="28:28">
      <c r="AB30872" s="126"/>
    </row>
    <row r="30873" spans="28:28">
      <c r="AB30873" s="59"/>
    </row>
    <row r="30874" spans="28:28">
      <c r="AB30874" s="126"/>
    </row>
    <row r="30875" spans="28:28">
      <c r="AB30875" s="59"/>
    </row>
    <row r="30876" spans="28:28">
      <c r="AB30876" s="59"/>
    </row>
    <row r="30877" spans="28:28">
      <c r="AB30877" s="59"/>
    </row>
    <row r="30878" spans="28:28">
      <c r="AB30878" s="126"/>
    </row>
    <row r="30879" spans="28:28">
      <c r="AB30879" s="126"/>
    </row>
    <row r="30880" spans="28:28">
      <c r="AB30880" s="59"/>
    </row>
    <row r="30881" spans="28:28">
      <c r="AB30881" s="126"/>
    </row>
    <row r="30882" spans="28:28">
      <c r="AB30882" s="59"/>
    </row>
    <row r="30883" spans="28:28">
      <c r="AB30883" s="126"/>
    </row>
    <row r="30884" spans="28:28">
      <c r="AB30884" s="59"/>
    </row>
    <row r="30885" spans="28:28">
      <c r="AB30885" s="126"/>
    </row>
    <row r="30886" spans="28:28">
      <c r="AB30886" s="59"/>
    </row>
    <row r="30887" spans="28:28">
      <c r="AB30887" s="126"/>
    </row>
    <row r="30888" spans="28:28">
      <c r="AB30888" s="59"/>
    </row>
    <row r="30889" spans="28:28">
      <c r="AB30889" s="126"/>
    </row>
    <row r="30890" spans="28:28">
      <c r="AB30890" s="59"/>
    </row>
    <row r="30891" spans="28:28">
      <c r="AB30891" s="59"/>
    </row>
    <row r="30892" spans="28:28">
      <c r="AB30892" s="59"/>
    </row>
    <row r="30893" spans="28:28">
      <c r="AB30893" s="126"/>
    </row>
    <row r="30894" spans="28:28">
      <c r="AB30894" s="126"/>
    </row>
    <row r="30895" spans="28:28">
      <c r="AB30895" s="59"/>
    </row>
    <row r="30896" spans="28:28">
      <c r="AB30896" s="126"/>
    </row>
    <row r="30897" spans="28:28">
      <c r="AB30897" s="59"/>
    </row>
    <row r="30898" spans="28:28">
      <c r="AB30898" s="126"/>
    </row>
    <row r="30899" spans="28:28">
      <c r="AB30899" s="59"/>
    </row>
    <row r="30900" spans="28:28">
      <c r="AB30900" s="126"/>
    </row>
    <row r="30901" spans="28:28">
      <c r="AB30901" s="59"/>
    </row>
    <row r="30902" spans="28:28">
      <c r="AB30902" s="126"/>
    </row>
    <row r="30903" spans="28:28">
      <c r="AB30903" s="59"/>
    </row>
    <row r="30904" spans="28:28">
      <c r="AB30904" s="126"/>
    </row>
    <row r="30905" spans="28:28">
      <c r="AB30905" s="59"/>
    </row>
    <row r="30906" spans="28:28">
      <c r="AB30906" s="59"/>
    </row>
    <row r="30907" spans="28:28">
      <c r="AB30907" s="59"/>
    </row>
    <row r="30908" spans="28:28">
      <c r="AB30908" s="126"/>
    </row>
    <row r="30909" spans="28:28">
      <c r="AB30909" s="126"/>
    </row>
    <row r="30910" spans="28:28">
      <c r="AB30910" s="59"/>
    </row>
    <row r="30911" spans="28:28">
      <c r="AB30911" s="126"/>
    </row>
    <row r="30912" spans="28:28">
      <c r="AB30912" s="59"/>
    </row>
    <row r="30913" spans="28:28">
      <c r="AB30913" s="126"/>
    </row>
    <row r="30914" spans="28:28">
      <c r="AB30914" s="59"/>
    </row>
    <row r="30915" spans="28:28">
      <c r="AB30915" s="126"/>
    </row>
    <row r="30916" spans="28:28">
      <c r="AB30916" s="59"/>
    </row>
    <row r="30917" spans="28:28">
      <c r="AB30917" s="126"/>
    </row>
    <row r="30918" spans="28:28">
      <c r="AB30918" s="59"/>
    </row>
    <row r="30919" spans="28:28">
      <c r="AB30919" s="126"/>
    </row>
    <row r="30920" spans="28:28">
      <c r="AB30920" s="59"/>
    </row>
    <row r="30921" spans="28:28">
      <c r="AB30921" s="59"/>
    </row>
    <row r="30922" spans="28:28">
      <c r="AB30922" s="59"/>
    </row>
    <row r="30923" spans="28:28">
      <c r="AB30923" s="126"/>
    </row>
    <row r="30924" spans="28:28">
      <c r="AB30924" s="126"/>
    </row>
    <row r="30925" spans="28:28">
      <c r="AB30925" s="59"/>
    </row>
    <row r="30926" spans="28:28">
      <c r="AB30926" s="126"/>
    </row>
    <row r="30927" spans="28:28">
      <c r="AB30927" s="59"/>
    </row>
    <row r="30928" spans="28:28">
      <c r="AB30928" s="126"/>
    </row>
    <row r="30929" spans="28:28">
      <c r="AB30929" s="59"/>
    </row>
    <row r="30930" spans="28:28">
      <c r="AB30930" s="126"/>
    </row>
    <row r="30931" spans="28:28">
      <c r="AB30931" s="59"/>
    </row>
    <row r="30932" spans="28:28">
      <c r="AB30932" s="126"/>
    </row>
    <row r="30933" spans="28:28">
      <c r="AB30933" s="59"/>
    </row>
    <row r="30934" spans="28:28">
      <c r="AB30934" s="126"/>
    </row>
    <row r="30935" spans="28:28">
      <c r="AB30935" s="59"/>
    </row>
    <row r="30936" spans="28:28">
      <c r="AB30936" s="59"/>
    </row>
    <row r="30937" spans="28:28">
      <c r="AB30937" s="59"/>
    </row>
    <row r="30938" spans="28:28">
      <c r="AB30938" s="126"/>
    </row>
    <row r="30939" spans="28:28">
      <c r="AB30939" s="126"/>
    </row>
    <row r="30940" spans="28:28">
      <c r="AB30940" s="59"/>
    </row>
    <row r="30941" spans="28:28">
      <c r="AB30941" s="126"/>
    </row>
    <row r="30942" spans="28:28">
      <c r="AB30942" s="59"/>
    </row>
    <row r="30943" spans="28:28">
      <c r="AB30943" s="126"/>
    </row>
    <row r="30944" spans="28:28">
      <c r="AB30944" s="59"/>
    </row>
    <row r="30945" spans="28:28">
      <c r="AB30945" s="126"/>
    </row>
    <row r="30946" spans="28:28">
      <c r="AB30946" s="59"/>
    </row>
    <row r="30947" spans="28:28">
      <c r="AB30947" s="126"/>
    </row>
    <row r="30948" spans="28:28">
      <c r="AB30948" s="59"/>
    </row>
    <row r="30949" spans="28:28">
      <c r="AB30949" s="126"/>
    </row>
    <row r="30950" spans="28:28">
      <c r="AB30950" s="59"/>
    </row>
    <row r="30951" spans="28:28">
      <c r="AB30951" s="59"/>
    </row>
    <row r="30952" spans="28:28">
      <c r="AB30952" s="59"/>
    </row>
    <row r="30953" spans="28:28">
      <c r="AB30953" s="126"/>
    </row>
    <row r="30954" spans="28:28">
      <c r="AB30954" s="126"/>
    </row>
    <row r="30955" spans="28:28">
      <c r="AB30955" s="59"/>
    </row>
    <row r="30956" spans="28:28">
      <c r="AB30956" s="126"/>
    </row>
    <row r="30957" spans="28:28">
      <c r="AB30957" s="59"/>
    </row>
    <row r="30958" spans="28:28">
      <c r="AB30958" s="126"/>
    </row>
    <row r="30959" spans="28:28">
      <c r="AB30959" s="59"/>
    </row>
    <row r="30960" spans="28:28">
      <c r="AB30960" s="126"/>
    </row>
    <row r="30961" spans="28:28">
      <c r="AB30961" s="59"/>
    </row>
    <row r="30962" spans="28:28">
      <c r="AB30962" s="126"/>
    </row>
    <row r="30963" spans="28:28">
      <c r="AB30963" s="59"/>
    </row>
    <row r="30964" spans="28:28">
      <c r="AB30964" s="126"/>
    </row>
    <row r="30965" spans="28:28">
      <c r="AB30965" s="59"/>
    </row>
    <row r="30966" spans="28:28">
      <c r="AB30966" s="59"/>
    </row>
    <row r="30967" spans="28:28">
      <c r="AB30967" s="59"/>
    </row>
    <row r="30968" spans="28:28">
      <c r="AB30968" s="126"/>
    </row>
    <row r="30969" spans="28:28">
      <c r="AB30969" s="126"/>
    </row>
    <row r="30970" spans="28:28">
      <c r="AB30970" s="59"/>
    </row>
    <row r="30971" spans="28:28">
      <c r="AB30971" s="126"/>
    </row>
    <row r="30972" spans="28:28">
      <c r="AB30972" s="59"/>
    </row>
    <row r="30973" spans="28:28">
      <c r="AB30973" s="126"/>
    </row>
    <row r="30974" spans="28:28">
      <c r="AB30974" s="59"/>
    </row>
    <row r="30975" spans="28:28">
      <c r="AB30975" s="126"/>
    </row>
    <row r="30976" spans="28:28">
      <c r="AB30976" s="59"/>
    </row>
    <row r="30977" spans="28:28">
      <c r="AB30977" s="126"/>
    </row>
    <row r="30978" spans="28:28">
      <c r="AB30978" s="59"/>
    </row>
    <row r="30979" spans="28:28">
      <c r="AB30979" s="126"/>
    </row>
    <row r="30980" spans="28:28">
      <c r="AB30980" s="59"/>
    </row>
    <row r="30981" spans="28:28">
      <c r="AB30981" s="59"/>
    </row>
    <row r="30982" spans="28:28">
      <c r="AB30982" s="59"/>
    </row>
    <row r="30983" spans="28:28">
      <c r="AB30983" s="126"/>
    </row>
    <row r="30984" spans="28:28">
      <c r="AB30984" s="126"/>
    </row>
    <row r="30985" spans="28:28">
      <c r="AB30985" s="59"/>
    </row>
    <row r="30986" spans="28:28">
      <c r="AB30986" s="126"/>
    </row>
    <row r="30987" spans="28:28">
      <c r="AB30987" s="59"/>
    </row>
    <row r="30988" spans="28:28">
      <c r="AB30988" s="126"/>
    </row>
    <row r="30989" spans="28:28">
      <c r="AB30989" s="59"/>
    </row>
    <row r="30990" spans="28:28">
      <c r="AB30990" s="126"/>
    </row>
    <row r="30991" spans="28:28">
      <c r="AB30991" s="59"/>
    </row>
    <row r="30992" spans="28:28">
      <c r="AB30992" s="126"/>
    </row>
    <row r="30993" spans="28:28">
      <c r="AB30993" s="59"/>
    </row>
    <row r="30994" spans="28:28">
      <c r="AB30994" s="126"/>
    </row>
    <row r="30995" spans="28:28">
      <c r="AB30995" s="59"/>
    </row>
    <row r="30996" spans="28:28">
      <c r="AB30996" s="59"/>
    </row>
    <row r="30997" spans="28:28">
      <c r="AB30997" s="59"/>
    </row>
    <row r="30998" spans="28:28">
      <c r="AB30998" s="126"/>
    </row>
    <row r="30999" spans="28:28">
      <c r="AB30999" s="126"/>
    </row>
    <row r="31000" spans="28:28">
      <c r="AB31000" s="59"/>
    </row>
    <row r="31001" spans="28:28">
      <c r="AB31001" s="126"/>
    </row>
    <row r="31002" spans="28:28">
      <c r="AB31002" s="59"/>
    </row>
    <row r="31003" spans="28:28">
      <c r="AB31003" s="126"/>
    </row>
    <row r="31004" spans="28:28">
      <c r="AB31004" s="59"/>
    </row>
    <row r="31005" spans="28:28">
      <c r="AB31005" s="126"/>
    </row>
    <row r="31006" spans="28:28">
      <c r="AB31006" s="59"/>
    </row>
    <row r="31007" spans="28:28">
      <c r="AB31007" s="126"/>
    </row>
    <row r="31008" spans="28:28">
      <c r="AB31008" s="59"/>
    </row>
    <row r="31009" spans="28:28">
      <c r="AB31009" s="126"/>
    </row>
    <row r="31010" spans="28:28">
      <c r="AB31010" s="59"/>
    </row>
    <row r="31011" spans="28:28">
      <c r="AB31011" s="59"/>
    </row>
    <row r="31012" spans="28:28">
      <c r="AB31012" s="59"/>
    </row>
    <row r="31013" spans="28:28">
      <c r="AB31013" s="126"/>
    </row>
    <row r="31014" spans="28:28">
      <c r="AB31014" s="126"/>
    </row>
    <row r="31015" spans="28:28">
      <c r="AB31015" s="59"/>
    </row>
    <row r="31016" spans="28:28">
      <c r="AB31016" s="126"/>
    </row>
    <row r="31017" spans="28:28">
      <c r="AB31017" s="59"/>
    </row>
    <row r="31018" spans="28:28">
      <c r="AB31018" s="126"/>
    </row>
    <row r="31019" spans="28:28">
      <c r="AB31019" s="59"/>
    </row>
    <row r="31020" spans="28:28">
      <c r="AB31020" s="126"/>
    </row>
    <row r="31021" spans="28:28">
      <c r="AB31021" s="59"/>
    </row>
    <row r="31022" spans="28:28">
      <c r="AB31022" s="126"/>
    </row>
    <row r="31023" spans="28:28">
      <c r="AB31023" s="59"/>
    </row>
    <row r="31024" spans="28:28">
      <c r="AB31024" s="126"/>
    </row>
    <row r="31025" spans="28:28">
      <c r="AB31025" s="59"/>
    </row>
    <row r="31026" spans="28:28">
      <c r="AB31026" s="59"/>
    </row>
    <row r="31027" spans="28:28">
      <c r="AB31027" s="59"/>
    </row>
    <row r="31028" spans="28:28">
      <c r="AB31028" s="126"/>
    </row>
    <row r="31029" spans="28:28">
      <c r="AB31029" s="126"/>
    </row>
    <row r="31030" spans="28:28">
      <c r="AB31030" s="59"/>
    </row>
    <row r="31031" spans="28:28">
      <c r="AB31031" s="126"/>
    </row>
    <row r="31032" spans="28:28">
      <c r="AB31032" s="59"/>
    </row>
    <row r="31033" spans="28:28">
      <c r="AB31033" s="126"/>
    </row>
    <row r="31034" spans="28:28">
      <c r="AB31034" s="59"/>
    </row>
    <row r="31035" spans="28:28">
      <c r="AB31035" s="126"/>
    </row>
    <row r="31036" spans="28:28">
      <c r="AB31036" s="59"/>
    </row>
    <row r="31037" spans="28:28">
      <c r="AB31037" s="126"/>
    </row>
    <row r="31038" spans="28:28">
      <c r="AB31038" s="59"/>
    </row>
    <row r="31039" spans="28:28">
      <c r="AB31039" s="126"/>
    </row>
    <row r="31040" spans="28:28">
      <c r="AB31040" s="59"/>
    </row>
    <row r="31041" spans="28:28">
      <c r="AB31041" s="59"/>
    </row>
    <row r="31042" spans="28:28">
      <c r="AB31042" s="59"/>
    </row>
    <row r="31043" spans="28:28">
      <c r="AB31043" s="126"/>
    </row>
    <row r="31044" spans="28:28">
      <c r="AB31044" s="126"/>
    </row>
    <row r="31045" spans="28:28">
      <c r="AB31045" s="59"/>
    </row>
    <row r="31046" spans="28:28">
      <c r="AB31046" s="126"/>
    </row>
    <row r="31047" spans="28:28">
      <c r="AB31047" s="59"/>
    </row>
    <row r="31048" spans="28:28">
      <c r="AB31048" s="126"/>
    </row>
    <row r="31049" spans="28:28">
      <c r="AB31049" s="59"/>
    </row>
    <row r="31050" spans="28:28">
      <c r="AB31050" s="126"/>
    </row>
    <row r="31051" spans="28:28">
      <c r="AB31051" s="59"/>
    </row>
    <row r="31052" spans="28:28">
      <c r="AB31052" s="126"/>
    </row>
    <row r="31053" spans="28:28">
      <c r="AB31053" s="59"/>
    </row>
    <row r="31054" spans="28:28">
      <c r="AB31054" s="126"/>
    </row>
    <row r="31055" spans="28:28">
      <c r="AB31055" s="59"/>
    </row>
    <row r="31056" spans="28:28">
      <c r="AB31056" s="59"/>
    </row>
    <row r="31057" spans="28:28">
      <c r="AB31057" s="59"/>
    </row>
    <row r="31058" spans="28:28">
      <c r="AB31058" s="126"/>
    </row>
    <row r="31059" spans="28:28">
      <c r="AB31059" s="126"/>
    </row>
    <row r="31060" spans="28:28">
      <c r="AB31060" s="59"/>
    </row>
    <row r="31061" spans="28:28">
      <c r="AB31061" s="126"/>
    </row>
    <row r="31062" spans="28:28">
      <c r="AB31062" s="59"/>
    </row>
    <row r="31063" spans="28:28">
      <c r="AB31063" s="126"/>
    </row>
    <row r="31064" spans="28:28">
      <c r="AB31064" s="59"/>
    </row>
    <row r="31065" spans="28:28">
      <c r="AB31065" s="126"/>
    </row>
    <row r="31066" spans="28:28">
      <c r="AB31066" s="59"/>
    </row>
    <row r="31067" spans="28:28">
      <c r="AB31067" s="126"/>
    </row>
    <row r="31068" spans="28:28">
      <c r="AB31068" s="59"/>
    </row>
    <row r="31069" spans="28:28">
      <c r="AB31069" s="126"/>
    </row>
    <row r="31070" spans="28:28">
      <c r="AB31070" s="59"/>
    </row>
    <row r="31071" spans="28:28">
      <c r="AB31071" s="59"/>
    </row>
    <row r="31072" spans="28:28">
      <c r="AB31072" s="59"/>
    </row>
    <row r="31073" spans="28:28">
      <c r="AB31073" s="126"/>
    </row>
    <row r="31074" spans="28:28">
      <c r="AB31074" s="126"/>
    </row>
    <row r="31075" spans="28:28">
      <c r="AB31075" s="59"/>
    </row>
    <row r="31076" spans="28:28">
      <c r="AB31076" s="126"/>
    </row>
    <row r="31077" spans="28:28">
      <c r="AB31077" s="59"/>
    </row>
    <row r="31078" spans="28:28">
      <c r="AB31078" s="126"/>
    </row>
    <row r="31079" spans="28:28">
      <c r="AB31079" s="59"/>
    </row>
    <row r="31080" spans="28:28">
      <c r="AB31080" s="126"/>
    </row>
    <row r="31081" spans="28:28">
      <c r="AB31081" s="59"/>
    </row>
    <row r="31082" spans="28:28">
      <c r="AB31082" s="126"/>
    </row>
    <row r="31083" spans="28:28">
      <c r="AB31083" s="59"/>
    </row>
    <row r="31084" spans="28:28">
      <c r="AB31084" s="126"/>
    </row>
    <row r="31085" spans="28:28">
      <c r="AB31085" s="59"/>
    </row>
    <row r="31086" spans="28:28">
      <c r="AB31086" s="59"/>
    </row>
    <row r="31087" spans="28:28">
      <c r="AB31087" s="59"/>
    </row>
    <row r="31088" spans="28:28">
      <c r="AB31088" s="126"/>
    </row>
    <row r="31089" spans="28:28">
      <c r="AB31089" s="126"/>
    </row>
    <row r="31090" spans="28:28">
      <c r="AB31090" s="59"/>
    </row>
    <row r="31091" spans="28:28">
      <c r="AB31091" s="126"/>
    </row>
    <row r="31092" spans="28:28">
      <c r="AB31092" s="59"/>
    </row>
    <row r="31093" spans="28:28">
      <c r="AB31093" s="126"/>
    </row>
    <row r="31094" spans="28:28">
      <c r="AB31094" s="59"/>
    </row>
    <row r="31095" spans="28:28">
      <c r="AB31095" s="126"/>
    </row>
    <row r="31096" spans="28:28">
      <c r="AB31096" s="59"/>
    </row>
    <row r="31097" spans="28:28">
      <c r="AB31097" s="126"/>
    </row>
    <row r="31098" spans="28:28">
      <c r="AB31098" s="59"/>
    </row>
    <row r="31099" spans="28:28">
      <c r="AB31099" s="126"/>
    </row>
    <row r="31100" spans="28:28">
      <c r="AB31100" s="59"/>
    </row>
    <row r="31101" spans="28:28">
      <c r="AB31101" s="59"/>
    </row>
    <row r="31102" spans="28:28">
      <c r="AB31102" s="59"/>
    </row>
    <row r="31103" spans="28:28">
      <c r="AB31103" s="126"/>
    </row>
    <row r="31104" spans="28:28">
      <c r="AB31104" s="126"/>
    </row>
    <row r="31105" spans="28:28">
      <c r="AB31105" s="59"/>
    </row>
    <row r="31106" spans="28:28">
      <c r="AB31106" s="126"/>
    </row>
    <row r="31107" spans="28:28">
      <c r="AB31107" s="59"/>
    </row>
    <row r="31108" spans="28:28">
      <c r="AB31108" s="126"/>
    </row>
    <row r="31109" spans="28:28">
      <c r="AB31109" s="59"/>
    </row>
    <row r="31110" spans="28:28">
      <c r="AB31110" s="126"/>
    </row>
    <row r="31111" spans="28:28">
      <c r="AB31111" s="59"/>
    </row>
    <row r="31112" spans="28:28">
      <c r="AB31112" s="126"/>
    </row>
    <row r="31113" spans="28:28">
      <c r="AB31113" s="59"/>
    </row>
    <row r="31114" spans="28:28">
      <c r="AB31114" s="126"/>
    </row>
    <row r="31115" spans="28:28">
      <c r="AB31115" s="59"/>
    </row>
    <row r="31116" spans="28:28">
      <c r="AB31116" s="59"/>
    </row>
    <row r="31117" spans="28:28">
      <c r="AB31117" s="59"/>
    </row>
    <row r="31118" spans="28:28">
      <c r="AB31118" s="126"/>
    </row>
    <row r="31119" spans="28:28">
      <c r="AB31119" s="126"/>
    </row>
    <row r="31120" spans="28:28">
      <c r="AB31120" s="59"/>
    </row>
    <row r="31121" spans="28:28">
      <c r="AB31121" s="126"/>
    </row>
    <row r="31122" spans="28:28">
      <c r="AB31122" s="59"/>
    </row>
    <row r="31123" spans="28:28">
      <c r="AB31123" s="126"/>
    </row>
    <row r="31124" spans="28:28">
      <c r="AB31124" s="59"/>
    </row>
    <row r="31125" spans="28:28">
      <c r="AB31125" s="126"/>
    </row>
    <row r="31126" spans="28:28">
      <c r="AB31126" s="59"/>
    </row>
    <row r="31127" spans="28:28">
      <c r="AB31127" s="126"/>
    </row>
    <row r="31128" spans="28:28">
      <c r="AB31128" s="59"/>
    </row>
    <row r="31129" spans="28:28">
      <c r="AB31129" s="126"/>
    </row>
    <row r="31130" spans="28:28">
      <c r="AB31130" s="59"/>
    </row>
    <row r="31131" spans="28:28">
      <c r="AB31131" s="59"/>
    </row>
    <row r="31132" spans="28:28">
      <c r="AB31132" s="59"/>
    </row>
    <row r="31133" spans="28:28">
      <c r="AB31133" s="126"/>
    </row>
    <row r="31134" spans="28:28">
      <c r="AB31134" s="126"/>
    </row>
    <row r="31135" spans="28:28">
      <c r="AB31135" s="59"/>
    </row>
    <row r="31136" spans="28:28">
      <c r="AB31136" s="126"/>
    </row>
    <row r="31137" spans="28:28">
      <c r="AB31137" s="59"/>
    </row>
    <row r="31138" spans="28:28">
      <c r="AB31138" s="126"/>
    </row>
    <row r="31139" spans="28:28">
      <c r="AB31139" s="59"/>
    </row>
    <row r="31140" spans="28:28">
      <c r="AB31140" s="126"/>
    </row>
    <row r="31141" spans="28:28">
      <c r="AB31141" s="59"/>
    </row>
    <row r="31142" spans="28:28">
      <c r="AB31142" s="126"/>
    </row>
    <row r="31143" spans="28:28">
      <c r="AB31143" s="59"/>
    </row>
    <row r="31144" spans="28:28">
      <c r="AB31144" s="126"/>
    </row>
    <row r="31145" spans="28:28">
      <c r="AB31145" s="59"/>
    </row>
    <row r="31146" spans="28:28">
      <c r="AB31146" s="59"/>
    </row>
    <row r="31147" spans="28:28">
      <c r="AB31147" s="59"/>
    </row>
    <row r="31148" spans="28:28">
      <c r="AB31148" s="126"/>
    </row>
    <row r="31149" spans="28:28">
      <c r="AB31149" s="126"/>
    </row>
    <row r="31150" spans="28:28">
      <c r="AB31150" s="59"/>
    </row>
    <row r="31151" spans="28:28">
      <c r="AB31151" s="126"/>
    </row>
    <row r="31152" spans="28:28">
      <c r="AB31152" s="59"/>
    </row>
    <row r="31153" spans="28:28">
      <c r="AB31153" s="126"/>
    </row>
    <row r="31154" spans="28:28">
      <c r="AB31154" s="59"/>
    </row>
    <row r="31155" spans="28:28">
      <c r="AB31155" s="126"/>
    </row>
    <row r="31156" spans="28:28">
      <c r="AB31156" s="59"/>
    </row>
    <row r="31157" spans="28:28">
      <c r="AB31157" s="126"/>
    </row>
    <row r="31158" spans="28:28">
      <c r="AB31158" s="59"/>
    </row>
    <row r="31159" spans="28:28">
      <c r="AB31159" s="126"/>
    </row>
    <row r="31160" spans="28:28">
      <c r="AB31160" s="59"/>
    </row>
    <row r="31161" spans="28:28">
      <c r="AB31161" s="59"/>
    </row>
    <row r="31162" spans="28:28">
      <c r="AB31162" s="59"/>
    </row>
    <row r="31163" spans="28:28">
      <c r="AB31163" s="126"/>
    </row>
    <row r="31164" spans="28:28">
      <c r="AB31164" s="126"/>
    </row>
    <row r="31165" spans="28:28">
      <c r="AB31165" s="59"/>
    </row>
    <row r="31166" spans="28:28">
      <c r="AB31166" s="126"/>
    </row>
    <row r="31167" spans="28:28">
      <c r="AB31167" s="59"/>
    </row>
    <row r="31168" spans="28:28">
      <c r="AB31168" s="126"/>
    </row>
    <row r="31169" spans="28:28">
      <c r="AB31169" s="59"/>
    </row>
    <row r="31170" spans="28:28">
      <c r="AB31170" s="126"/>
    </row>
    <row r="31171" spans="28:28">
      <c r="AB31171" s="59"/>
    </row>
    <row r="31172" spans="28:28">
      <c r="AB31172" s="126"/>
    </row>
    <row r="31173" spans="28:28">
      <c r="AB31173" s="59"/>
    </row>
    <row r="31174" spans="28:28">
      <c r="AB31174" s="126"/>
    </row>
    <row r="31175" spans="28:28">
      <c r="AB31175" s="59"/>
    </row>
    <row r="31176" spans="28:28">
      <c r="AB31176" s="59"/>
    </row>
    <row r="31177" spans="28:28">
      <c r="AB31177" s="59"/>
    </row>
    <row r="31178" spans="28:28">
      <c r="AB31178" s="126"/>
    </row>
    <row r="31179" spans="28:28">
      <c r="AB31179" s="126"/>
    </row>
    <row r="31180" spans="28:28">
      <c r="AB31180" s="59"/>
    </row>
    <row r="31181" spans="28:28">
      <c r="AB31181" s="126"/>
    </row>
    <row r="31182" spans="28:28">
      <c r="AB31182" s="59"/>
    </row>
    <row r="31183" spans="28:28">
      <c r="AB31183" s="126"/>
    </row>
    <row r="31184" spans="28:28">
      <c r="AB31184" s="59"/>
    </row>
    <row r="31185" spans="28:28">
      <c r="AB31185" s="126"/>
    </row>
    <row r="31186" spans="28:28">
      <c r="AB31186" s="59"/>
    </row>
    <row r="31187" spans="28:28">
      <c r="AB31187" s="126"/>
    </row>
    <row r="31188" spans="28:28">
      <c r="AB31188" s="59"/>
    </row>
    <row r="31189" spans="28:28">
      <c r="AB31189" s="126"/>
    </row>
    <row r="31190" spans="28:28">
      <c r="AB31190" s="59"/>
    </row>
    <row r="31191" spans="28:28">
      <c r="AB31191" s="59"/>
    </row>
    <row r="31192" spans="28:28">
      <c r="AB31192" s="59"/>
    </row>
    <row r="31193" spans="28:28">
      <c r="AB31193" s="126"/>
    </row>
    <row r="31194" spans="28:28">
      <c r="AB31194" s="126"/>
    </row>
    <row r="31195" spans="28:28">
      <c r="AB31195" s="59"/>
    </row>
    <row r="31196" spans="28:28">
      <c r="AB31196" s="126"/>
    </row>
    <row r="31197" spans="28:28">
      <c r="AB31197" s="59"/>
    </row>
    <row r="31198" spans="28:28">
      <c r="AB31198" s="126"/>
    </row>
    <row r="31199" spans="28:28">
      <c r="AB31199" s="59"/>
    </row>
    <row r="31200" spans="28:28">
      <c r="AB31200" s="126"/>
    </row>
    <row r="31201" spans="28:28">
      <c r="AB31201" s="59"/>
    </row>
    <row r="31202" spans="28:28">
      <c r="AB31202" s="126"/>
    </row>
    <row r="31203" spans="28:28">
      <c r="AB31203" s="59"/>
    </row>
    <row r="31204" spans="28:28">
      <c r="AB31204" s="126"/>
    </row>
    <row r="31205" spans="28:28">
      <c r="AB31205" s="59"/>
    </row>
    <row r="31206" spans="28:28">
      <c r="AB31206" s="59"/>
    </row>
    <row r="31207" spans="28:28">
      <c r="AB31207" s="59"/>
    </row>
    <row r="31208" spans="28:28">
      <c r="AB31208" s="126"/>
    </row>
    <row r="31209" spans="28:28">
      <c r="AB31209" s="126"/>
    </row>
    <row r="31210" spans="28:28">
      <c r="AB31210" s="59"/>
    </row>
    <row r="31211" spans="28:28">
      <c r="AB31211" s="126"/>
    </row>
    <row r="31212" spans="28:28">
      <c r="AB31212" s="59"/>
    </row>
    <row r="31213" spans="28:28">
      <c r="AB31213" s="126"/>
    </row>
    <row r="31214" spans="28:28">
      <c r="AB31214" s="59"/>
    </row>
    <row r="31215" spans="28:28">
      <c r="AB31215" s="126"/>
    </row>
    <row r="31216" spans="28:28">
      <c r="AB31216" s="59"/>
    </row>
    <row r="31217" spans="28:28">
      <c r="AB31217" s="126"/>
    </row>
    <row r="31218" spans="28:28">
      <c r="AB31218" s="59"/>
    </row>
    <row r="31219" spans="28:28">
      <c r="AB31219" s="126"/>
    </row>
    <row r="31220" spans="28:28">
      <c r="AB31220" s="59"/>
    </row>
    <row r="31221" spans="28:28">
      <c r="AB31221" s="59"/>
    </row>
    <row r="31222" spans="28:28">
      <c r="AB31222" s="59"/>
    </row>
    <row r="31223" spans="28:28">
      <c r="AB31223" s="126"/>
    </row>
    <row r="31224" spans="28:28">
      <c r="AB31224" s="126"/>
    </row>
    <row r="31225" spans="28:28">
      <c r="AB31225" s="59"/>
    </row>
    <row r="31226" spans="28:28">
      <c r="AB31226" s="126"/>
    </row>
    <row r="31227" spans="28:28">
      <c r="AB31227" s="59"/>
    </row>
    <row r="31228" spans="28:28">
      <c r="AB31228" s="126"/>
    </row>
    <row r="31229" spans="28:28">
      <c r="AB31229" s="59"/>
    </row>
    <row r="31230" spans="28:28">
      <c r="AB31230" s="126"/>
    </row>
    <row r="31231" spans="28:28">
      <c r="AB31231" s="59"/>
    </row>
    <row r="31232" spans="28:28">
      <c r="AB31232" s="126"/>
    </row>
    <row r="31233" spans="28:28">
      <c r="AB31233" s="59"/>
    </row>
    <row r="31234" spans="28:28">
      <c r="AB31234" s="126"/>
    </row>
    <row r="31235" spans="28:28">
      <c r="AB31235" s="59"/>
    </row>
    <row r="31236" spans="28:28">
      <c r="AB31236" s="59"/>
    </row>
    <row r="31237" spans="28:28">
      <c r="AB31237" s="59"/>
    </row>
    <row r="31238" spans="28:28">
      <c r="AB31238" s="126"/>
    </row>
    <row r="31239" spans="28:28">
      <c r="AB31239" s="126"/>
    </row>
    <row r="31240" spans="28:28">
      <c r="AB31240" s="59"/>
    </row>
    <row r="31241" spans="28:28">
      <c r="AB31241" s="126"/>
    </row>
    <row r="31242" spans="28:28">
      <c r="AB31242" s="59"/>
    </row>
    <row r="31243" spans="28:28">
      <c r="AB31243" s="126"/>
    </row>
    <row r="31244" spans="28:28">
      <c r="AB31244" s="59"/>
    </row>
    <row r="31245" spans="28:28">
      <c r="AB31245" s="126"/>
    </row>
    <row r="31246" spans="28:28">
      <c r="AB31246" s="59"/>
    </row>
    <row r="31247" spans="28:28">
      <c r="AB31247" s="126"/>
    </row>
    <row r="31248" spans="28:28">
      <c r="AB31248" s="59"/>
    </row>
    <row r="31249" spans="28:28">
      <c r="AB31249" s="126"/>
    </row>
    <row r="31250" spans="28:28">
      <c r="AB31250" s="59"/>
    </row>
    <row r="31251" spans="28:28">
      <c r="AB31251" s="59"/>
    </row>
    <row r="31252" spans="28:28">
      <c r="AB31252" s="59"/>
    </row>
    <row r="31253" spans="28:28">
      <c r="AB31253" s="126"/>
    </row>
    <row r="31254" spans="28:28">
      <c r="AB31254" s="126"/>
    </row>
    <row r="31255" spans="28:28">
      <c r="AB31255" s="59"/>
    </row>
    <row r="31256" spans="28:28">
      <c r="AB31256" s="126"/>
    </row>
    <row r="31257" spans="28:28">
      <c r="AB31257" s="59"/>
    </row>
    <row r="31258" spans="28:28">
      <c r="AB31258" s="126"/>
    </row>
    <row r="31259" spans="28:28">
      <c r="AB31259" s="59"/>
    </row>
    <row r="31260" spans="28:28">
      <c r="AB31260" s="126"/>
    </row>
    <row r="31261" spans="28:28">
      <c r="AB31261" s="59"/>
    </row>
    <row r="31262" spans="28:28">
      <c r="AB31262" s="126"/>
    </row>
    <row r="31263" spans="28:28">
      <c r="AB31263" s="59"/>
    </row>
    <row r="31264" spans="28:28">
      <c r="AB31264" s="126"/>
    </row>
    <row r="31265" spans="28:28">
      <c r="AB31265" s="59"/>
    </row>
    <row r="31266" spans="28:28">
      <c r="AB31266" s="59"/>
    </row>
    <row r="31267" spans="28:28">
      <c r="AB31267" s="59"/>
    </row>
    <row r="31268" spans="28:28">
      <c r="AB31268" s="126"/>
    </row>
    <row r="31269" spans="28:28">
      <c r="AB31269" s="126"/>
    </row>
    <row r="31270" spans="28:28">
      <c r="AB31270" s="59"/>
    </row>
    <row r="31271" spans="28:28">
      <c r="AB31271" s="126"/>
    </row>
    <row r="31272" spans="28:28">
      <c r="AB31272" s="59"/>
    </row>
    <row r="31273" spans="28:28">
      <c r="AB31273" s="126"/>
    </row>
    <row r="31274" spans="28:28">
      <c r="AB31274" s="59"/>
    </row>
    <row r="31275" spans="28:28">
      <c r="AB31275" s="126"/>
    </row>
    <row r="31276" spans="28:28">
      <c r="AB31276" s="59"/>
    </row>
    <row r="31277" spans="28:28">
      <c r="AB31277" s="126"/>
    </row>
    <row r="31278" spans="28:28">
      <c r="AB31278" s="59"/>
    </row>
    <row r="31279" spans="28:28">
      <c r="AB31279" s="126"/>
    </row>
    <row r="31280" spans="28:28">
      <c r="AB31280" s="59"/>
    </row>
    <row r="31281" spans="28:28">
      <c r="AB31281" s="59"/>
    </row>
    <row r="31282" spans="28:28">
      <c r="AB31282" s="59"/>
    </row>
    <row r="31283" spans="28:28">
      <c r="AB31283" s="126"/>
    </row>
    <row r="31284" spans="28:28">
      <c r="AB31284" s="126"/>
    </row>
    <row r="31285" spans="28:28">
      <c r="AB31285" s="59"/>
    </row>
    <row r="31286" spans="28:28">
      <c r="AB31286" s="126"/>
    </row>
    <row r="31287" spans="28:28">
      <c r="AB31287" s="59"/>
    </row>
    <row r="31288" spans="28:28">
      <c r="AB31288" s="126"/>
    </row>
    <row r="31289" spans="28:28">
      <c r="AB31289" s="59"/>
    </row>
    <row r="31290" spans="28:28">
      <c r="AB31290" s="126"/>
    </row>
    <row r="31291" spans="28:28">
      <c r="AB31291" s="59"/>
    </row>
    <row r="31292" spans="28:28">
      <c r="AB31292" s="126"/>
    </row>
    <row r="31293" spans="28:28">
      <c r="AB31293" s="59"/>
    </row>
    <row r="31294" spans="28:28">
      <c r="AB31294" s="126"/>
    </row>
    <row r="31295" spans="28:28">
      <c r="AB31295" s="59"/>
    </row>
    <row r="31296" spans="28:28">
      <c r="AB31296" s="59"/>
    </row>
    <row r="31297" spans="28:28">
      <c r="AB31297" s="59"/>
    </row>
    <row r="31298" spans="28:28">
      <c r="AB31298" s="126"/>
    </row>
    <row r="31299" spans="28:28">
      <c r="AB31299" s="126"/>
    </row>
    <row r="31300" spans="28:28">
      <c r="AB31300" s="59"/>
    </row>
    <row r="31301" spans="28:28">
      <c r="AB31301" s="126"/>
    </row>
    <row r="31302" spans="28:28">
      <c r="AB31302" s="59"/>
    </row>
    <row r="31303" spans="28:28">
      <c r="AB31303" s="126"/>
    </row>
    <row r="31304" spans="28:28">
      <c r="AB31304" s="59"/>
    </row>
    <row r="31305" spans="28:28">
      <c r="AB31305" s="126"/>
    </row>
    <row r="31306" spans="28:28">
      <c r="AB31306" s="59"/>
    </row>
    <row r="31307" spans="28:28">
      <c r="AB31307" s="126"/>
    </row>
    <row r="31308" spans="28:28">
      <c r="AB31308" s="59"/>
    </row>
    <row r="31309" spans="28:28">
      <c r="AB31309" s="126"/>
    </row>
    <row r="31310" spans="28:28">
      <c r="AB31310" s="59"/>
    </row>
    <row r="31311" spans="28:28">
      <c r="AB31311" s="59"/>
    </row>
    <row r="31312" spans="28:28">
      <c r="AB31312" s="59"/>
    </row>
    <row r="31313" spans="28:28">
      <c r="AB31313" s="126"/>
    </row>
    <row r="31314" spans="28:28">
      <c r="AB31314" s="126"/>
    </row>
    <row r="31315" spans="28:28">
      <c r="AB31315" s="59"/>
    </row>
    <row r="31316" spans="28:28">
      <c r="AB31316" s="126"/>
    </row>
    <row r="31317" spans="28:28">
      <c r="AB31317" s="59"/>
    </row>
    <row r="31318" spans="28:28">
      <c r="AB31318" s="126"/>
    </row>
    <row r="31319" spans="28:28">
      <c r="AB31319" s="59"/>
    </row>
    <row r="31320" spans="28:28">
      <c r="AB31320" s="126"/>
    </row>
    <row r="31321" spans="28:28">
      <c r="AB31321" s="59"/>
    </row>
    <row r="31322" spans="28:28">
      <c r="AB31322" s="126"/>
    </row>
    <row r="31323" spans="28:28">
      <c r="AB31323" s="59"/>
    </row>
    <row r="31324" spans="28:28">
      <c r="AB31324" s="126"/>
    </row>
    <row r="31325" spans="28:28">
      <c r="AB31325" s="59"/>
    </row>
    <row r="31326" spans="28:28">
      <c r="AB31326" s="59"/>
    </row>
    <row r="31327" spans="28:28">
      <c r="AB31327" s="59"/>
    </row>
    <row r="31328" spans="28:28">
      <c r="AB31328" s="126"/>
    </row>
    <row r="31329" spans="28:28">
      <c r="AB31329" s="126"/>
    </row>
    <row r="31330" spans="28:28">
      <c r="AB31330" s="59"/>
    </row>
    <row r="31331" spans="28:28">
      <c r="AB31331" s="126"/>
    </row>
    <row r="31332" spans="28:28">
      <c r="AB31332" s="59"/>
    </row>
    <row r="31333" spans="28:28">
      <c r="AB31333" s="126"/>
    </row>
    <row r="31334" spans="28:28">
      <c r="AB31334" s="59"/>
    </row>
    <row r="31335" spans="28:28">
      <c r="AB31335" s="126"/>
    </row>
    <row r="31336" spans="28:28">
      <c r="AB31336" s="59"/>
    </row>
    <row r="31337" spans="28:28">
      <c r="AB31337" s="126"/>
    </row>
    <row r="31338" spans="28:28">
      <c r="AB31338" s="59"/>
    </row>
    <row r="31339" spans="28:28">
      <c r="AB31339" s="126"/>
    </row>
    <row r="31340" spans="28:28">
      <c r="AB31340" s="59"/>
    </row>
    <row r="31341" spans="28:28">
      <c r="AB31341" s="59"/>
    </row>
    <row r="31342" spans="28:28">
      <c r="AB31342" s="59"/>
    </row>
    <row r="31343" spans="28:28">
      <c r="AB31343" s="126"/>
    </row>
    <row r="31344" spans="28:28">
      <c r="AB31344" s="126"/>
    </row>
    <row r="31345" spans="28:28">
      <c r="AB31345" s="59"/>
    </row>
    <row r="31346" spans="28:28">
      <c r="AB31346" s="126"/>
    </row>
    <row r="31347" spans="28:28">
      <c r="AB31347" s="59"/>
    </row>
    <row r="31348" spans="28:28">
      <c r="AB31348" s="126"/>
    </row>
    <row r="31349" spans="28:28">
      <c r="AB31349" s="59"/>
    </row>
    <row r="31350" spans="28:28">
      <c r="AB31350" s="126"/>
    </row>
    <row r="31351" spans="28:28">
      <c r="AB31351" s="59"/>
    </row>
    <row r="31352" spans="28:28">
      <c r="AB31352" s="126"/>
    </row>
    <row r="31353" spans="28:28">
      <c r="AB31353" s="59"/>
    </row>
    <row r="31354" spans="28:28">
      <c r="AB31354" s="126"/>
    </row>
    <row r="31355" spans="28:28">
      <c r="AB31355" s="59"/>
    </row>
    <row r="31356" spans="28:28">
      <c r="AB31356" s="59"/>
    </row>
    <row r="31357" spans="28:28">
      <c r="AB31357" s="59"/>
    </row>
    <row r="31358" spans="28:28">
      <c r="AB31358" s="126"/>
    </row>
    <row r="31359" spans="28:28">
      <c r="AB31359" s="126"/>
    </row>
    <row r="31360" spans="28:28">
      <c r="AB31360" s="59"/>
    </row>
    <row r="31361" spans="28:28">
      <c r="AB31361" s="126"/>
    </row>
    <row r="31362" spans="28:28">
      <c r="AB31362" s="59"/>
    </row>
    <row r="31363" spans="28:28">
      <c r="AB31363" s="126"/>
    </row>
    <row r="31364" spans="28:28">
      <c r="AB31364" s="59"/>
    </row>
    <row r="31365" spans="28:28">
      <c r="AB31365" s="126"/>
    </row>
    <row r="31366" spans="28:28">
      <c r="AB31366" s="59"/>
    </row>
    <row r="31367" spans="28:28">
      <c r="AB31367" s="126"/>
    </row>
    <row r="31368" spans="28:28">
      <c r="AB31368" s="59"/>
    </row>
    <row r="31369" spans="28:28">
      <c r="AB31369" s="126"/>
    </row>
    <row r="31370" spans="28:28">
      <c r="AB31370" s="59"/>
    </row>
    <row r="31371" spans="28:28">
      <c r="AB31371" s="59"/>
    </row>
    <row r="31372" spans="28:28">
      <c r="AB31372" s="59"/>
    </row>
    <row r="31373" spans="28:28">
      <c r="AB31373" s="126"/>
    </row>
    <row r="31374" spans="28:28">
      <c r="AB31374" s="126"/>
    </row>
    <row r="31375" spans="28:28">
      <c r="AB31375" s="59"/>
    </row>
    <row r="31376" spans="28:28">
      <c r="AB31376" s="126"/>
    </row>
    <row r="31377" spans="28:28">
      <c r="AB31377" s="59"/>
    </row>
    <row r="31378" spans="28:28">
      <c r="AB31378" s="126"/>
    </row>
    <row r="31379" spans="28:28">
      <c r="AB31379" s="59"/>
    </row>
    <row r="31380" spans="28:28">
      <c r="AB31380" s="126"/>
    </row>
    <row r="31381" spans="28:28">
      <c r="AB31381" s="59"/>
    </row>
    <row r="31382" spans="28:28">
      <c r="AB31382" s="126"/>
    </row>
    <row r="31383" spans="28:28">
      <c r="AB31383" s="59"/>
    </row>
    <row r="31384" spans="28:28">
      <c r="AB31384" s="126"/>
    </row>
    <row r="31385" spans="28:28">
      <c r="AB31385" s="59"/>
    </row>
    <row r="31386" spans="28:28">
      <c r="AB31386" s="59"/>
    </row>
    <row r="31387" spans="28:28">
      <c r="AB31387" s="59"/>
    </row>
    <row r="31388" spans="28:28">
      <c r="AB31388" s="126"/>
    </row>
    <row r="31389" spans="28:28">
      <c r="AB31389" s="126"/>
    </row>
    <row r="31390" spans="28:28">
      <c r="AB31390" s="59"/>
    </row>
    <row r="31391" spans="28:28">
      <c r="AB31391" s="126"/>
    </row>
    <row r="31392" spans="28:28">
      <c r="AB31392" s="59"/>
    </row>
    <row r="31393" spans="28:28">
      <c r="AB31393" s="126"/>
    </row>
    <row r="31394" spans="28:28">
      <c r="AB31394" s="59"/>
    </row>
    <row r="31395" spans="28:28">
      <c r="AB31395" s="126"/>
    </row>
    <row r="31396" spans="28:28">
      <c r="AB31396" s="59"/>
    </row>
    <row r="31397" spans="28:28">
      <c r="AB31397" s="126"/>
    </row>
    <row r="31398" spans="28:28">
      <c r="AB31398" s="59"/>
    </row>
    <row r="31399" spans="28:28">
      <c r="AB31399" s="126"/>
    </row>
    <row r="31400" spans="28:28">
      <c r="AB31400" s="59"/>
    </row>
    <row r="31401" spans="28:28">
      <c r="AB31401" s="59"/>
    </row>
    <row r="31402" spans="28:28">
      <c r="AB31402" s="59"/>
    </row>
    <row r="31403" spans="28:28">
      <c r="AB31403" s="126"/>
    </row>
    <row r="31404" spans="28:28">
      <c r="AB31404" s="126"/>
    </row>
    <row r="31405" spans="28:28">
      <c r="AB31405" s="59"/>
    </row>
    <row r="31406" spans="28:28">
      <c r="AB31406" s="126"/>
    </row>
    <row r="31407" spans="28:28">
      <c r="AB31407" s="59"/>
    </row>
    <row r="31408" spans="28:28">
      <c r="AB31408" s="126"/>
    </row>
    <row r="31409" spans="28:28">
      <c r="AB31409" s="59"/>
    </row>
    <row r="31410" spans="28:28">
      <c r="AB31410" s="126"/>
    </row>
    <row r="31411" spans="28:28">
      <c r="AB31411" s="59"/>
    </row>
    <row r="31412" spans="28:28">
      <c r="AB31412" s="126"/>
    </row>
    <row r="31413" spans="28:28">
      <c r="AB31413" s="59"/>
    </row>
    <row r="31414" spans="28:28">
      <c r="AB31414" s="126"/>
    </row>
    <row r="31415" spans="28:28">
      <c r="AB31415" s="59"/>
    </row>
    <row r="31416" spans="28:28">
      <c r="AB31416" s="59"/>
    </row>
    <row r="31417" spans="28:28">
      <c r="AB31417" s="59"/>
    </row>
    <row r="31418" spans="28:28">
      <c r="AB31418" s="126"/>
    </row>
    <row r="31419" spans="28:28">
      <c r="AB31419" s="126"/>
    </row>
    <row r="31420" spans="28:28">
      <c r="AB31420" s="59"/>
    </row>
    <row r="31421" spans="28:28">
      <c r="AB31421" s="126"/>
    </row>
    <row r="31422" spans="28:28">
      <c r="AB31422" s="59"/>
    </row>
    <row r="31423" spans="28:28">
      <c r="AB31423" s="126"/>
    </row>
    <row r="31424" spans="28:28">
      <c r="AB31424" s="59"/>
    </row>
    <row r="31425" spans="28:28">
      <c r="AB31425" s="126"/>
    </row>
    <row r="31426" spans="28:28">
      <c r="AB31426" s="59"/>
    </row>
    <row r="31427" spans="28:28">
      <c r="AB31427" s="126"/>
    </row>
    <row r="31428" spans="28:28">
      <c r="AB31428" s="59"/>
    </row>
    <row r="31429" spans="28:28">
      <c r="AB31429" s="126"/>
    </row>
    <row r="31430" spans="28:28">
      <c r="AB31430" s="59"/>
    </row>
    <row r="31431" spans="28:28">
      <c r="AB31431" s="59"/>
    </row>
    <row r="31432" spans="28:28">
      <c r="AB31432" s="59"/>
    </row>
    <row r="31433" spans="28:28">
      <c r="AB31433" s="126"/>
    </row>
    <row r="31434" spans="28:28">
      <c r="AB31434" s="126"/>
    </row>
    <row r="31435" spans="28:28">
      <c r="AB31435" s="59"/>
    </row>
    <row r="31436" spans="28:28">
      <c r="AB31436" s="126"/>
    </row>
    <row r="31437" spans="28:28">
      <c r="AB31437" s="59"/>
    </row>
    <row r="31438" spans="28:28">
      <c r="AB31438" s="126"/>
    </row>
    <row r="31439" spans="28:28">
      <c r="AB31439" s="59"/>
    </row>
    <row r="31440" spans="28:28">
      <c r="AB31440" s="126"/>
    </row>
    <row r="31441" spans="28:28">
      <c r="AB31441" s="59"/>
    </row>
    <row r="31442" spans="28:28">
      <c r="AB31442" s="126"/>
    </row>
    <row r="31443" spans="28:28">
      <c r="AB31443" s="59"/>
    </row>
    <row r="31444" spans="28:28">
      <c r="AB31444" s="126"/>
    </row>
    <row r="31445" spans="28:28">
      <c r="AB31445" s="59"/>
    </row>
    <row r="31446" spans="28:28">
      <c r="AB31446" s="59"/>
    </row>
    <row r="31447" spans="28:28">
      <c r="AB31447" s="59"/>
    </row>
    <row r="31448" spans="28:28">
      <c r="AB31448" s="126"/>
    </row>
    <row r="31449" spans="28:28">
      <c r="AB31449" s="126"/>
    </row>
    <row r="31450" spans="28:28">
      <c r="AB31450" s="59"/>
    </row>
    <row r="31451" spans="28:28">
      <c r="AB31451" s="126"/>
    </row>
    <row r="31452" spans="28:28">
      <c r="AB31452" s="59"/>
    </row>
    <row r="31453" spans="28:28">
      <c r="AB31453" s="126"/>
    </row>
    <row r="31454" spans="28:28">
      <c r="AB31454" s="59"/>
    </row>
    <row r="31455" spans="28:28">
      <c r="AB31455" s="126"/>
    </row>
    <row r="31456" spans="28:28">
      <c r="AB31456" s="59"/>
    </row>
    <row r="31457" spans="28:28">
      <c r="AB31457" s="126"/>
    </row>
    <row r="31458" spans="28:28">
      <c r="AB31458" s="59"/>
    </row>
    <row r="31459" spans="28:28">
      <c r="AB31459" s="126"/>
    </row>
    <row r="31460" spans="28:28">
      <c r="AB31460" s="59"/>
    </row>
    <row r="31461" spans="28:28">
      <c r="AB31461" s="59"/>
    </row>
    <row r="31462" spans="28:28">
      <c r="AB31462" s="59"/>
    </row>
    <row r="31463" spans="28:28">
      <c r="AB31463" s="126"/>
    </row>
    <row r="31464" spans="28:28">
      <c r="AB31464" s="126"/>
    </row>
    <row r="31465" spans="28:28">
      <c r="AB31465" s="59"/>
    </row>
    <row r="31466" spans="28:28">
      <c r="AB31466" s="126"/>
    </row>
    <row r="31467" spans="28:28">
      <c r="AB31467" s="59"/>
    </row>
    <row r="31468" spans="28:28">
      <c r="AB31468" s="126"/>
    </row>
    <row r="31469" spans="28:28">
      <c r="AB31469" s="59"/>
    </row>
    <row r="31470" spans="28:28">
      <c r="AB31470" s="126"/>
    </row>
    <row r="31471" spans="28:28">
      <c r="AB31471" s="59"/>
    </row>
    <row r="31472" spans="28:28">
      <c r="AB31472" s="126"/>
    </row>
    <row r="31473" spans="28:28">
      <c r="AB31473" s="59"/>
    </row>
    <row r="31474" spans="28:28">
      <c r="AB31474" s="126"/>
    </row>
    <row r="31475" spans="28:28">
      <c r="AB31475" s="59"/>
    </row>
    <row r="31476" spans="28:28">
      <c r="AB31476" s="59"/>
    </row>
    <row r="31477" spans="28:28">
      <c r="AB31477" s="59"/>
    </row>
    <row r="31478" spans="28:28">
      <c r="AB31478" s="126"/>
    </row>
    <row r="31479" spans="28:28">
      <c r="AB31479" s="126"/>
    </row>
    <row r="31480" spans="28:28">
      <c r="AB31480" s="59"/>
    </row>
    <row r="31481" spans="28:28">
      <c r="AB31481" s="126"/>
    </row>
    <row r="31482" spans="28:28">
      <c r="AB31482" s="59"/>
    </row>
    <row r="31483" spans="28:28">
      <c r="AB31483" s="126"/>
    </row>
    <row r="31484" spans="28:28">
      <c r="AB31484" s="59"/>
    </row>
    <row r="31485" spans="28:28">
      <c r="AB31485" s="126"/>
    </row>
    <row r="31486" spans="28:28">
      <c r="AB31486" s="59"/>
    </row>
    <row r="31487" spans="28:28">
      <c r="AB31487" s="126"/>
    </row>
    <row r="31488" spans="28:28">
      <c r="AB31488" s="59"/>
    </row>
    <row r="31489" spans="28:28">
      <c r="AB31489" s="126"/>
    </row>
    <row r="31490" spans="28:28">
      <c r="AB31490" s="59"/>
    </row>
    <row r="31491" spans="28:28">
      <c r="AB31491" s="59"/>
    </row>
    <row r="31492" spans="28:28">
      <c r="AB31492" s="59"/>
    </row>
    <row r="31493" spans="28:28">
      <c r="AB31493" s="126"/>
    </row>
    <row r="31494" spans="28:28">
      <c r="AB31494" s="126"/>
    </row>
    <row r="31495" spans="28:28">
      <c r="AB31495" s="59"/>
    </row>
    <row r="31496" spans="28:28">
      <c r="AB31496" s="126"/>
    </row>
    <row r="31497" spans="28:28">
      <c r="AB31497" s="59"/>
    </row>
    <row r="31498" spans="28:28">
      <c r="AB31498" s="126"/>
    </row>
    <row r="31499" spans="28:28">
      <c r="AB31499" s="59"/>
    </row>
    <row r="31500" spans="28:28">
      <c r="AB31500" s="126"/>
    </row>
    <row r="31501" spans="28:28">
      <c r="AB31501" s="59"/>
    </row>
    <row r="31502" spans="28:28">
      <c r="AB31502" s="126"/>
    </row>
    <row r="31503" spans="28:28">
      <c r="AB31503" s="59"/>
    </row>
    <row r="31504" spans="28:28">
      <c r="AB31504" s="126"/>
    </row>
    <row r="31505" spans="28:28">
      <c r="AB31505" s="59"/>
    </row>
    <row r="31506" spans="28:28">
      <c r="AB31506" s="59"/>
    </row>
    <row r="31507" spans="28:28">
      <c r="AB31507" s="59"/>
    </row>
    <row r="31508" spans="28:28">
      <c r="AB31508" s="126"/>
    </row>
    <row r="31509" spans="28:28">
      <c r="AB31509" s="126"/>
    </row>
    <row r="31510" spans="28:28">
      <c r="AB31510" s="59"/>
    </row>
    <row r="31511" spans="28:28">
      <c r="AB31511" s="126"/>
    </row>
    <row r="31512" spans="28:28">
      <c r="AB31512" s="59"/>
    </row>
    <row r="31513" spans="28:28">
      <c r="AB31513" s="126"/>
    </row>
    <row r="31514" spans="28:28">
      <c r="AB31514" s="59"/>
    </row>
    <row r="31515" spans="28:28">
      <c r="AB31515" s="126"/>
    </row>
    <row r="31516" spans="28:28">
      <c r="AB31516" s="59"/>
    </row>
    <row r="31517" spans="28:28">
      <c r="AB31517" s="126"/>
    </row>
    <row r="31518" spans="28:28">
      <c r="AB31518" s="59"/>
    </row>
    <row r="31519" spans="28:28">
      <c r="AB31519" s="126"/>
    </row>
    <row r="31520" spans="28:28">
      <c r="AB31520" s="59"/>
    </row>
    <row r="31521" spans="28:28">
      <c r="AB31521" s="59"/>
    </row>
    <row r="31522" spans="28:28">
      <c r="AB31522" s="59"/>
    </row>
    <row r="31523" spans="28:28">
      <c r="AB31523" s="126"/>
    </row>
    <row r="31524" spans="28:28">
      <c r="AB31524" s="126"/>
    </row>
    <row r="31525" spans="28:28">
      <c r="AB31525" s="59"/>
    </row>
    <row r="31526" spans="28:28">
      <c r="AB31526" s="126"/>
    </row>
    <row r="31527" spans="28:28">
      <c r="AB31527" s="59"/>
    </row>
    <row r="31528" spans="28:28">
      <c r="AB31528" s="126"/>
    </row>
    <row r="31529" spans="28:28">
      <c r="AB31529" s="59"/>
    </row>
    <row r="31530" spans="28:28">
      <c r="AB31530" s="126"/>
    </row>
    <row r="31531" spans="28:28">
      <c r="AB31531" s="59"/>
    </row>
    <row r="31532" spans="28:28">
      <c r="AB31532" s="126"/>
    </row>
    <row r="31533" spans="28:28">
      <c r="AB31533" s="59"/>
    </row>
    <row r="31534" spans="28:28">
      <c r="AB31534" s="126"/>
    </row>
    <row r="31535" spans="28:28">
      <c r="AB31535" s="59"/>
    </row>
    <row r="31536" spans="28:28">
      <c r="AB31536" s="59"/>
    </row>
    <row r="31537" spans="28:28">
      <c r="AB31537" s="59"/>
    </row>
    <row r="31538" spans="28:28">
      <c r="AB31538" s="126"/>
    </row>
    <row r="31539" spans="28:28">
      <c r="AB31539" s="126"/>
    </row>
    <row r="31540" spans="28:28">
      <c r="AB31540" s="59"/>
    </row>
    <row r="31541" spans="28:28">
      <c r="AB31541" s="126"/>
    </row>
    <row r="31542" spans="28:28">
      <c r="AB31542" s="59"/>
    </row>
    <row r="31543" spans="28:28">
      <c r="AB31543" s="126"/>
    </row>
    <row r="31544" spans="28:28">
      <c r="AB31544" s="59"/>
    </row>
    <row r="31545" spans="28:28">
      <c r="AB31545" s="126"/>
    </row>
    <row r="31546" spans="28:28">
      <c r="AB31546" s="59"/>
    </row>
    <row r="31547" spans="28:28">
      <c r="AB31547" s="126"/>
    </row>
    <row r="31548" spans="28:28">
      <c r="AB31548" s="59"/>
    </row>
    <row r="31549" spans="28:28">
      <c r="AB31549" s="126"/>
    </row>
    <row r="31550" spans="28:28">
      <c r="AB31550" s="59"/>
    </row>
    <row r="31551" spans="28:28">
      <c r="AB31551" s="59"/>
    </row>
    <row r="31552" spans="28:28">
      <c r="AB31552" s="59"/>
    </row>
    <row r="31553" spans="28:28">
      <c r="AB31553" s="126"/>
    </row>
    <row r="31554" spans="28:28">
      <c r="AB31554" s="126"/>
    </row>
    <row r="31555" spans="28:28">
      <c r="AB31555" s="59"/>
    </row>
    <row r="31556" spans="28:28">
      <c r="AB31556" s="126"/>
    </row>
    <row r="31557" spans="28:28">
      <c r="AB31557" s="59"/>
    </row>
    <row r="31558" spans="28:28">
      <c r="AB31558" s="126"/>
    </row>
    <row r="31559" spans="28:28">
      <c r="AB31559" s="59"/>
    </row>
    <row r="31560" spans="28:28">
      <c r="AB31560" s="126"/>
    </row>
    <row r="31561" spans="28:28">
      <c r="AB31561" s="59"/>
    </row>
    <row r="31562" spans="28:28">
      <c r="AB31562" s="126"/>
    </row>
    <row r="31563" spans="28:28">
      <c r="AB31563" s="59"/>
    </row>
    <row r="31564" spans="28:28">
      <c r="AB31564" s="126"/>
    </row>
    <row r="31565" spans="28:28">
      <c r="AB31565" s="59"/>
    </row>
    <row r="31566" spans="28:28">
      <c r="AB31566" s="59"/>
    </row>
    <row r="31567" spans="28:28">
      <c r="AB31567" s="59"/>
    </row>
    <row r="31568" spans="28:28">
      <c r="AB31568" s="126"/>
    </row>
    <row r="31569" spans="28:28">
      <c r="AB31569" s="126"/>
    </row>
    <row r="31570" spans="28:28">
      <c r="AB31570" s="59"/>
    </row>
    <row r="31571" spans="28:28">
      <c r="AB31571" s="126"/>
    </row>
    <row r="31572" spans="28:28">
      <c r="AB31572" s="59"/>
    </row>
    <row r="31573" spans="28:28">
      <c r="AB31573" s="126"/>
    </row>
    <row r="31574" spans="28:28">
      <c r="AB31574" s="59"/>
    </row>
    <row r="31575" spans="28:28">
      <c r="AB31575" s="126"/>
    </row>
    <row r="31576" spans="28:28">
      <c r="AB31576" s="59"/>
    </row>
    <row r="31577" spans="28:28">
      <c r="AB31577" s="126"/>
    </row>
    <row r="31578" spans="28:28">
      <c r="AB31578" s="59"/>
    </row>
    <row r="31579" spans="28:28">
      <c r="AB31579" s="126"/>
    </row>
    <row r="31580" spans="28:28">
      <c r="AB31580" s="59"/>
    </row>
    <row r="31581" spans="28:28">
      <c r="AB31581" s="59"/>
    </row>
    <row r="31582" spans="28:28">
      <c r="AB31582" s="59"/>
    </row>
    <row r="31583" spans="28:28">
      <c r="AB31583" s="126"/>
    </row>
    <row r="31584" spans="28:28">
      <c r="AB31584" s="126"/>
    </row>
    <row r="31585" spans="28:28">
      <c r="AB31585" s="59"/>
    </row>
    <row r="31586" spans="28:28">
      <c r="AB31586" s="126"/>
    </row>
    <row r="31587" spans="28:28">
      <c r="AB31587" s="59"/>
    </row>
    <row r="31588" spans="28:28">
      <c r="AB31588" s="126"/>
    </row>
    <row r="31589" spans="28:28">
      <c r="AB31589" s="59"/>
    </row>
    <row r="31590" spans="28:28">
      <c r="AB31590" s="126"/>
    </row>
    <row r="31591" spans="28:28">
      <c r="AB31591" s="59"/>
    </row>
    <row r="31592" spans="28:28">
      <c r="AB31592" s="126"/>
    </row>
    <row r="31593" spans="28:28">
      <c r="AB31593" s="59"/>
    </row>
    <row r="31594" spans="28:28">
      <c r="AB31594" s="126"/>
    </row>
    <row r="31595" spans="28:28">
      <c r="AB31595" s="59"/>
    </row>
    <row r="31596" spans="28:28">
      <c r="AB31596" s="59"/>
    </row>
    <row r="31597" spans="28:28">
      <c r="AB31597" s="59"/>
    </row>
    <row r="31598" spans="28:28">
      <c r="AB31598" s="126"/>
    </row>
    <row r="31599" spans="28:28">
      <c r="AB31599" s="126"/>
    </row>
    <row r="31600" spans="28:28">
      <c r="AB31600" s="59"/>
    </row>
    <row r="31601" spans="28:28">
      <c r="AB31601" s="126"/>
    </row>
    <row r="31602" spans="28:28">
      <c r="AB31602" s="59"/>
    </row>
    <row r="31603" spans="28:28">
      <c r="AB31603" s="126"/>
    </row>
    <row r="31604" spans="28:28">
      <c r="AB31604" s="59"/>
    </row>
    <row r="31605" spans="28:28">
      <c r="AB31605" s="126"/>
    </row>
    <row r="31606" spans="28:28">
      <c r="AB31606" s="59"/>
    </row>
    <row r="31607" spans="28:28">
      <c r="AB31607" s="126"/>
    </row>
    <row r="31608" spans="28:28">
      <c r="AB31608" s="59"/>
    </row>
    <row r="31609" spans="28:28">
      <c r="AB31609" s="126"/>
    </row>
    <row r="31610" spans="28:28">
      <c r="AB31610" s="59"/>
    </row>
    <row r="31611" spans="28:28">
      <c r="AB31611" s="59"/>
    </row>
    <row r="31612" spans="28:28">
      <c r="AB31612" s="59"/>
    </row>
    <row r="31613" spans="28:28">
      <c r="AB31613" s="126"/>
    </row>
    <row r="31614" spans="28:28">
      <c r="AB31614" s="126"/>
    </row>
    <row r="31615" spans="28:28">
      <c r="AB31615" s="59"/>
    </row>
    <row r="31616" spans="28:28">
      <c r="AB31616" s="126"/>
    </row>
    <row r="31617" spans="28:28">
      <c r="AB31617" s="59"/>
    </row>
    <row r="31618" spans="28:28">
      <c r="AB31618" s="126"/>
    </row>
    <row r="31619" spans="28:28">
      <c r="AB31619" s="59"/>
    </row>
    <row r="31620" spans="28:28">
      <c r="AB31620" s="126"/>
    </row>
    <row r="31621" spans="28:28">
      <c r="AB31621" s="59"/>
    </row>
    <row r="31622" spans="28:28">
      <c r="AB31622" s="126"/>
    </row>
    <row r="31623" spans="28:28">
      <c r="AB31623" s="59"/>
    </row>
    <row r="31624" spans="28:28">
      <c r="AB31624" s="126"/>
    </row>
    <row r="31625" spans="28:28">
      <c r="AB31625" s="59"/>
    </row>
    <row r="31626" spans="28:28">
      <c r="AB31626" s="59"/>
    </row>
    <row r="31627" spans="28:28">
      <c r="AB31627" s="59"/>
    </row>
    <row r="31628" spans="28:28">
      <c r="AB31628" s="126"/>
    </row>
    <row r="31629" spans="28:28">
      <c r="AB31629" s="126"/>
    </row>
    <row r="31630" spans="28:28">
      <c r="AB31630" s="59"/>
    </row>
    <row r="31631" spans="28:28">
      <c r="AB31631" s="126"/>
    </row>
    <row r="31632" spans="28:28">
      <c r="AB31632" s="59"/>
    </row>
    <row r="31633" spans="28:28">
      <c r="AB31633" s="126"/>
    </row>
    <row r="31634" spans="28:28">
      <c r="AB31634" s="59"/>
    </row>
    <row r="31635" spans="28:28">
      <c r="AB31635" s="126"/>
    </row>
    <row r="31636" spans="28:28">
      <c r="AB31636" s="59"/>
    </row>
    <row r="31637" spans="28:28">
      <c r="AB31637" s="126"/>
    </row>
    <row r="31638" spans="28:28">
      <c r="AB31638" s="59"/>
    </row>
    <row r="31639" spans="28:28">
      <c r="AB31639" s="126"/>
    </row>
    <row r="31640" spans="28:28">
      <c r="AB31640" s="59"/>
    </row>
    <row r="31641" spans="28:28">
      <c r="AB31641" s="59"/>
    </row>
    <row r="31642" spans="28:28">
      <c r="AB31642" s="59"/>
    </row>
    <row r="31643" spans="28:28">
      <c r="AB31643" s="126"/>
    </row>
    <row r="31644" spans="28:28">
      <c r="AB31644" s="126"/>
    </row>
    <row r="31645" spans="28:28">
      <c r="AB31645" s="59"/>
    </row>
    <row r="31646" spans="28:28">
      <c r="AB31646" s="126"/>
    </row>
    <row r="31647" spans="28:28">
      <c r="AB31647" s="59"/>
    </row>
    <row r="31648" spans="28:28">
      <c r="AB31648" s="126"/>
    </row>
    <row r="31649" spans="28:28">
      <c r="AB31649" s="59"/>
    </row>
    <row r="31650" spans="28:28">
      <c r="AB31650" s="126"/>
    </row>
    <row r="31651" spans="28:28">
      <c r="AB31651" s="59"/>
    </row>
    <row r="31652" spans="28:28">
      <c r="AB31652" s="126"/>
    </row>
    <row r="31653" spans="28:28">
      <c r="AB31653" s="59"/>
    </row>
    <row r="31654" spans="28:28">
      <c r="AB31654" s="126"/>
    </row>
    <row r="31655" spans="28:28">
      <c r="AB31655" s="59"/>
    </row>
    <row r="31656" spans="28:28">
      <c r="AB31656" s="59"/>
    </row>
    <row r="31657" spans="28:28">
      <c r="AB31657" s="59"/>
    </row>
    <row r="31658" spans="28:28">
      <c r="AB31658" s="126"/>
    </row>
    <row r="31659" spans="28:28">
      <c r="AB31659" s="126"/>
    </row>
    <row r="31660" spans="28:28">
      <c r="AB31660" s="59"/>
    </row>
    <row r="31661" spans="28:28">
      <c r="AB31661" s="126"/>
    </row>
    <row r="31662" spans="28:28">
      <c r="AB31662" s="59"/>
    </row>
    <row r="31663" spans="28:28">
      <c r="AB31663" s="126"/>
    </row>
    <row r="31664" spans="28:28">
      <c r="AB31664" s="59"/>
    </row>
    <row r="31665" spans="28:28">
      <c r="AB31665" s="126"/>
    </row>
    <row r="31666" spans="28:28">
      <c r="AB31666" s="59"/>
    </row>
    <row r="31667" spans="28:28">
      <c r="AB31667" s="126"/>
    </row>
    <row r="31668" spans="28:28">
      <c r="AB31668" s="59"/>
    </row>
    <row r="31669" spans="28:28">
      <c r="AB31669" s="126"/>
    </row>
    <row r="31670" spans="28:28">
      <c r="AB31670" s="59"/>
    </row>
    <row r="31671" spans="28:28">
      <c r="AB31671" s="59"/>
    </row>
    <row r="31672" spans="28:28">
      <c r="AB31672" s="59"/>
    </row>
    <row r="31673" spans="28:28">
      <c r="AB31673" s="126"/>
    </row>
    <row r="31674" spans="28:28">
      <c r="AB31674" s="126"/>
    </row>
    <row r="31675" spans="28:28">
      <c r="AB31675" s="59"/>
    </row>
    <row r="31676" spans="28:28">
      <c r="AB31676" s="126"/>
    </row>
    <row r="31677" spans="28:28">
      <c r="AB31677" s="59"/>
    </row>
    <row r="31678" spans="28:28">
      <c r="AB31678" s="126"/>
    </row>
    <row r="31679" spans="28:28">
      <c r="AB31679" s="59"/>
    </row>
    <row r="31680" spans="28:28">
      <c r="AB31680" s="126"/>
    </row>
    <row r="31681" spans="28:28">
      <c r="AB31681" s="59"/>
    </row>
    <row r="31682" spans="28:28">
      <c r="AB31682" s="126"/>
    </row>
    <row r="31683" spans="28:28">
      <c r="AB31683" s="59"/>
    </row>
    <row r="31684" spans="28:28">
      <c r="AB31684" s="126"/>
    </row>
    <row r="31685" spans="28:28">
      <c r="AB31685" s="59"/>
    </row>
    <row r="31686" spans="28:28">
      <c r="AB31686" s="59"/>
    </row>
    <row r="31687" spans="28:28">
      <c r="AB31687" s="59"/>
    </row>
    <row r="31688" spans="28:28">
      <c r="AB31688" s="126"/>
    </row>
    <row r="31689" spans="28:28">
      <c r="AB31689" s="126"/>
    </row>
    <row r="31690" spans="28:28">
      <c r="AB31690" s="59"/>
    </row>
    <row r="31691" spans="28:28">
      <c r="AB31691" s="126"/>
    </row>
    <row r="31692" spans="28:28">
      <c r="AB31692" s="59"/>
    </row>
    <row r="31693" spans="28:28">
      <c r="AB31693" s="126"/>
    </row>
    <row r="31694" spans="28:28">
      <c r="AB31694" s="59"/>
    </row>
    <row r="31695" spans="28:28">
      <c r="AB31695" s="126"/>
    </row>
    <row r="31696" spans="28:28">
      <c r="AB31696" s="59"/>
    </row>
    <row r="31697" spans="28:28">
      <c r="AB31697" s="126"/>
    </row>
    <row r="31698" spans="28:28">
      <c r="AB31698" s="59"/>
    </row>
    <row r="31699" spans="28:28">
      <c r="AB31699" s="126"/>
    </row>
    <row r="31700" spans="28:28">
      <c r="AB31700" s="59"/>
    </row>
    <row r="31701" spans="28:28">
      <c r="AB31701" s="59"/>
    </row>
    <row r="31702" spans="28:28">
      <c r="AB31702" s="59"/>
    </row>
    <row r="31703" spans="28:28">
      <c r="AB31703" s="126"/>
    </row>
    <row r="31704" spans="28:28">
      <c r="AB31704" s="126"/>
    </row>
    <row r="31705" spans="28:28">
      <c r="AB31705" s="59"/>
    </row>
    <row r="31706" spans="28:28">
      <c r="AB31706" s="126"/>
    </row>
    <row r="31707" spans="28:28">
      <c r="AB31707" s="59"/>
    </row>
    <row r="31708" spans="28:28">
      <c r="AB31708" s="126"/>
    </row>
    <row r="31709" spans="28:28">
      <c r="AB31709" s="59"/>
    </row>
    <row r="31710" spans="28:28">
      <c r="AB31710" s="126"/>
    </row>
    <row r="31711" spans="28:28">
      <c r="AB31711" s="59"/>
    </row>
    <row r="31712" spans="28:28">
      <c r="AB31712" s="126"/>
    </row>
    <row r="31713" spans="28:28">
      <c r="AB31713" s="59"/>
    </row>
    <row r="31714" spans="28:28">
      <c r="AB31714" s="126"/>
    </row>
    <row r="31715" spans="28:28">
      <c r="AB31715" s="59"/>
    </row>
    <row r="31716" spans="28:28">
      <c r="AB31716" s="59"/>
    </row>
    <row r="31717" spans="28:28">
      <c r="AB31717" s="59"/>
    </row>
    <row r="31718" spans="28:28">
      <c r="AB31718" s="126"/>
    </row>
    <row r="31719" spans="28:28">
      <c r="AB31719" s="126"/>
    </row>
    <row r="31720" spans="28:28">
      <c r="AB31720" s="59"/>
    </row>
    <row r="31721" spans="28:28">
      <c r="AB31721" s="126"/>
    </row>
    <row r="31722" spans="28:28">
      <c r="AB31722" s="59"/>
    </row>
    <row r="31723" spans="28:28">
      <c r="AB31723" s="126"/>
    </row>
    <row r="31724" spans="28:28">
      <c r="AB31724" s="59"/>
    </row>
    <row r="31725" spans="28:28">
      <c r="AB31725" s="126"/>
    </row>
    <row r="31726" spans="28:28">
      <c r="AB31726" s="59"/>
    </row>
    <row r="31727" spans="28:28">
      <c r="AB31727" s="126"/>
    </row>
    <row r="31728" spans="28:28">
      <c r="AB31728" s="59"/>
    </row>
    <row r="31729" spans="28:28">
      <c r="AB31729" s="126"/>
    </row>
    <row r="31730" spans="28:28">
      <c r="AB31730" s="59"/>
    </row>
    <row r="31731" spans="28:28">
      <c r="AB31731" s="59"/>
    </row>
    <row r="31732" spans="28:28">
      <c r="AB31732" s="59"/>
    </row>
    <row r="31733" spans="28:28">
      <c r="AB31733" s="126"/>
    </row>
    <row r="31734" spans="28:28">
      <c r="AB31734" s="126"/>
    </row>
    <row r="31735" spans="28:28">
      <c r="AB31735" s="59"/>
    </row>
    <row r="31736" spans="28:28">
      <c r="AB31736" s="126"/>
    </row>
    <row r="31737" spans="28:28">
      <c r="AB31737" s="59"/>
    </row>
    <row r="31738" spans="28:28">
      <c r="AB31738" s="126"/>
    </row>
    <row r="31739" spans="28:28">
      <c r="AB31739" s="59"/>
    </row>
    <row r="31740" spans="28:28">
      <c r="AB31740" s="126"/>
    </row>
    <row r="31741" spans="28:28">
      <c r="AB31741" s="59"/>
    </row>
    <row r="31742" spans="28:28">
      <c r="AB31742" s="126"/>
    </row>
    <row r="31743" spans="28:28">
      <c r="AB31743" s="59"/>
    </row>
    <row r="31744" spans="28:28">
      <c r="AB31744" s="126"/>
    </row>
    <row r="31745" spans="28:28">
      <c r="AB31745" s="59"/>
    </row>
    <row r="31746" spans="28:28">
      <c r="AB31746" s="59"/>
    </row>
    <row r="31747" spans="28:28">
      <c r="AB31747" s="59"/>
    </row>
    <row r="31748" spans="28:28">
      <c r="AB31748" s="126"/>
    </row>
    <row r="31749" spans="28:28">
      <c r="AB31749" s="126"/>
    </row>
    <row r="31750" spans="28:28">
      <c r="AB31750" s="59"/>
    </row>
    <row r="31751" spans="28:28">
      <c r="AB31751" s="126"/>
    </row>
    <row r="31752" spans="28:28">
      <c r="AB31752" s="59"/>
    </row>
    <row r="31753" spans="28:28">
      <c r="AB31753" s="126"/>
    </row>
    <row r="31754" spans="28:28">
      <c r="AB31754" s="59"/>
    </row>
    <row r="31755" spans="28:28">
      <c r="AB31755" s="126"/>
    </row>
    <row r="31756" spans="28:28">
      <c r="AB31756" s="59"/>
    </row>
    <row r="31757" spans="28:28">
      <c r="AB31757" s="126"/>
    </row>
    <row r="31758" spans="28:28">
      <c r="AB31758" s="59"/>
    </row>
    <row r="31759" spans="28:28">
      <c r="AB31759" s="126"/>
    </row>
    <row r="31760" spans="28:28">
      <c r="AB31760" s="59"/>
    </row>
    <row r="31761" spans="28:28">
      <c r="AB31761" s="59"/>
    </row>
    <row r="31762" spans="28:28">
      <c r="AB31762" s="59"/>
    </row>
    <row r="31763" spans="28:28">
      <c r="AB31763" s="126"/>
    </row>
    <row r="31764" spans="28:28">
      <c r="AB31764" s="126"/>
    </row>
    <row r="31765" spans="28:28">
      <c r="AB31765" s="59"/>
    </row>
    <row r="31766" spans="28:28">
      <c r="AB31766" s="126"/>
    </row>
    <row r="31767" spans="28:28">
      <c r="AB31767" s="59"/>
    </row>
    <row r="31768" spans="28:28">
      <c r="AB31768" s="126"/>
    </row>
    <row r="31769" spans="28:28">
      <c r="AB31769" s="59"/>
    </row>
    <row r="31770" spans="28:28">
      <c r="AB31770" s="126"/>
    </row>
    <row r="31771" spans="28:28">
      <c r="AB31771" s="59"/>
    </row>
    <row r="31772" spans="28:28">
      <c r="AB31772" s="126"/>
    </row>
    <row r="31773" spans="28:28">
      <c r="AB31773" s="59"/>
    </row>
    <row r="31774" spans="28:28">
      <c r="AB31774" s="126"/>
    </row>
    <row r="31775" spans="28:28">
      <c r="AB31775" s="59"/>
    </row>
    <row r="31776" spans="28:28">
      <c r="AB31776" s="59"/>
    </row>
    <row r="31777" spans="28:28">
      <c r="AB31777" s="59"/>
    </row>
    <row r="31778" spans="28:28">
      <c r="AB31778" s="126"/>
    </row>
    <row r="31779" spans="28:28">
      <c r="AB31779" s="126"/>
    </row>
    <row r="31780" spans="28:28">
      <c r="AB31780" s="59"/>
    </row>
    <row r="31781" spans="28:28">
      <c r="AB31781" s="126"/>
    </row>
    <row r="31782" spans="28:28">
      <c r="AB31782" s="59"/>
    </row>
    <row r="31783" spans="28:28">
      <c r="AB31783" s="126"/>
    </row>
    <row r="31784" spans="28:28">
      <c r="AB31784" s="59"/>
    </row>
    <row r="31785" spans="28:28">
      <c r="AB31785" s="126"/>
    </row>
    <row r="31786" spans="28:28">
      <c r="AB31786" s="59"/>
    </row>
    <row r="31787" spans="28:28">
      <c r="AB31787" s="126"/>
    </row>
    <row r="31788" spans="28:28">
      <c r="AB31788" s="59"/>
    </row>
    <row r="31789" spans="28:28">
      <c r="AB31789" s="126"/>
    </row>
    <row r="31790" spans="28:28">
      <c r="AB31790" s="59"/>
    </row>
    <row r="31791" spans="28:28">
      <c r="AB31791" s="59"/>
    </row>
    <row r="31792" spans="28:28">
      <c r="AB31792" s="59"/>
    </row>
    <row r="31793" spans="28:28">
      <c r="AB31793" s="126"/>
    </row>
    <row r="31794" spans="28:28">
      <c r="AB31794" s="126"/>
    </row>
    <row r="31795" spans="28:28">
      <c r="AB31795" s="59"/>
    </row>
    <row r="31796" spans="28:28">
      <c r="AB31796" s="126"/>
    </row>
    <row r="31797" spans="28:28">
      <c r="AB31797" s="59"/>
    </row>
    <row r="31798" spans="28:28">
      <c r="AB31798" s="126"/>
    </row>
    <row r="31799" spans="28:28">
      <c r="AB31799" s="59"/>
    </row>
    <row r="31800" spans="28:28">
      <c r="AB31800" s="126"/>
    </row>
    <row r="31801" spans="28:28">
      <c r="AB31801" s="59"/>
    </row>
    <row r="31802" spans="28:28">
      <c r="AB31802" s="126"/>
    </row>
    <row r="31803" spans="28:28">
      <c r="AB31803" s="59"/>
    </row>
    <row r="31804" spans="28:28">
      <c r="AB31804" s="126"/>
    </row>
    <row r="31805" spans="28:28">
      <c r="AB31805" s="59"/>
    </row>
    <row r="31806" spans="28:28">
      <c r="AB31806" s="59"/>
    </row>
    <row r="31807" spans="28:28">
      <c r="AB31807" s="59"/>
    </row>
    <row r="31808" spans="28:28">
      <c r="AB31808" s="126"/>
    </row>
    <row r="31809" spans="28:28">
      <c r="AB31809" s="126"/>
    </row>
    <row r="31810" spans="28:28">
      <c r="AB31810" s="59"/>
    </row>
    <row r="31811" spans="28:28">
      <c r="AB31811" s="126"/>
    </row>
    <row r="31812" spans="28:28">
      <c r="AB31812" s="59"/>
    </row>
    <row r="31813" spans="28:28">
      <c r="AB31813" s="126"/>
    </row>
    <row r="31814" spans="28:28">
      <c r="AB31814" s="59"/>
    </row>
    <row r="31815" spans="28:28">
      <c r="AB31815" s="126"/>
    </row>
    <row r="31816" spans="28:28">
      <c r="AB31816" s="59"/>
    </row>
    <row r="31817" spans="28:28">
      <c r="AB31817" s="126"/>
    </row>
    <row r="31818" spans="28:28">
      <c r="AB31818" s="59"/>
    </row>
    <row r="31819" spans="28:28">
      <c r="AB31819" s="126"/>
    </row>
    <row r="31820" spans="28:28">
      <c r="AB31820" s="59"/>
    </row>
    <row r="31821" spans="28:28">
      <c r="AB31821" s="59"/>
    </row>
    <row r="31822" spans="28:28">
      <c r="AB31822" s="59"/>
    </row>
    <row r="31823" spans="28:28">
      <c r="AB31823" s="126"/>
    </row>
    <row r="31824" spans="28:28">
      <c r="AB31824" s="126"/>
    </row>
    <row r="31825" spans="28:28">
      <c r="AB31825" s="59"/>
    </row>
    <row r="31826" spans="28:28">
      <c r="AB31826" s="126"/>
    </row>
    <row r="31827" spans="28:28">
      <c r="AB31827" s="59"/>
    </row>
    <row r="31828" spans="28:28">
      <c r="AB31828" s="126"/>
    </row>
    <row r="31829" spans="28:28">
      <c r="AB31829" s="59"/>
    </row>
    <row r="31830" spans="28:28">
      <c r="AB31830" s="126"/>
    </row>
    <row r="31831" spans="28:28">
      <c r="AB31831" s="59"/>
    </row>
    <row r="31832" spans="28:28">
      <c r="AB31832" s="126"/>
    </row>
    <row r="31833" spans="28:28">
      <c r="AB31833" s="59"/>
    </row>
    <row r="31834" spans="28:28">
      <c r="AB31834" s="126"/>
    </row>
    <row r="31835" spans="28:28">
      <c r="AB31835" s="59"/>
    </row>
    <row r="31836" spans="28:28">
      <c r="AB31836" s="59"/>
    </row>
    <row r="31837" spans="28:28">
      <c r="AB31837" s="59"/>
    </row>
    <row r="31838" spans="28:28">
      <c r="AB31838" s="126"/>
    </row>
    <row r="31839" spans="28:28">
      <c r="AB31839" s="126"/>
    </row>
    <row r="31840" spans="28:28">
      <c r="AB31840" s="59"/>
    </row>
    <row r="31841" spans="28:28">
      <c r="AB31841" s="126"/>
    </row>
    <row r="31842" spans="28:28">
      <c r="AB31842" s="59"/>
    </row>
    <row r="31843" spans="28:28">
      <c r="AB31843" s="126"/>
    </row>
    <row r="31844" spans="28:28">
      <c r="AB31844" s="59"/>
    </row>
    <row r="31845" spans="28:28">
      <c r="AB31845" s="126"/>
    </row>
    <row r="31846" spans="28:28">
      <c r="AB31846" s="59"/>
    </row>
    <row r="31847" spans="28:28">
      <c r="AB31847" s="126"/>
    </row>
    <row r="31848" spans="28:28">
      <c r="AB31848" s="59"/>
    </row>
    <row r="31849" spans="28:28">
      <c r="AB31849" s="126"/>
    </row>
    <row r="31850" spans="28:28">
      <c r="AB31850" s="59"/>
    </row>
    <row r="31851" spans="28:28">
      <c r="AB31851" s="59"/>
    </row>
    <row r="31852" spans="28:28">
      <c r="AB31852" s="59"/>
    </row>
    <row r="31853" spans="28:28">
      <c r="AB31853" s="126"/>
    </row>
    <row r="31854" spans="28:28">
      <c r="AB31854" s="126"/>
    </row>
    <row r="31855" spans="28:28">
      <c r="AB31855" s="59"/>
    </row>
    <row r="31856" spans="28:28">
      <c r="AB31856" s="126"/>
    </row>
    <row r="31857" spans="28:28">
      <c r="AB31857" s="59"/>
    </row>
    <row r="31858" spans="28:28">
      <c r="AB31858" s="126"/>
    </row>
    <row r="31859" spans="28:28">
      <c r="AB31859" s="59"/>
    </row>
    <row r="31860" spans="28:28">
      <c r="AB31860" s="126"/>
    </row>
    <row r="31861" spans="28:28">
      <c r="AB31861" s="59"/>
    </row>
    <row r="31862" spans="28:28">
      <c r="AB31862" s="126"/>
    </row>
    <row r="31863" spans="28:28">
      <c r="AB31863" s="59"/>
    </row>
    <row r="31864" spans="28:28">
      <c r="AB31864" s="126"/>
    </row>
    <row r="31865" spans="28:28">
      <c r="AB31865" s="59"/>
    </row>
    <row r="31866" spans="28:28">
      <c r="AB31866" s="59"/>
    </row>
    <row r="31867" spans="28:28">
      <c r="AB31867" s="59"/>
    </row>
    <row r="31868" spans="28:28">
      <c r="AB31868" s="126"/>
    </row>
    <row r="31869" spans="28:28">
      <c r="AB31869" s="126"/>
    </row>
    <row r="31870" spans="28:28">
      <c r="AB31870" s="59"/>
    </row>
    <row r="31871" spans="28:28">
      <c r="AB31871" s="126"/>
    </row>
    <row r="31872" spans="28:28">
      <c r="AB31872" s="59"/>
    </row>
    <row r="31873" spans="28:28">
      <c r="AB31873" s="126"/>
    </row>
    <row r="31874" spans="28:28">
      <c r="AB31874" s="59"/>
    </row>
    <row r="31875" spans="28:28">
      <c r="AB31875" s="126"/>
    </row>
    <row r="31876" spans="28:28">
      <c r="AB31876" s="59"/>
    </row>
    <row r="31877" spans="28:28">
      <c r="AB31877" s="126"/>
    </row>
    <row r="31878" spans="28:28">
      <c r="AB31878" s="59"/>
    </row>
    <row r="31879" spans="28:28">
      <c r="AB31879" s="126"/>
    </row>
    <row r="31880" spans="28:28">
      <c r="AB31880" s="59"/>
    </row>
    <row r="31881" spans="28:28">
      <c r="AB31881" s="59"/>
    </row>
    <row r="31882" spans="28:28">
      <c r="AB31882" s="59"/>
    </row>
    <row r="31883" spans="28:28">
      <c r="AB31883" s="126"/>
    </row>
    <row r="31884" spans="28:28">
      <c r="AB31884" s="126"/>
    </row>
    <row r="31885" spans="28:28">
      <c r="AB31885" s="59"/>
    </row>
    <row r="31886" spans="28:28">
      <c r="AB31886" s="126"/>
    </row>
    <row r="31887" spans="28:28">
      <c r="AB31887" s="59"/>
    </row>
    <row r="31888" spans="28:28">
      <c r="AB31888" s="126"/>
    </row>
    <row r="31889" spans="28:28">
      <c r="AB31889" s="59"/>
    </row>
    <row r="31890" spans="28:28">
      <c r="AB31890" s="126"/>
    </row>
    <row r="31891" spans="28:28">
      <c r="AB31891" s="59"/>
    </row>
    <row r="31892" spans="28:28">
      <c r="AB31892" s="126"/>
    </row>
    <row r="31893" spans="28:28">
      <c r="AB31893" s="59"/>
    </row>
    <row r="31894" spans="28:28">
      <c r="AB31894" s="126"/>
    </row>
    <row r="31895" spans="28:28">
      <c r="AB31895" s="59"/>
    </row>
    <row r="31896" spans="28:28">
      <c r="AB31896" s="59"/>
    </row>
    <row r="31897" spans="28:28">
      <c r="AB31897" s="59"/>
    </row>
    <row r="31898" spans="28:28">
      <c r="AB31898" s="126"/>
    </row>
    <row r="31899" spans="28:28">
      <c r="AB31899" s="126"/>
    </row>
    <row r="31900" spans="28:28">
      <c r="AB31900" s="59"/>
    </row>
    <row r="31901" spans="28:28">
      <c r="AB31901" s="126"/>
    </row>
    <row r="31902" spans="28:28">
      <c r="AB31902" s="59"/>
    </row>
    <row r="31903" spans="28:28">
      <c r="AB31903" s="126"/>
    </row>
    <row r="31904" spans="28:28">
      <c r="AB31904" s="59"/>
    </row>
    <row r="31905" spans="28:28">
      <c r="AB31905" s="126"/>
    </row>
    <row r="31906" spans="28:28">
      <c r="AB31906" s="59"/>
    </row>
    <row r="31907" spans="28:28">
      <c r="AB31907" s="126"/>
    </row>
    <row r="31908" spans="28:28">
      <c r="AB31908" s="59"/>
    </row>
    <row r="31909" spans="28:28">
      <c r="AB31909" s="126"/>
    </row>
    <row r="31910" spans="28:28">
      <c r="AB31910" s="59"/>
    </row>
    <row r="31911" spans="28:28">
      <c r="AB31911" s="59"/>
    </row>
    <row r="31912" spans="28:28">
      <c r="AB31912" s="59"/>
    </row>
    <row r="31913" spans="28:28">
      <c r="AB31913" s="126"/>
    </row>
    <row r="31914" spans="28:28">
      <c r="AB31914" s="126"/>
    </row>
    <row r="31915" spans="28:28">
      <c r="AB31915" s="59"/>
    </row>
    <row r="31916" spans="28:28">
      <c r="AB31916" s="126"/>
    </row>
    <row r="31917" spans="28:28">
      <c r="AB31917" s="59"/>
    </row>
    <row r="31918" spans="28:28">
      <c r="AB31918" s="126"/>
    </row>
    <row r="31919" spans="28:28">
      <c r="AB31919" s="59"/>
    </row>
    <row r="31920" spans="28:28">
      <c r="AB31920" s="126"/>
    </row>
    <row r="31921" spans="28:28">
      <c r="AB31921" s="59"/>
    </row>
    <row r="31922" spans="28:28">
      <c r="AB31922" s="126"/>
    </row>
    <row r="31923" spans="28:28">
      <c r="AB31923" s="59"/>
    </row>
    <row r="31924" spans="28:28">
      <c r="AB31924" s="126"/>
    </row>
    <row r="31925" spans="28:28">
      <c r="AB31925" s="59"/>
    </row>
    <row r="31926" spans="28:28">
      <c r="AB31926" s="59"/>
    </row>
    <row r="31927" spans="28:28">
      <c r="AB31927" s="59"/>
    </row>
    <row r="31928" spans="28:28">
      <c r="AB31928" s="126"/>
    </row>
    <row r="31929" spans="28:28">
      <c r="AB31929" s="126"/>
    </row>
    <row r="31930" spans="28:28">
      <c r="AB31930" s="59"/>
    </row>
    <row r="31931" spans="28:28">
      <c r="AB31931" s="126"/>
    </row>
    <row r="31932" spans="28:28">
      <c r="AB31932" s="59"/>
    </row>
    <row r="31933" spans="28:28">
      <c r="AB31933" s="126"/>
    </row>
    <row r="31934" spans="28:28">
      <c r="AB31934" s="59"/>
    </row>
    <row r="31935" spans="28:28">
      <c r="AB31935" s="126"/>
    </row>
    <row r="31936" spans="28:28">
      <c r="AB31936" s="59"/>
    </row>
    <row r="31937" spans="28:28">
      <c r="AB31937" s="126"/>
    </row>
    <row r="31938" spans="28:28">
      <c r="AB31938" s="59"/>
    </row>
    <row r="31939" spans="28:28">
      <c r="AB31939" s="126"/>
    </row>
    <row r="31940" spans="28:28">
      <c r="AB31940" s="59"/>
    </row>
    <row r="31941" spans="28:28">
      <c r="AB31941" s="59"/>
    </row>
    <row r="31942" spans="28:28">
      <c r="AB31942" s="59"/>
    </row>
    <row r="31943" spans="28:28">
      <c r="AB31943" s="126"/>
    </row>
    <row r="31944" spans="28:28">
      <c r="AB31944" s="126"/>
    </row>
    <row r="31945" spans="28:28">
      <c r="AB31945" s="59"/>
    </row>
    <row r="31946" spans="28:28">
      <c r="AB31946" s="126"/>
    </row>
    <row r="31947" spans="28:28">
      <c r="AB31947" s="59"/>
    </row>
    <row r="31948" spans="28:28">
      <c r="AB31948" s="126"/>
    </row>
    <row r="31949" spans="28:28">
      <c r="AB31949" s="59"/>
    </row>
    <row r="31950" spans="28:28">
      <c r="AB31950" s="126"/>
    </row>
    <row r="31951" spans="28:28">
      <c r="AB31951" s="59"/>
    </row>
    <row r="31952" spans="28:28">
      <c r="AB31952" s="126"/>
    </row>
    <row r="31953" spans="28:28">
      <c r="AB31953" s="59"/>
    </row>
    <row r="31954" spans="28:28">
      <c r="AB31954" s="126"/>
    </row>
    <row r="31955" spans="28:28">
      <c r="AB31955" s="59"/>
    </row>
    <row r="31956" spans="28:28">
      <c r="AB31956" s="59"/>
    </row>
    <row r="31957" spans="28:28">
      <c r="AB31957" s="59"/>
    </row>
    <row r="31958" spans="28:28">
      <c r="AB31958" s="126"/>
    </row>
    <row r="31959" spans="28:28">
      <c r="AB31959" s="126"/>
    </row>
    <row r="31960" spans="28:28">
      <c r="AB31960" s="59"/>
    </row>
    <row r="31961" spans="28:28">
      <c r="AB31961" s="126"/>
    </row>
    <row r="31962" spans="28:28">
      <c r="AB31962" s="59"/>
    </row>
    <row r="31963" spans="28:28">
      <c r="AB31963" s="126"/>
    </row>
    <row r="31964" spans="28:28">
      <c r="AB31964" s="59"/>
    </row>
    <row r="31965" spans="28:28">
      <c r="AB31965" s="126"/>
    </row>
    <row r="31966" spans="28:28">
      <c r="AB31966" s="59"/>
    </row>
    <row r="31967" spans="28:28">
      <c r="AB31967" s="126"/>
    </row>
    <row r="31968" spans="28:28">
      <c r="AB31968" s="59"/>
    </row>
    <row r="31969" spans="28:28">
      <c r="AB31969" s="126"/>
    </row>
    <row r="31970" spans="28:28">
      <c r="AB31970" s="59"/>
    </row>
    <row r="31971" spans="28:28">
      <c r="AB31971" s="59"/>
    </row>
    <row r="31972" spans="28:28">
      <c r="AB31972" s="59"/>
    </row>
    <row r="31973" spans="28:28">
      <c r="AB31973" s="126"/>
    </row>
    <row r="31974" spans="28:28">
      <c r="AB31974" s="126"/>
    </row>
    <row r="31975" spans="28:28">
      <c r="AB31975" s="59"/>
    </row>
    <row r="31976" spans="28:28">
      <c r="AB31976" s="126"/>
    </row>
    <row r="31977" spans="28:28">
      <c r="AB31977" s="59"/>
    </row>
    <row r="31978" spans="28:28">
      <c r="AB31978" s="126"/>
    </row>
    <row r="31979" spans="28:28">
      <c r="AB31979" s="59"/>
    </row>
    <row r="31980" spans="28:28">
      <c r="AB31980" s="126"/>
    </row>
    <row r="31981" spans="28:28">
      <c r="AB31981" s="59"/>
    </row>
    <row r="31982" spans="28:28">
      <c r="AB31982" s="126"/>
    </row>
    <row r="31983" spans="28:28">
      <c r="AB31983" s="59"/>
    </row>
    <row r="31984" spans="28:28">
      <c r="AB31984" s="126"/>
    </row>
    <row r="31985" spans="28:28">
      <c r="AB31985" s="59"/>
    </row>
    <row r="31986" spans="28:28">
      <c r="AB31986" s="59"/>
    </row>
    <row r="31987" spans="28:28">
      <c r="AB31987" s="59"/>
    </row>
    <row r="31988" spans="28:28">
      <c r="AB31988" s="126"/>
    </row>
    <row r="31989" spans="28:28">
      <c r="AB31989" s="126"/>
    </row>
    <row r="31990" spans="28:28">
      <c r="AB31990" s="59"/>
    </row>
    <row r="31991" spans="28:28">
      <c r="AB31991" s="126"/>
    </row>
    <row r="31992" spans="28:28">
      <c r="AB31992" s="59"/>
    </row>
    <row r="31993" spans="28:28">
      <c r="AB31993" s="126"/>
    </row>
    <row r="31994" spans="28:28">
      <c r="AB31994" s="59"/>
    </row>
    <row r="31995" spans="28:28">
      <c r="AB31995" s="126"/>
    </row>
    <row r="31996" spans="28:28">
      <c r="AB31996" s="59"/>
    </row>
    <row r="31997" spans="28:28">
      <c r="AB31997" s="126"/>
    </row>
    <row r="31998" spans="28:28">
      <c r="AB31998" s="59"/>
    </row>
    <row r="31999" spans="28:28">
      <c r="AB31999" s="126"/>
    </row>
    <row r="32000" spans="28:28">
      <c r="AB32000" s="59"/>
    </row>
    <row r="32001" spans="28:28">
      <c r="AB32001" s="59"/>
    </row>
    <row r="32002" spans="28:28">
      <c r="AB32002" s="59"/>
    </row>
    <row r="32003" spans="28:28">
      <c r="AB32003" s="126"/>
    </row>
    <row r="32004" spans="28:28">
      <c r="AB32004" s="126"/>
    </row>
    <row r="32005" spans="28:28">
      <c r="AB32005" s="59"/>
    </row>
    <row r="32006" spans="28:28">
      <c r="AB32006" s="126"/>
    </row>
    <row r="32007" spans="28:28">
      <c r="AB32007" s="59"/>
    </row>
    <row r="32008" spans="28:28">
      <c r="AB32008" s="126"/>
    </row>
    <row r="32009" spans="28:28">
      <c r="AB32009" s="59"/>
    </row>
    <row r="32010" spans="28:28">
      <c r="AB32010" s="126"/>
    </row>
    <row r="32011" spans="28:28">
      <c r="AB32011" s="59"/>
    </row>
    <row r="32012" spans="28:28">
      <c r="AB32012" s="126"/>
    </row>
    <row r="32013" spans="28:28">
      <c r="AB32013" s="59"/>
    </row>
    <row r="32014" spans="28:28">
      <c r="AB32014" s="126"/>
    </row>
    <row r="32015" spans="28:28">
      <c r="AB32015" s="59"/>
    </row>
    <row r="32016" spans="28:28">
      <c r="AB32016" s="59"/>
    </row>
    <row r="32017" spans="28:28">
      <c r="AB32017" s="59"/>
    </row>
    <row r="32018" spans="28:28">
      <c r="AB32018" s="126"/>
    </row>
    <row r="32019" spans="28:28">
      <c r="AB32019" s="126"/>
    </row>
    <row r="32020" spans="28:28">
      <c r="AB32020" s="59"/>
    </row>
    <row r="32021" spans="28:28">
      <c r="AB32021" s="126"/>
    </row>
    <row r="32022" spans="28:28">
      <c r="AB32022" s="59"/>
    </row>
    <row r="32023" spans="28:28">
      <c r="AB32023" s="126"/>
    </row>
    <row r="32024" spans="28:28">
      <c r="AB32024" s="59"/>
    </row>
    <row r="32025" spans="28:28">
      <c r="AB32025" s="126"/>
    </row>
    <row r="32026" spans="28:28">
      <c r="AB32026" s="59"/>
    </row>
    <row r="32027" spans="28:28">
      <c r="AB32027" s="126"/>
    </row>
    <row r="32028" spans="28:28">
      <c r="AB32028" s="59"/>
    </row>
    <row r="32029" spans="28:28">
      <c r="AB32029" s="126"/>
    </row>
    <row r="32030" spans="28:28">
      <c r="AB32030" s="59"/>
    </row>
    <row r="32031" spans="28:28">
      <c r="AB32031" s="59"/>
    </row>
    <row r="32032" spans="28:28">
      <c r="AB32032" s="59"/>
    </row>
    <row r="32033" spans="28:28">
      <c r="AB32033" s="126"/>
    </row>
    <row r="32034" spans="28:28">
      <c r="AB32034" s="126"/>
    </row>
    <row r="32035" spans="28:28">
      <c r="AB32035" s="59"/>
    </row>
    <row r="32036" spans="28:28">
      <c r="AB32036" s="126"/>
    </row>
    <row r="32037" spans="28:28">
      <c r="AB32037" s="59"/>
    </row>
    <row r="32038" spans="28:28">
      <c r="AB32038" s="126"/>
    </row>
    <row r="32039" spans="28:28">
      <c r="AB32039" s="59"/>
    </row>
    <row r="32040" spans="28:28">
      <c r="AB32040" s="126"/>
    </row>
    <row r="32041" spans="28:28">
      <c r="AB32041" s="59"/>
    </row>
    <row r="32042" spans="28:28">
      <c r="AB32042" s="126"/>
    </row>
    <row r="32043" spans="28:28">
      <c r="AB32043" s="59"/>
    </row>
    <row r="32044" spans="28:28">
      <c r="AB32044" s="126"/>
    </row>
    <row r="32045" spans="28:28">
      <c r="AB32045" s="59"/>
    </row>
    <row r="32046" spans="28:28">
      <c r="AB32046" s="59"/>
    </row>
    <row r="32047" spans="28:28">
      <c r="AB32047" s="59"/>
    </row>
    <row r="32048" spans="28:28">
      <c r="AB32048" s="126"/>
    </row>
    <row r="32049" spans="28:28">
      <c r="AB32049" s="126"/>
    </row>
    <row r="32050" spans="28:28">
      <c r="AB32050" s="59"/>
    </row>
    <row r="32051" spans="28:28">
      <c r="AB32051" s="126"/>
    </row>
    <row r="32052" spans="28:28">
      <c r="AB32052" s="59"/>
    </row>
    <row r="32053" spans="28:28">
      <c r="AB32053" s="126"/>
    </row>
    <row r="32054" spans="28:28">
      <c r="AB32054" s="59"/>
    </row>
    <row r="32055" spans="28:28">
      <c r="AB32055" s="126"/>
    </row>
    <row r="32056" spans="28:28">
      <c r="AB32056" s="59"/>
    </row>
    <row r="32057" spans="28:28">
      <c r="AB32057" s="126"/>
    </row>
    <row r="32058" spans="28:28">
      <c r="AB32058" s="59"/>
    </row>
    <row r="32059" spans="28:28">
      <c r="AB32059" s="126"/>
    </row>
    <row r="32060" spans="28:28">
      <c r="AB32060" s="59"/>
    </row>
    <row r="32061" spans="28:28">
      <c r="AB32061" s="59"/>
    </row>
    <row r="32062" spans="28:28">
      <c r="AB32062" s="59"/>
    </row>
    <row r="32063" spans="28:28">
      <c r="AB32063" s="126"/>
    </row>
    <row r="32064" spans="28:28">
      <c r="AB32064" s="126"/>
    </row>
    <row r="32065" spans="28:28">
      <c r="AB32065" s="59"/>
    </row>
    <row r="32066" spans="28:28">
      <c r="AB32066" s="126"/>
    </row>
    <row r="32067" spans="28:28">
      <c r="AB32067" s="59"/>
    </row>
    <row r="32068" spans="28:28">
      <c r="AB32068" s="126"/>
    </row>
    <row r="32069" spans="28:28">
      <c r="AB32069" s="59"/>
    </row>
    <row r="32070" spans="28:28">
      <c r="AB32070" s="126"/>
    </row>
    <row r="32071" spans="28:28">
      <c r="AB32071" s="59"/>
    </row>
    <row r="32072" spans="28:28">
      <c r="AB32072" s="126"/>
    </row>
    <row r="32073" spans="28:28">
      <c r="AB32073" s="59"/>
    </row>
    <row r="32074" spans="28:28">
      <c r="AB32074" s="126"/>
    </row>
    <row r="32075" spans="28:28">
      <c r="AB32075" s="59"/>
    </row>
    <row r="32076" spans="28:28">
      <c r="AB32076" s="59"/>
    </row>
    <row r="32077" spans="28:28">
      <c r="AB32077" s="59"/>
    </row>
    <row r="32078" spans="28:28">
      <c r="AB32078" s="126"/>
    </row>
    <row r="32079" spans="28:28">
      <c r="AB32079" s="126"/>
    </row>
    <row r="32080" spans="28:28">
      <c r="AB32080" s="59"/>
    </row>
    <row r="32081" spans="28:28">
      <c r="AB32081" s="126"/>
    </row>
    <row r="32082" spans="28:28">
      <c r="AB32082" s="59"/>
    </row>
    <row r="32083" spans="28:28">
      <c r="AB32083" s="126"/>
    </row>
    <row r="32084" spans="28:28">
      <c r="AB32084" s="59"/>
    </row>
    <row r="32085" spans="28:28">
      <c r="AB32085" s="126"/>
    </row>
    <row r="32086" spans="28:28">
      <c r="AB32086" s="59"/>
    </row>
    <row r="32087" spans="28:28">
      <c r="AB32087" s="126"/>
    </row>
    <row r="32088" spans="28:28">
      <c r="AB32088" s="59"/>
    </row>
    <row r="32089" spans="28:28">
      <c r="AB32089" s="126"/>
    </row>
    <row r="32090" spans="28:28">
      <c r="AB32090" s="59"/>
    </row>
    <row r="32091" spans="28:28">
      <c r="AB32091" s="59"/>
    </row>
    <row r="32092" spans="28:28">
      <c r="AB32092" s="59"/>
    </row>
    <row r="32093" spans="28:28">
      <c r="AB32093" s="126"/>
    </row>
    <row r="32094" spans="28:28">
      <c r="AB32094" s="126"/>
    </row>
    <row r="32095" spans="28:28">
      <c r="AB32095" s="59"/>
    </row>
    <row r="32096" spans="28:28">
      <c r="AB32096" s="126"/>
    </row>
    <row r="32097" spans="28:28">
      <c r="AB32097" s="59"/>
    </row>
    <row r="32098" spans="28:28">
      <c r="AB32098" s="126"/>
    </row>
    <row r="32099" spans="28:28">
      <c r="AB32099" s="59"/>
    </row>
    <row r="32100" spans="28:28">
      <c r="AB32100" s="126"/>
    </row>
    <row r="32101" spans="28:28">
      <c r="AB32101" s="59"/>
    </row>
    <row r="32102" spans="28:28">
      <c r="AB32102" s="126"/>
    </row>
    <row r="32103" spans="28:28">
      <c r="AB32103" s="59"/>
    </row>
    <row r="32104" spans="28:28">
      <c r="AB32104" s="126"/>
    </row>
    <row r="32105" spans="28:28">
      <c r="AB32105" s="59"/>
    </row>
    <row r="32106" spans="28:28">
      <c r="AB32106" s="59"/>
    </row>
    <row r="32107" spans="28:28">
      <c r="AB32107" s="59"/>
    </row>
    <row r="32108" spans="28:28">
      <c r="AB32108" s="126"/>
    </row>
    <row r="32109" spans="28:28">
      <c r="AB32109" s="126"/>
    </row>
    <row r="32110" spans="28:28">
      <c r="AB32110" s="59"/>
    </row>
    <row r="32111" spans="28:28">
      <c r="AB32111" s="126"/>
    </row>
    <row r="32112" spans="28:28">
      <c r="AB32112" s="59"/>
    </row>
    <row r="32113" spans="28:28">
      <c r="AB32113" s="126"/>
    </row>
    <row r="32114" spans="28:28">
      <c r="AB32114" s="59"/>
    </row>
    <row r="32115" spans="28:28">
      <c r="AB32115" s="126"/>
    </row>
    <row r="32116" spans="28:28">
      <c r="AB32116" s="59"/>
    </row>
    <row r="32117" spans="28:28">
      <c r="AB32117" s="126"/>
    </row>
    <row r="32118" spans="28:28">
      <c r="AB32118" s="59"/>
    </row>
    <row r="32119" spans="28:28">
      <c r="AB32119" s="126"/>
    </row>
    <row r="32120" spans="28:28">
      <c r="AB32120" s="59"/>
    </row>
    <row r="32121" spans="28:28">
      <c r="AB32121" s="59"/>
    </row>
    <row r="32122" spans="28:28">
      <c r="AB32122" s="59"/>
    </row>
    <row r="32123" spans="28:28">
      <c r="AB32123" s="126"/>
    </row>
    <row r="32124" spans="28:28">
      <c r="AB32124" s="126"/>
    </row>
    <row r="32125" spans="28:28">
      <c r="AB32125" s="59"/>
    </row>
    <row r="32126" spans="28:28">
      <c r="AB32126" s="126"/>
    </row>
    <row r="32127" spans="28:28">
      <c r="AB32127" s="59"/>
    </row>
    <row r="32128" spans="28:28">
      <c r="AB32128" s="126"/>
    </row>
    <row r="32129" spans="28:28">
      <c r="AB32129" s="59"/>
    </row>
    <row r="32130" spans="28:28">
      <c r="AB32130" s="126"/>
    </row>
    <row r="32131" spans="28:28">
      <c r="AB32131" s="59"/>
    </row>
    <row r="32132" spans="28:28">
      <c r="AB32132" s="126"/>
    </row>
    <row r="32133" spans="28:28">
      <c r="AB32133" s="59"/>
    </row>
    <row r="32134" spans="28:28">
      <c r="AB32134" s="126"/>
    </row>
    <row r="32135" spans="28:28">
      <c r="AB32135" s="59"/>
    </row>
    <row r="32136" spans="28:28">
      <c r="AB32136" s="59"/>
    </row>
    <row r="32137" spans="28:28">
      <c r="AB32137" s="59"/>
    </row>
    <row r="32138" spans="28:28">
      <c r="AB32138" s="126"/>
    </row>
    <row r="32139" spans="28:28">
      <c r="AB32139" s="126"/>
    </row>
    <row r="32140" spans="28:28">
      <c r="AB32140" s="59"/>
    </row>
    <row r="32141" spans="28:28">
      <c r="AB32141" s="126"/>
    </row>
    <row r="32142" spans="28:28">
      <c r="AB32142" s="59"/>
    </row>
    <row r="32143" spans="28:28">
      <c r="AB32143" s="126"/>
    </row>
    <row r="32144" spans="28:28">
      <c r="AB32144" s="59"/>
    </row>
    <row r="32145" spans="28:28">
      <c r="AB32145" s="126"/>
    </row>
    <row r="32146" spans="28:28">
      <c r="AB32146" s="59"/>
    </row>
    <row r="32147" spans="28:28">
      <c r="AB32147" s="126"/>
    </row>
    <row r="32148" spans="28:28">
      <c r="AB32148" s="59"/>
    </row>
    <row r="32149" spans="28:28">
      <c r="AB32149" s="126"/>
    </row>
    <row r="32150" spans="28:28">
      <c r="AB32150" s="59"/>
    </row>
    <row r="32151" spans="28:28">
      <c r="AB32151" s="59"/>
    </row>
    <row r="32152" spans="28:28">
      <c r="AB32152" s="59"/>
    </row>
    <row r="32153" spans="28:28">
      <c r="AB32153" s="126"/>
    </row>
    <row r="32154" spans="28:28">
      <c r="AB32154" s="126"/>
    </row>
    <row r="32155" spans="28:28">
      <c r="AB32155" s="59"/>
    </row>
    <row r="32156" spans="28:28">
      <c r="AB32156" s="126"/>
    </row>
    <row r="32157" spans="28:28">
      <c r="AB32157" s="59"/>
    </row>
    <row r="32158" spans="28:28">
      <c r="AB32158" s="126"/>
    </row>
    <row r="32159" spans="28:28">
      <c r="AB32159" s="59"/>
    </row>
    <row r="32160" spans="28:28">
      <c r="AB32160" s="126"/>
    </row>
    <row r="32161" spans="28:28">
      <c r="AB32161" s="59"/>
    </row>
    <row r="32162" spans="28:28">
      <c r="AB32162" s="126"/>
    </row>
    <row r="32163" spans="28:28">
      <c r="AB32163" s="59"/>
    </row>
    <row r="32164" spans="28:28">
      <c r="AB32164" s="126"/>
    </row>
    <row r="32165" spans="28:28">
      <c r="AB32165" s="59"/>
    </row>
    <row r="32166" spans="28:28">
      <c r="AB32166" s="59"/>
    </row>
    <row r="32167" spans="28:28">
      <c r="AB32167" s="59"/>
    </row>
    <row r="32168" spans="28:28">
      <c r="AB32168" s="126"/>
    </row>
    <row r="32169" spans="28:28">
      <c r="AB32169" s="126"/>
    </row>
    <row r="32170" spans="28:28">
      <c r="AB32170" s="59"/>
    </row>
    <row r="32171" spans="28:28">
      <c r="AB32171" s="126"/>
    </row>
    <row r="32172" spans="28:28">
      <c r="AB32172" s="59"/>
    </row>
    <row r="32173" spans="28:28">
      <c r="AB32173" s="126"/>
    </row>
    <row r="32174" spans="28:28">
      <c r="AB32174" s="59"/>
    </row>
    <row r="32175" spans="28:28">
      <c r="AB32175" s="126"/>
    </row>
    <row r="32176" spans="28:28">
      <c r="AB32176" s="59"/>
    </row>
    <row r="32177" spans="28:28">
      <c r="AB32177" s="126"/>
    </row>
    <row r="32178" spans="28:28">
      <c r="AB32178" s="59"/>
    </row>
    <row r="32179" spans="28:28">
      <c r="AB32179" s="126"/>
    </row>
    <row r="32180" spans="28:28">
      <c r="AB32180" s="59"/>
    </row>
    <row r="32181" spans="28:28">
      <c r="AB32181" s="59"/>
    </row>
    <row r="32182" spans="28:28">
      <c r="AB32182" s="59"/>
    </row>
    <row r="32183" spans="28:28">
      <c r="AB32183" s="126"/>
    </row>
    <row r="32184" spans="28:28">
      <c r="AB32184" s="126"/>
    </row>
    <row r="32185" spans="28:28">
      <c r="AB32185" s="59"/>
    </row>
    <row r="32186" spans="28:28">
      <c r="AB32186" s="126"/>
    </row>
    <row r="32187" spans="28:28">
      <c r="AB32187" s="59"/>
    </row>
    <row r="32188" spans="28:28">
      <c r="AB32188" s="126"/>
    </row>
    <row r="32189" spans="28:28">
      <c r="AB32189" s="59"/>
    </row>
    <row r="32190" spans="28:28">
      <c r="AB32190" s="126"/>
    </row>
    <row r="32191" spans="28:28">
      <c r="AB32191" s="59"/>
    </row>
    <row r="32192" spans="28:28">
      <c r="AB32192" s="126"/>
    </row>
    <row r="32193" spans="28:28">
      <c r="AB32193" s="59"/>
    </row>
    <row r="32194" spans="28:28">
      <c r="AB32194" s="126"/>
    </row>
    <row r="32195" spans="28:28">
      <c r="AB32195" s="59"/>
    </row>
    <row r="32196" spans="28:28">
      <c r="AB32196" s="59"/>
    </row>
    <row r="32197" spans="28:28">
      <c r="AB32197" s="59"/>
    </row>
    <row r="32198" spans="28:28">
      <c r="AB32198" s="126"/>
    </row>
    <row r="32199" spans="28:28">
      <c r="AB32199" s="126"/>
    </row>
    <row r="32200" spans="28:28">
      <c r="AB32200" s="59"/>
    </row>
    <row r="32201" spans="28:28">
      <c r="AB32201" s="126"/>
    </row>
    <row r="32202" spans="28:28">
      <c r="AB32202" s="59"/>
    </row>
    <row r="32203" spans="28:28">
      <c r="AB32203" s="126"/>
    </row>
    <row r="32204" spans="28:28">
      <c r="AB32204" s="59"/>
    </row>
    <row r="32205" spans="28:28">
      <c r="AB32205" s="126"/>
    </row>
    <row r="32206" spans="28:28">
      <c r="AB32206" s="59"/>
    </row>
    <row r="32207" spans="28:28">
      <c r="AB32207" s="126"/>
    </row>
    <row r="32208" spans="28:28">
      <c r="AB32208" s="59"/>
    </row>
    <row r="32209" spans="28:28">
      <c r="AB32209" s="126"/>
    </row>
    <row r="32210" spans="28:28">
      <c r="AB32210" s="59"/>
    </row>
    <row r="32211" spans="28:28">
      <c r="AB32211" s="59"/>
    </row>
    <row r="32212" spans="28:28">
      <c r="AB32212" s="59"/>
    </row>
    <row r="32213" spans="28:28">
      <c r="AB32213" s="126"/>
    </row>
    <row r="32214" spans="28:28">
      <c r="AB32214" s="126"/>
    </row>
    <row r="32215" spans="28:28">
      <c r="AB32215" s="59"/>
    </row>
    <row r="32216" spans="28:28">
      <c r="AB32216" s="126"/>
    </row>
    <row r="32217" spans="28:28">
      <c r="AB32217" s="59"/>
    </row>
    <row r="32218" spans="28:28">
      <c r="AB32218" s="126"/>
    </row>
    <row r="32219" spans="28:28">
      <c r="AB32219" s="59"/>
    </row>
    <row r="32220" spans="28:28">
      <c r="AB32220" s="126"/>
    </row>
    <row r="32221" spans="28:28">
      <c r="AB32221" s="59"/>
    </row>
    <row r="32222" spans="28:28">
      <c r="AB32222" s="126"/>
    </row>
    <row r="32223" spans="28:28">
      <c r="AB32223" s="59"/>
    </row>
    <row r="32224" spans="28:28">
      <c r="AB32224" s="126"/>
    </row>
    <row r="32225" spans="28:28">
      <c r="AB32225" s="59"/>
    </row>
    <row r="32226" spans="28:28">
      <c r="AB32226" s="59"/>
    </row>
    <row r="32227" spans="28:28">
      <c r="AB32227" s="59"/>
    </row>
    <row r="32228" spans="28:28">
      <c r="AB32228" s="126"/>
    </row>
    <row r="32229" spans="28:28">
      <c r="AB32229" s="126"/>
    </row>
    <row r="32230" spans="28:28">
      <c r="AB32230" s="59"/>
    </row>
    <row r="32231" spans="28:28">
      <c r="AB32231" s="126"/>
    </row>
    <row r="32232" spans="28:28">
      <c r="AB32232" s="59"/>
    </row>
    <row r="32233" spans="28:28">
      <c r="AB32233" s="126"/>
    </row>
    <row r="32234" spans="28:28">
      <c r="AB32234" s="59"/>
    </row>
    <row r="32235" spans="28:28">
      <c r="AB32235" s="126"/>
    </row>
    <row r="32236" spans="28:28">
      <c r="AB32236" s="59"/>
    </row>
    <row r="32237" spans="28:28">
      <c r="AB32237" s="126"/>
    </row>
    <row r="32238" spans="28:28">
      <c r="AB32238" s="59"/>
    </row>
    <row r="32239" spans="28:28">
      <c r="AB32239" s="126"/>
    </row>
    <row r="32240" spans="28:28">
      <c r="AB32240" s="59"/>
    </row>
    <row r="32241" spans="28:28">
      <c r="AB32241" s="59"/>
    </row>
    <row r="32242" spans="28:28">
      <c r="AB32242" s="59"/>
    </row>
    <row r="32243" spans="28:28">
      <c r="AB32243" s="126"/>
    </row>
    <row r="32244" spans="28:28">
      <c r="AB32244" s="126"/>
    </row>
    <row r="32245" spans="28:28">
      <c r="AB32245" s="59"/>
    </row>
    <row r="32246" spans="28:28">
      <c r="AB32246" s="126"/>
    </row>
    <row r="32247" spans="28:28">
      <c r="AB32247" s="59"/>
    </row>
    <row r="32248" spans="28:28">
      <c r="AB32248" s="126"/>
    </row>
    <row r="32249" spans="28:28">
      <c r="AB32249" s="59"/>
    </row>
    <row r="32250" spans="28:28">
      <c r="AB32250" s="126"/>
    </row>
    <row r="32251" spans="28:28">
      <c r="AB32251" s="59"/>
    </row>
    <row r="32252" spans="28:28">
      <c r="AB32252" s="126"/>
    </row>
    <row r="32253" spans="28:28">
      <c r="AB32253" s="59"/>
    </row>
    <row r="32254" spans="28:28">
      <c r="AB32254" s="126"/>
    </row>
    <row r="32255" spans="28:28">
      <c r="AB32255" s="59"/>
    </row>
    <row r="32256" spans="28:28">
      <c r="AB32256" s="59"/>
    </row>
    <row r="32257" spans="28:28">
      <c r="AB32257" s="59"/>
    </row>
    <row r="32258" spans="28:28">
      <c r="AB32258" s="126"/>
    </row>
    <row r="32259" spans="28:28">
      <c r="AB32259" s="126"/>
    </row>
    <row r="32260" spans="28:28">
      <c r="AB32260" s="59"/>
    </row>
    <row r="32261" spans="28:28">
      <c r="AB32261" s="126"/>
    </row>
    <row r="32262" spans="28:28">
      <c r="AB32262" s="59"/>
    </row>
    <row r="32263" spans="28:28">
      <c r="AB32263" s="126"/>
    </row>
    <row r="32264" spans="28:28">
      <c r="AB32264" s="59"/>
    </row>
    <row r="32265" spans="28:28">
      <c r="AB32265" s="126"/>
    </row>
    <row r="32266" spans="28:28">
      <c r="AB32266" s="59"/>
    </row>
    <row r="32267" spans="28:28">
      <c r="AB32267" s="126"/>
    </row>
    <row r="32268" spans="28:28">
      <c r="AB32268" s="59"/>
    </row>
    <row r="32269" spans="28:28">
      <c r="AB32269" s="126"/>
    </row>
    <row r="32270" spans="28:28">
      <c r="AB32270" s="59"/>
    </row>
    <row r="32271" spans="28:28">
      <c r="AB32271" s="59"/>
    </row>
    <row r="32272" spans="28:28">
      <c r="AB32272" s="59"/>
    </row>
    <row r="32273" spans="28:28">
      <c r="AB32273" s="126"/>
    </row>
    <row r="32274" spans="28:28">
      <c r="AB32274" s="126"/>
    </row>
    <row r="32275" spans="28:28">
      <c r="AB32275" s="59"/>
    </row>
    <row r="32276" spans="28:28">
      <c r="AB32276" s="126"/>
    </row>
    <row r="32277" spans="28:28">
      <c r="AB32277" s="59"/>
    </row>
    <row r="32278" spans="28:28">
      <c r="AB32278" s="126"/>
    </row>
    <row r="32279" spans="28:28">
      <c r="AB32279" s="59"/>
    </row>
    <row r="32280" spans="28:28">
      <c r="AB32280" s="126"/>
    </row>
    <row r="32281" spans="28:28">
      <c r="AB32281" s="59"/>
    </row>
    <row r="32282" spans="28:28">
      <c r="AB32282" s="126"/>
    </row>
    <row r="32283" spans="28:28">
      <c r="AB32283" s="59"/>
    </row>
    <row r="32284" spans="28:28">
      <c r="AB32284" s="126"/>
    </row>
    <row r="32285" spans="28:28">
      <c r="AB32285" s="59"/>
    </row>
    <row r="32286" spans="28:28">
      <c r="AB32286" s="59"/>
    </row>
    <row r="32287" spans="28:28">
      <c r="AB32287" s="59"/>
    </row>
    <row r="32288" spans="28:28">
      <c r="AB32288" s="126"/>
    </row>
    <row r="32289" spans="28:28">
      <c r="AB32289" s="126"/>
    </row>
    <row r="32290" spans="28:28">
      <c r="AB32290" s="59"/>
    </row>
    <row r="32291" spans="28:28">
      <c r="AB32291" s="126"/>
    </row>
    <row r="32292" spans="28:28">
      <c r="AB32292" s="59"/>
    </row>
    <row r="32293" spans="28:28">
      <c r="AB32293" s="126"/>
    </row>
    <row r="32294" spans="28:28">
      <c r="AB32294" s="59"/>
    </row>
    <row r="32295" spans="28:28">
      <c r="AB32295" s="126"/>
    </row>
    <row r="32296" spans="28:28">
      <c r="AB32296" s="59"/>
    </row>
    <row r="32297" spans="28:28">
      <c r="AB32297" s="126"/>
    </row>
    <row r="32298" spans="28:28">
      <c r="AB32298" s="59"/>
    </row>
    <row r="32299" spans="28:28">
      <c r="AB32299" s="126"/>
    </row>
    <row r="32300" spans="28:28">
      <c r="AB32300" s="59"/>
    </row>
    <row r="32301" spans="28:28">
      <c r="AB32301" s="59"/>
    </row>
    <row r="32302" spans="28:28">
      <c r="AB32302" s="59"/>
    </row>
    <row r="32303" spans="28:28">
      <c r="AB32303" s="126"/>
    </row>
    <row r="32304" spans="28:28">
      <c r="AB32304" s="126"/>
    </row>
    <row r="32305" spans="28:28">
      <c r="AB32305" s="59"/>
    </row>
    <row r="32306" spans="28:28">
      <c r="AB32306" s="126"/>
    </row>
    <row r="32307" spans="28:28">
      <c r="AB32307" s="59"/>
    </row>
    <row r="32308" spans="28:28">
      <c r="AB32308" s="126"/>
    </row>
    <row r="32309" spans="28:28">
      <c r="AB32309" s="59"/>
    </row>
    <row r="32310" spans="28:28">
      <c r="AB32310" s="126"/>
    </row>
    <row r="32311" spans="28:28">
      <c r="AB32311" s="59"/>
    </row>
    <row r="32312" spans="28:28">
      <c r="AB32312" s="126"/>
    </row>
    <row r="32313" spans="28:28">
      <c r="AB32313" s="59"/>
    </row>
    <row r="32314" spans="28:28">
      <c r="AB32314" s="126"/>
    </row>
    <row r="32315" spans="28:28">
      <c r="AB32315" s="59"/>
    </row>
    <row r="32316" spans="28:28">
      <c r="AB32316" s="59"/>
    </row>
    <row r="32317" spans="28:28">
      <c r="AB32317" s="59"/>
    </row>
    <row r="32318" spans="28:28">
      <c r="AB32318" s="126"/>
    </row>
    <row r="32319" spans="28:28">
      <c r="AB32319" s="126"/>
    </row>
    <row r="32320" spans="28:28">
      <c r="AB32320" s="59"/>
    </row>
    <row r="32321" spans="28:28">
      <c r="AB32321" s="126"/>
    </row>
    <row r="32322" spans="28:28">
      <c r="AB32322" s="59"/>
    </row>
    <row r="32323" spans="28:28">
      <c r="AB32323" s="126"/>
    </row>
    <row r="32324" spans="28:28">
      <c r="AB32324" s="59"/>
    </row>
    <row r="32325" spans="28:28">
      <c r="AB32325" s="126"/>
    </row>
    <row r="32326" spans="28:28">
      <c r="AB32326" s="59"/>
    </row>
    <row r="32327" spans="28:28">
      <c r="AB32327" s="126"/>
    </row>
    <row r="32328" spans="28:28">
      <c r="AB32328" s="59"/>
    </row>
    <row r="32329" spans="28:28">
      <c r="AB32329" s="126"/>
    </row>
    <row r="32330" spans="28:28">
      <c r="AB32330" s="59"/>
    </row>
    <row r="32331" spans="28:28">
      <c r="AB32331" s="59"/>
    </row>
    <row r="32332" spans="28:28">
      <c r="AB32332" s="59"/>
    </row>
    <row r="32333" spans="28:28">
      <c r="AB32333" s="126"/>
    </row>
    <row r="32334" spans="28:28">
      <c r="AB32334" s="126"/>
    </row>
    <row r="32335" spans="28:28">
      <c r="AB32335" s="59"/>
    </row>
    <row r="32336" spans="28:28">
      <c r="AB32336" s="126"/>
    </row>
    <row r="32337" spans="28:28">
      <c r="AB32337" s="59"/>
    </row>
    <row r="32338" spans="28:28">
      <c r="AB32338" s="126"/>
    </row>
    <row r="32339" spans="28:28">
      <c r="AB32339" s="59"/>
    </row>
    <row r="32340" spans="28:28">
      <c r="AB32340" s="126"/>
    </row>
    <row r="32341" spans="28:28">
      <c r="AB32341" s="59"/>
    </row>
    <row r="32342" spans="28:28">
      <c r="AB32342" s="126"/>
    </row>
    <row r="32343" spans="28:28">
      <c r="AB32343" s="59"/>
    </row>
    <row r="32344" spans="28:28">
      <c r="AB32344" s="126"/>
    </row>
    <row r="32345" spans="28:28">
      <c r="AB32345" s="59"/>
    </row>
    <row r="32346" spans="28:28">
      <c r="AB32346" s="59"/>
    </row>
    <row r="32347" spans="28:28">
      <c r="AB32347" s="59"/>
    </row>
    <row r="32348" spans="28:28">
      <c r="AB32348" s="126"/>
    </row>
    <row r="32349" spans="28:28">
      <c r="AB32349" s="126"/>
    </row>
    <row r="32350" spans="28:28">
      <c r="AB32350" s="59"/>
    </row>
    <row r="32351" spans="28:28">
      <c r="AB32351" s="126"/>
    </row>
    <row r="32352" spans="28:28">
      <c r="AB32352" s="59"/>
    </row>
    <row r="32353" spans="28:28">
      <c r="AB32353" s="126"/>
    </row>
    <row r="32354" spans="28:28">
      <c r="AB32354" s="59"/>
    </row>
    <row r="32355" spans="28:28">
      <c r="AB32355" s="126"/>
    </row>
    <row r="32356" spans="28:28">
      <c r="AB32356" s="59"/>
    </row>
    <row r="32357" spans="28:28">
      <c r="AB32357" s="126"/>
    </row>
    <row r="32358" spans="28:28">
      <c r="AB32358" s="59"/>
    </row>
    <row r="32359" spans="28:28">
      <c r="AB32359" s="126"/>
    </row>
    <row r="32360" spans="28:28">
      <c r="AB32360" s="59"/>
    </row>
    <row r="32361" spans="28:28">
      <c r="AB32361" s="59"/>
    </row>
    <row r="32362" spans="28:28">
      <c r="AB32362" s="59"/>
    </row>
    <row r="32363" spans="28:28">
      <c r="AB32363" s="126"/>
    </row>
    <row r="32364" spans="28:28">
      <c r="AB32364" s="126"/>
    </row>
    <row r="32365" spans="28:28">
      <c r="AB32365" s="59"/>
    </row>
    <row r="32366" spans="28:28">
      <c r="AB32366" s="126"/>
    </row>
    <row r="32367" spans="28:28">
      <c r="AB32367" s="59"/>
    </row>
    <row r="32368" spans="28:28">
      <c r="AB32368" s="126"/>
    </row>
    <row r="32369" spans="28:28">
      <c r="AB32369" s="59"/>
    </row>
    <row r="32370" spans="28:28">
      <c r="AB32370" s="126"/>
    </row>
    <row r="32371" spans="28:28">
      <c r="AB32371" s="59"/>
    </row>
    <row r="32372" spans="28:28">
      <c r="AB32372" s="126"/>
    </row>
    <row r="32373" spans="28:28">
      <c r="AB32373" s="59"/>
    </row>
    <row r="32374" spans="28:28">
      <c r="AB32374" s="126"/>
    </row>
    <row r="32375" spans="28:28">
      <c r="AB32375" s="59"/>
    </row>
    <row r="32376" spans="28:28">
      <c r="AB32376" s="59"/>
    </row>
    <row r="32377" spans="28:28">
      <c r="AB32377" s="59"/>
    </row>
    <row r="32378" spans="28:28">
      <c r="AB32378" s="126"/>
    </row>
    <row r="32379" spans="28:28">
      <c r="AB32379" s="126"/>
    </row>
    <row r="32380" spans="28:28">
      <c r="AB32380" s="59"/>
    </row>
    <row r="32381" spans="28:28">
      <c r="AB32381" s="126"/>
    </row>
    <row r="32382" spans="28:28">
      <c r="AB32382" s="59"/>
    </row>
    <row r="32383" spans="28:28">
      <c r="AB32383" s="126"/>
    </row>
    <row r="32384" spans="28:28">
      <c r="AB32384" s="59"/>
    </row>
    <row r="32385" spans="28:28">
      <c r="AB32385" s="126"/>
    </row>
    <row r="32386" spans="28:28">
      <c r="AB32386" s="59"/>
    </row>
    <row r="32387" spans="28:28">
      <c r="AB32387" s="126"/>
    </row>
    <row r="32388" spans="28:28">
      <c r="AB32388" s="59"/>
    </row>
    <row r="32389" spans="28:28">
      <c r="AB32389" s="126"/>
    </row>
    <row r="32390" spans="28:28">
      <c r="AB32390" s="59"/>
    </row>
    <row r="32391" spans="28:28">
      <c r="AB32391" s="59"/>
    </row>
    <row r="32392" spans="28:28">
      <c r="AB32392" s="59"/>
    </row>
    <row r="32393" spans="28:28">
      <c r="AB32393" s="126"/>
    </row>
    <row r="32394" spans="28:28">
      <c r="AB32394" s="126"/>
    </row>
    <row r="32395" spans="28:28">
      <c r="AB32395" s="59"/>
    </row>
    <row r="32396" spans="28:28">
      <c r="AB32396" s="126"/>
    </row>
    <row r="32397" spans="28:28">
      <c r="AB32397" s="59"/>
    </row>
    <row r="32398" spans="28:28">
      <c r="AB32398" s="126"/>
    </row>
    <row r="32399" spans="28:28">
      <c r="AB32399" s="59"/>
    </row>
    <row r="32400" spans="28:28">
      <c r="AB32400" s="126"/>
    </row>
    <row r="32401" spans="28:28">
      <c r="AB32401" s="59"/>
    </row>
    <row r="32402" spans="28:28">
      <c r="AB32402" s="126"/>
    </row>
    <row r="32403" spans="28:28">
      <c r="AB32403" s="59"/>
    </row>
    <row r="32404" spans="28:28">
      <c r="AB32404" s="126"/>
    </row>
    <row r="32405" spans="28:28">
      <c r="AB32405" s="59"/>
    </row>
    <row r="32406" spans="28:28">
      <c r="AB32406" s="59"/>
    </row>
    <row r="32407" spans="28:28">
      <c r="AB32407" s="59"/>
    </row>
    <row r="32408" spans="28:28">
      <c r="AB32408" s="126"/>
    </row>
    <row r="32409" spans="28:28">
      <c r="AB32409" s="126"/>
    </row>
    <row r="32410" spans="28:28">
      <c r="AB32410" s="59"/>
    </row>
    <row r="32411" spans="28:28">
      <c r="AB32411" s="126"/>
    </row>
    <row r="32412" spans="28:28">
      <c r="AB32412" s="59"/>
    </row>
    <row r="32413" spans="28:28">
      <c r="AB32413" s="126"/>
    </row>
    <row r="32414" spans="28:28">
      <c r="AB32414" s="59"/>
    </row>
    <row r="32415" spans="28:28">
      <c r="AB32415" s="126"/>
    </row>
    <row r="32416" spans="28:28">
      <c r="AB32416" s="59"/>
    </row>
    <row r="32417" spans="28:28">
      <c r="AB32417" s="126"/>
    </row>
    <row r="32418" spans="28:28">
      <c r="AB32418" s="59"/>
    </row>
    <row r="32419" spans="28:28">
      <c r="AB32419" s="126"/>
    </row>
    <row r="32420" spans="28:28">
      <c r="AB32420" s="59"/>
    </row>
    <row r="32421" spans="28:28">
      <c r="AB32421" s="59"/>
    </row>
    <row r="32422" spans="28:28">
      <c r="AB32422" s="59"/>
    </row>
    <row r="32423" spans="28:28">
      <c r="AB32423" s="126"/>
    </row>
    <row r="32424" spans="28:28">
      <c r="AB32424" s="126"/>
    </row>
    <row r="32425" spans="28:28">
      <c r="AB32425" s="59"/>
    </row>
    <row r="32426" spans="28:28">
      <c r="AB32426" s="126"/>
    </row>
    <row r="32427" spans="28:28">
      <c r="AB32427" s="59"/>
    </row>
    <row r="32428" spans="28:28">
      <c r="AB32428" s="126"/>
    </row>
    <row r="32429" spans="28:28">
      <c r="AB32429" s="59"/>
    </row>
    <row r="32430" spans="28:28">
      <c r="AB32430" s="126"/>
    </row>
    <row r="32431" spans="28:28">
      <c r="AB32431" s="59"/>
    </row>
    <row r="32432" spans="28:28">
      <c r="AB32432" s="126"/>
    </row>
    <row r="32433" spans="28:28">
      <c r="AB32433" s="59"/>
    </row>
    <row r="32434" spans="28:28">
      <c r="AB32434" s="126"/>
    </row>
    <row r="32435" spans="28:28">
      <c r="AB32435" s="59"/>
    </row>
    <row r="32436" spans="28:28">
      <c r="AB32436" s="59"/>
    </row>
    <row r="32437" spans="28:28">
      <c r="AB32437" s="59"/>
    </row>
    <row r="32438" spans="28:28">
      <c r="AB32438" s="126"/>
    </row>
    <row r="32439" spans="28:28">
      <c r="AB32439" s="126"/>
    </row>
    <row r="32440" spans="28:28">
      <c r="AB32440" s="59"/>
    </row>
    <row r="32441" spans="28:28">
      <c r="AB32441" s="126"/>
    </row>
    <row r="32442" spans="28:28">
      <c r="AB32442" s="59"/>
    </row>
    <row r="32443" spans="28:28">
      <c r="AB32443" s="126"/>
    </row>
    <row r="32444" spans="28:28">
      <c r="AB32444" s="59"/>
    </row>
    <row r="32445" spans="28:28">
      <c r="AB32445" s="126"/>
    </row>
    <row r="32446" spans="28:28">
      <c r="AB32446" s="59"/>
    </row>
    <row r="32447" spans="28:28">
      <c r="AB32447" s="126"/>
    </row>
    <row r="32448" spans="28:28">
      <c r="AB32448" s="59"/>
    </row>
    <row r="32449" spans="28:28">
      <c r="AB32449" s="126"/>
    </row>
    <row r="32450" spans="28:28">
      <c r="AB32450" s="59"/>
    </row>
    <row r="32451" spans="28:28">
      <c r="AB32451" s="59"/>
    </row>
    <row r="32452" spans="28:28">
      <c r="AB32452" s="59"/>
    </row>
    <row r="32453" spans="28:28">
      <c r="AB32453" s="126"/>
    </row>
    <row r="32454" spans="28:28">
      <c r="AB32454" s="126"/>
    </row>
    <row r="32455" spans="28:28">
      <c r="AB32455" s="59"/>
    </row>
    <row r="32456" spans="28:28">
      <c r="AB32456" s="126"/>
    </row>
    <row r="32457" spans="28:28">
      <c r="AB32457" s="59"/>
    </row>
    <row r="32458" spans="28:28">
      <c r="AB32458" s="126"/>
    </row>
    <row r="32459" spans="28:28">
      <c r="AB32459" s="59"/>
    </row>
    <row r="32460" spans="28:28">
      <c r="AB32460" s="126"/>
    </row>
    <row r="32461" spans="28:28">
      <c r="AB32461" s="59"/>
    </row>
    <row r="32462" spans="28:28">
      <c r="AB32462" s="126"/>
    </row>
    <row r="32463" spans="28:28">
      <c r="AB32463" s="59"/>
    </row>
    <row r="32464" spans="28:28">
      <c r="AB32464" s="126"/>
    </row>
    <row r="32465" spans="28:28">
      <c r="AB32465" s="59"/>
    </row>
    <row r="32466" spans="28:28">
      <c r="AB32466" s="59"/>
    </row>
    <row r="32467" spans="28:28">
      <c r="AB32467" s="59"/>
    </row>
    <row r="32468" spans="28:28">
      <c r="AB32468" s="126"/>
    </row>
    <row r="32469" spans="28:28">
      <c r="AB32469" s="126"/>
    </row>
    <row r="32470" spans="28:28">
      <c r="AB32470" s="59"/>
    </row>
    <row r="32471" spans="28:28">
      <c r="AB32471" s="126"/>
    </row>
    <row r="32472" spans="28:28">
      <c r="AB32472" s="59"/>
    </row>
    <row r="32473" spans="28:28">
      <c r="AB32473" s="126"/>
    </row>
    <row r="32474" spans="28:28">
      <c r="AB32474" s="59"/>
    </row>
    <row r="32475" spans="28:28">
      <c r="AB32475" s="126"/>
    </row>
    <row r="32476" spans="28:28">
      <c r="AB32476" s="59"/>
    </row>
    <row r="32477" spans="28:28">
      <c r="AB32477" s="126"/>
    </row>
    <row r="32478" spans="28:28">
      <c r="AB32478" s="59"/>
    </row>
    <row r="32479" spans="28:28">
      <c r="AB32479" s="126"/>
    </row>
    <row r="32480" spans="28:28">
      <c r="AB32480" s="59"/>
    </row>
    <row r="32481" spans="28:28">
      <c r="AB32481" s="59"/>
    </row>
    <row r="32482" spans="28:28">
      <c r="AB32482" s="59"/>
    </row>
    <row r="32483" spans="28:28">
      <c r="AB32483" s="126"/>
    </row>
    <row r="32484" spans="28:28">
      <c r="AB32484" s="126"/>
    </row>
    <row r="32485" spans="28:28">
      <c r="AB32485" s="59"/>
    </row>
    <row r="32486" spans="28:28">
      <c r="AB32486" s="126"/>
    </row>
    <row r="32487" spans="28:28">
      <c r="AB32487" s="59"/>
    </row>
    <row r="32488" spans="28:28">
      <c r="AB32488" s="126"/>
    </row>
    <row r="32489" spans="28:28">
      <c r="AB32489" s="59"/>
    </row>
    <row r="32490" spans="28:28">
      <c r="AB32490" s="126"/>
    </row>
    <row r="32491" spans="28:28">
      <c r="AB32491" s="59"/>
    </row>
    <row r="32492" spans="28:28">
      <c r="AB32492" s="126"/>
    </row>
    <row r="32493" spans="28:28">
      <c r="AB32493" s="59"/>
    </row>
    <row r="32494" spans="28:28">
      <c r="AB32494" s="126"/>
    </row>
    <row r="32495" spans="28:28">
      <c r="AB32495" s="59"/>
    </row>
    <row r="32496" spans="28:28">
      <c r="AB32496" s="59"/>
    </row>
    <row r="32497" spans="28:28">
      <c r="AB32497" s="59"/>
    </row>
    <row r="32498" spans="28:28">
      <c r="AB32498" s="126"/>
    </row>
    <row r="32499" spans="28:28">
      <c r="AB32499" s="126"/>
    </row>
    <row r="32500" spans="28:28">
      <c r="AB32500" s="59"/>
    </row>
    <row r="32501" spans="28:28">
      <c r="AB32501" s="126"/>
    </row>
    <row r="32502" spans="28:28">
      <c r="AB32502" s="59"/>
    </row>
    <row r="32503" spans="28:28">
      <c r="AB32503" s="126"/>
    </row>
    <row r="32504" spans="28:28">
      <c r="AB32504" s="59"/>
    </row>
    <row r="32505" spans="28:28">
      <c r="AB32505" s="126"/>
    </row>
    <row r="32506" spans="28:28">
      <c r="AB32506" s="59"/>
    </row>
    <row r="32507" spans="28:28">
      <c r="AB32507" s="126"/>
    </row>
    <row r="32508" spans="28:28">
      <c r="AB32508" s="59"/>
    </row>
    <row r="32509" spans="28:28">
      <c r="AB32509" s="126"/>
    </row>
    <row r="32510" spans="28:28">
      <c r="AB32510" s="59"/>
    </row>
    <row r="32511" spans="28:28">
      <c r="AB32511" s="59"/>
    </row>
    <row r="32512" spans="28:28">
      <c r="AB32512" s="59"/>
    </row>
    <row r="32513" spans="28:28">
      <c r="AB32513" s="126"/>
    </row>
    <row r="32514" spans="28:28">
      <c r="AB32514" s="126"/>
    </row>
    <row r="32515" spans="28:28">
      <c r="AB32515" s="59"/>
    </row>
    <row r="32516" spans="28:28">
      <c r="AB32516" s="126"/>
    </row>
    <row r="32517" spans="28:28">
      <c r="AB32517" s="59"/>
    </row>
    <row r="32518" spans="28:28">
      <c r="AB32518" s="126"/>
    </row>
    <row r="32519" spans="28:28">
      <c r="AB32519" s="59"/>
    </row>
    <row r="32520" spans="28:28">
      <c r="AB32520" s="126"/>
    </row>
    <row r="32521" spans="28:28">
      <c r="AB32521" s="59"/>
    </row>
    <row r="32522" spans="28:28">
      <c r="AB32522" s="126"/>
    </row>
    <row r="32523" spans="28:28">
      <c r="AB32523" s="59"/>
    </row>
    <row r="32524" spans="28:28">
      <c r="AB32524" s="126"/>
    </row>
    <row r="32525" spans="28:28">
      <c r="AB32525" s="59"/>
    </row>
    <row r="32526" spans="28:28">
      <c r="AB32526" s="59"/>
    </row>
    <row r="32527" spans="28:28">
      <c r="AB32527" s="59"/>
    </row>
    <row r="32528" spans="28:28">
      <c r="AB32528" s="126"/>
    </row>
    <row r="32529" spans="28:28">
      <c r="AB32529" s="126"/>
    </row>
    <row r="32530" spans="28:28">
      <c r="AB32530" s="59"/>
    </row>
    <row r="32531" spans="28:28">
      <c r="AB32531" s="126"/>
    </row>
    <row r="32532" spans="28:28">
      <c r="AB32532" s="59"/>
    </row>
    <row r="32533" spans="28:28">
      <c r="AB32533" s="126"/>
    </row>
    <row r="32534" spans="28:28">
      <c r="AB32534" s="59"/>
    </row>
    <row r="32535" spans="28:28">
      <c r="AB32535" s="126"/>
    </row>
    <row r="32536" spans="28:28">
      <c r="AB32536" s="59"/>
    </row>
    <row r="32537" spans="28:28">
      <c r="AB32537" s="126"/>
    </row>
    <row r="32538" spans="28:28">
      <c r="AB32538" s="59"/>
    </row>
    <row r="32539" spans="28:28">
      <c r="AB32539" s="126"/>
    </row>
    <row r="32540" spans="28:28">
      <c r="AB32540" s="59"/>
    </row>
    <row r="32541" spans="28:28">
      <c r="AB32541" s="59"/>
    </row>
    <row r="32542" spans="28:28">
      <c r="AB32542" s="59"/>
    </row>
    <row r="32543" spans="28:28">
      <c r="AB32543" s="126"/>
    </row>
    <row r="32544" spans="28:28">
      <c r="AB32544" s="126"/>
    </row>
    <row r="32545" spans="28:28">
      <c r="AB32545" s="59"/>
    </row>
    <row r="32546" spans="28:28">
      <c r="AB32546" s="126"/>
    </row>
    <row r="32547" spans="28:28">
      <c r="AB32547" s="59"/>
    </row>
    <row r="32548" spans="28:28">
      <c r="AB32548" s="126"/>
    </row>
    <row r="32549" spans="28:28">
      <c r="AB32549" s="59"/>
    </row>
    <row r="32550" spans="28:28">
      <c r="AB32550" s="126"/>
    </row>
    <row r="32551" spans="28:28">
      <c r="AB32551" s="59"/>
    </row>
    <row r="32552" spans="28:28">
      <c r="AB32552" s="126"/>
    </row>
    <row r="32553" spans="28:28">
      <c r="AB32553" s="59"/>
    </row>
    <row r="32554" spans="28:28">
      <c r="AB32554" s="126"/>
    </row>
    <row r="32555" spans="28:28">
      <c r="AB32555" s="59"/>
    </row>
    <row r="32556" spans="28:28">
      <c r="AB32556" s="59"/>
    </row>
    <row r="32557" spans="28:28">
      <c r="AB32557" s="59"/>
    </row>
    <row r="32558" spans="28:28">
      <c r="AB32558" s="126"/>
    </row>
    <row r="32559" spans="28:28">
      <c r="AB32559" s="126"/>
    </row>
    <row r="32560" spans="28:28">
      <c r="AB32560" s="59"/>
    </row>
    <row r="32561" spans="28:28">
      <c r="AB32561" s="126"/>
    </row>
    <row r="32562" spans="28:28">
      <c r="AB32562" s="59"/>
    </row>
    <row r="32563" spans="28:28">
      <c r="AB32563" s="126"/>
    </row>
    <row r="32564" spans="28:28">
      <c r="AB32564" s="59"/>
    </row>
    <row r="32565" spans="28:28">
      <c r="AB32565" s="126"/>
    </row>
    <row r="32566" spans="28:28">
      <c r="AB32566" s="59"/>
    </row>
    <row r="32567" spans="28:28">
      <c r="AB32567" s="126"/>
    </row>
    <row r="32568" spans="28:28">
      <c r="AB32568" s="59"/>
    </row>
    <row r="32569" spans="28:28">
      <c r="AB32569" s="126"/>
    </row>
    <row r="32570" spans="28:28">
      <c r="AB32570" s="59"/>
    </row>
    <row r="32571" spans="28:28">
      <c r="AB32571" s="59"/>
    </row>
    <row r="32572" spans="28:28">
      <c r="AB32572" s="59"/>
    </row>
    <row r="32573" spans="28:28">
      <c r="AB32573" s="126"/>
    </row>
    <row r="32574" spans="28:28">
      <c r="AB32574" s="126"/>
    </row>
    <row r="32575" spans="28:28">
      <c r="AB32575" s="59"/>
    </row>
    <row r="32576" spans="28:28">
      <c r="AB32576" s="126"/>
    </row>
    <row r="32577" spans="28:28">
      <c r="AB32577" s="59"/>
    </row>
    <row r="32578" spans="28:28">
      <c r="AB32578" s="126"/>
    </row>
    <row r="32579" spans="28:28">
      <c r="AB32579" s="59"/>
    </row>
    <row r="32580" spans="28:28">
      <c r="AB32580" s="126"/>
    </row>
    <row r="32581" spans="28:28">
      <c r="AB32581" s="59"/>
    </row>
    <row r="32582" spans="28:28">
      <c r="AB32582" s="126"/>
    </row>
    <row r="32583" spans="28:28">
      <c r="AB32583" s="59"/>
    </row>
    <row r="32584" spans="28:28">
      <c r="AB32584" s="126"/>
    </row>
    <row r="32585" spans="28:28">
      <c r="AB32585" s="59"/>
    </row>
    <row r="32586" spans="28:28">
      <c r="AB32586" s="59"/>
    </row>
    <row r="32587" spans="28:28">
      <c r="AB32587" s="59"/>
    </row>
    <row r="32588" spans="28:28">
      <c r="AB32588" s="126"/>
    </row>
    <row r="32589" spans="28:28">
      <c r="AB32589" s="126"/>
    </row>
    <row r="32590" spans="28:28">
      <c r="AB32590" s="59"/>
    </row>
    <row r="32591" spans="28:28">
      <c r="AB32591" s="126"/>
    </row>
    <row r="32592" spans="28:28">
      <c r="AB32592" s="59"/>
    </row>
    <row r="32593" spans="28:28">
      <c r="AB32593" s="126"/>
    </row>
    <row r="32594" spans="28:28">
      <c r="AB32594" s="59"/>
    </row>
    <row r="32595" spans="28:28">
      <c r="AB32595" s="126"/>
    </row>
    <row r="32596" spans="28:28">
      <c r="AB32596" s="59"/>
    </row>
    <row r="32597" spans="28:28">
      <c r="AB32597" s="126"/>
    </row>
    <row r="32598" spans="28:28">
      <c r="AB32598" s="59"/>
    </row>
    <row r="32599" spans="28:28">
      <c r="AB32599" s="126"/>
    </row>
    <row r="32600" spans="28:28">
      <c r="AB32600" s="59"/>
    </row>
    <row r="32601" spans="28:28">
      <c r="AB32601" s="59"/>
    </row>
    <row r="32602" spans="28:28">
      <c r="AB32602" s="59"/>
    </row>
    <row r="32603" spans="28:28">
      <c r="AB32603" s="126"/>
    </row>
    <row r="32604" spans="28:28">
      <c r="AB32604" s="126"/>
    </row>
    <row r="32605" spans="28:28">
      <c r="AB32605" s="59"/>
    </row>
    <row r="32606" spans="28:28">
      <c r="AB32606" s="126"/>
    </row>
    <row r="32607" spans="28:28">
      <c r="AB32607" s="59"/>
    </row>
    <row r="32608" spans="28:28">
      <c r="AB32608" s="126"/>
    </row>
    <row r="32609" spans="28:28">
      <c r="AB32609" s="59"/>
    </row>
    <row r="32610" spans="28:28">
      <c r="AB32610" s="126"/>
    </row>
    <row r="32611" spans="28:28">
      <c r="AB32611" s="59"/>
    </row>
    <row r="32612" spans="28:28">
      <c r="AB32612" s="126"/>
    </row>
    <row r="32613" spans="28:28">
      <c r="AB32613" s="59"/>
    </row>
    <row r="32614" spans="28:28">
      <c r="AB32614" s="126"/>
    </row>
    <row r="32615" spans="28:28">
      <c r="AB32615" s="59"/>
    </row>
    <row r="32616" spans="28:28">
      <c r="AB32616" s="59"/>
    </row>
    <row r="32617" spans="28:28">
      <c r="AB32617" s="59"/>
    </row>
    <row r="32618" spans="28:28">
      <c r="AB32618" s="126"/>
    </row>
    <row r="32619" spans="28:28">
      <c r="AB32619" s="126"/>
    </row>
    <row r="32620" spans="28:28">
      <c r="AB32620" s="59"/>
    </row>
    <row r="32621" spans="28:28">
      <c r="AB32621" s="126"/>
    </row>
    <row r="32622" spans="28:28">
      <c r="AB32622" s="59"/>
    </row>
    <row r="32623" spans="28:28">
      <c r="AB32623" s="126"/>
    </row>
    <row r="32624" spans="28:28">
      <c r="AB32624" s="59"/>
    </row>
    <row r="32625" spans="28:28">
      <c r="AB32625" s="126"/>
    </row>
    <row r="32626" spans="28:28">
      <c r="AB32626" s="59"/>
    </row>
    <row r="32627" spans="28:28">
      <c r="AB32627" s="126"/>
    </row>
    <row r="32628" spans="28:28">
      <c r="AB32628" s="59"/>
    </row>
    <row r="32629" spans="28:28">
      <c r="AB32629" s="126"/>
    </row>
    <row r="32630" spans="28:28">
      <c r="AB32630" s="59"/>
    </row>
    <row r="32631" spans="28:28">
      <c r="AB32631" s="59"/>
    </row>
    <row r="32632" spans="28:28">
      <c r="AB32632" s="59"/>
    </row>
    <row r="32633" spans="28:28">
      <c r="AB32633" s="126"/>
    </row>
    <row r="32634" spans="28:28">
      <c r="AB32634" s="126"/>
    </row>
    <row r="32635" spans="28:28">
      <c r="AB32635" s="59"/>
    </row>
    <row r="32636" spans="28:28">
      <c r="AB32636" s="126"/>
    </row>
    <row r="32637" spans="28:28">
      <c r="AB32637" s="59"/>
    </row>
    <row r="32638" spans="28:28">
      <c r="AB32638" s="126"/>
    </row>
    <row r="32639" spans="28:28">
      <c r="AB32639" s="59"/>
    </row>
    <row r="32640" spans="28:28">
      <c r="AB32640" s="126"/>
    </row>
    <row r="32641" spans="28:28">
      <c r="AB32641" s="59"/>
    </row>
    <row r="32642" spans="28:28">
      <c r="AB32642" s="126"/>
    </row>
    <row r="32643" spans="28:28">
      <c r="AB32643" s="59"/>
    </row>
    <row r="32644" spans="28:28">
      <c r="AB32644" s="126"/>
    </row>
    <row r="32645" spans="28:28">
      <c r="AB32645" s="59"/>
    </row>
    <row r="32646" spans="28:28">
      <c r="AB32646" s="59"/>
    </row>
    <row r="32647" spans="28:28">
      <c r="AB32647" s="59"/>
    </row>
    <row r="32648" spans="28:28">
      <c r="AB32648" s="126"/>
    </row>
    <row r="32649" spans="28:28">
      <c r="AB32649" s="126"/>
    </row>
    <row r="32650" spans="28:28">
      <c r="AB32650" s="59"/>
    </row>
    <row r="32651" spans="28:28">
      <c r="AB32651" s="126"/>
    </row>
    <row r="32652" spans="28:28">
      <c r="AB32652" s="59"/>
    </row>
    <row r="32653" spans="28:28">
      <c r="AB32653" s="126"/>
    </row>
    <row r="32654" spans="28:28">
      <c r="AB32654" s="59"/>
    </row>
    <row r="32655" spans="28:28">
      <c r="AB32655" s="126"/>
    </row>
    <row r="32656" spans="28:28">
      <c r="AB32656" s="59"/>
    </row>
    <row r="32657" spans="28:28">
      <c r="AB32657" s="126"/>
    </row>
    <row r="32658" spans="28:28">
      <c r="AB32658" s="59"/>
    </row>
    <row r="32659" spans="28:28">
      <c r="AB32659" s="126"/>
    </row>
    <row r="32660" spans="28:28">
      <c r="AB32660" s="59"/>
    </row>
    <row r="32661" spans="28:28">
      <c r="AB32661" s="59"/>
    </row>
    <row r="32662" spans="28:28">
      <c r="AB32662" s="59"/>
    </row>
    <row r="32663" spans="28:28">
      <c r="AB32663" s="126"/>
    </row>
    <row r="32664" spans="28:28">
      <c r="AB32664" s="126"/>
    </row>
    <row r="32665" spans="28:28">
      <c r="AB32665" s="59"/>
    </row>
    <row r="32666" spans="28:28">
      <c r="AB32666" s="126"/>
    </row>
    <row r="32667" spans="28:28">
      <c r="AB32667" s="59"/>
    </row>
    <row r="32668" spans="28:28">
      <c r="AB32668" s="126"/>
    </row>
    <row r="32669" spans="28:28">
      <c r="AB32669" s="59"/>
    </row>
    <row r="32670" spans="28:28">
      <c r="AB32670" s="126"/>
    </row>
    <row r="32671" spans="28:28">
      <c r="AB32671" s="59"/>
    </row>
    <row r="32672" spans="28:28">
      <c r="AB32672" s="126"/>
    </row>
    <row r="32673" spans="28:28">
      <c r="AB32673" s="59"/>
    </row>
    <row r="32674" spans="28:28">
      <c r="AB32674" s="126"/>
    </row>
    <row r="32675" spans="28:28">
      <c r="AB32675" s="59"/>
    </row>
    <row r="32676" spans="28:28">
      <c r="AB32676" s="59"/>
    </row>
    <row r="32677" spans="28:28">
      <c r="AB32677" s="59"/>
    </row>
    <row r="32678" spans="28:28">
      <c r="AB32678" s="126"/>
    </row>
    <row r="32679" spans="28:28">
      <c r="AB32679" s="126"/>
    </row>
    <row r="32680" spans="28:28">
      <c r="AB32680" s="59"/>
    </row>
    <row r="32681" spans="28:28">
      <c r="AB32681" s="126"/>
    </row>
    <row r="32682" spans="28:28">
      <c r="AB32682" s="59"/>
    </row>
    <row r="32683" spans="28:28">
      <c r="AB32683" s="126"/>
    </row>
    <row r="32684" spans="28:28">
      <c r="AB32684" s="59"/>
    </row>
    <row r="32685" spans="28:28">
      <c r="AB32685" s="126"/>
    </row>
    <row r="32686" spans="28:28">
      <c r="AB32686" s="59"/>
    </row>
    <row r="32687" spans="28:28">
      <c r="AB32687" s="126"/>
    </row>
    <row r="32688" spans="28:28">
      <c r="AB32688" s="59"/>
    </row>
    <row r="32689" spans="28:28">
      <c r="AB32689" s="126"/>
    </row>
    <row r="32690" spans="28:28">
      <c r="AB32690" s="59"/>
    </row>
    <row r="32691" spans="28:28">
      <c r="AB32691" s="59"/>
    </row>
    <row r="32692" spans="28:28">
      <c r="AB32692" s="59"/>
    </row>
    <row r="32693" spans="28:28">
      <c r="AB32693" s="126"/>
    </row>
    <row r="32694" spans="28:28">
      <c r="AB32694" s="126"/>
    </row>
    <row r="32695" spans="28:28">
      <c r="AB32695" s="59"/>
    </row>
    <row r="32696" spans="28:28">
      <c r="AB32696" s="126"/>
    </row>
    <row r="32697" spans="28:28">
      <c r="AB32697" s="59"/>
    </row>
    <row r="32698" spans="28:28">
      <c r="AB32698" s="126"/>
    </row>
    <row r="32699" spans="28:28">
      <c r="AB32699" s="59"/>
    </row>
    <row r="32700" spans="28:28">
      <c r="AB32700" s="126"/>
    </row>
    <row r="32701" spans="28:28">
      <c r="AB32701" s="59"/>
    </row>
    <row r="32702" spans="28:28">
      <c r="AB32702" s="126"/>
    </row>
    <row r="32703" spans="28:28">
      <c r="AB32703" s="59"/>
    </row>
    <row r="32704" spans="28:28">
      <c r="AB32704" s="126"/>
    </row>
    <row r="32705" spans="28:28">
      <c r="AB32705" s="59"/>
    </row>
    <row r="32706" spans="28:28">
      <c r="AB32706" s="59"/>
    </row>
    <row r="32707" spans="28:28">
      <c r="AB32707" s="59"/>
    </row>
    <row r="32708" spans="28:28">
      <c r="AB32708" s="126"/>
    </row>
    <row r="32709" spans="28:28">
      <c r="AB32709" s="126"/>
    </row>
    <row r="32710" spans="28:28">
      <c r="AB32710" s="59"/>
    </row>
    <row r="32711" spans="28:28">
      <c r="AB32711" s="126"/>
    </row>
    <row r="32712" spans="28:28">
      <c r="AB32712" s="59"/>
    </row>
    <row r="32713" spans="28:28">
      <c r="AB32713" s="126"/>
    </row>
    <row r="32714" spans="28:28">
      <c r="AB32714" s="59"/>
    </row>
    <row r="32715" spans="28:28">
      <c r="AB32715" s="126"/>
    </row>
    <row r="32716" spans="28:28">
      <c r="AB32716" s="59"/>
    </row>
    <row r="32717" spans="28:28">
      <c r="AB32717" s="126"/>
    </row>
    <row r="32718" spans="28:28">
      <c r="AB32718" s="59"/>
    </row>
    <row r="32719" spans="28:28">
      <c r="AB32719" s="126"/>
    </row>
    <row r="32720" spans="28:28">
      <c r="AB32720" s="59"/>
    </row>
    <row r="32721" spans="28:28">
      <c r="AB32721" s="59"/>
    </row>
    <row r="32722" spans="28:28">
      <c r="AB32722" s="59"/>
    </row>
    <row r="32723" spans="28:28">
      <c r="AB32723" s="126"/>
    </row>
    <row r="32724" spans="28:28">
      <c r="AB32724" s="126"/>
    </row>
    <row r="32725" spans="28:28">
      <c r="AB32725" s="59"/>
    </row>
    <row r="32726" spans="28:28">
      <c r="AB32726" s="126"/>
    </row>
    <row r="32727" spans="28:28">
      <c r="AB32727" s="59"/>
    </row>
    <row r="32728" spans="28:28">
      <c r="AB32728" s="126"/>
    </row>
    <row r="32729" spans="28:28">
      <c r="AB32729" s="59"/>
    </row>
    <row r="32730" spans="28:28">
      <c r="AB32730" s="126"/>
    </row>
    <row r="32731" spans="28:28">
      <c r="AB32731" s="59"/>
    </row>
    <row r="32732" spans="28:28">
      <c r="AB32732" s="126"/>
    </row>
    <row r="32733" spans="28:28">
      <c r="AB32733" s="59"/>
    </row>
    <row r="32734" spans="28:28">
      <c r="AB32734" s="126"/>
    </row>
    <row r="32735" spans="28:28">
      <c r="AB32735" s="59"/>
    </row>
    <row r="32736" spans="28:28">
      <c r="AB32736" s="59"/>
    </row>
    <row r="32737" spans="28:28">
      <c r="AB32737" s="59"/>
    </row>
    <row r="32738" spans="28:28">
      <c r="AB32738" s="126"/>
    </row>
    <row r="32739" spans="28:28">
      <c r="AB32739" s="126"/>
    </row>
    <row r="32740" spans="28:28">
      <c r="AB32740" s="59"/>
    </row>
    <row r="32741" spans="28:28">
      <c r="AB32741" s="126"/>
    </row>
    <row r="32742" spans="28:28">
      <c r="AB32742" s="59"/>
    </row>
    <row r="32743" spans="28:28">
      <c r="AB32743" s="126"/>
    </row>
    <row r="32744" spans="28:28">
      <c r="AB32744" s="59"/>
    </row>
    <row r="32745" spans="28:28">
      <c r="AB32745" s="126"/>
    </row>
    <row r="32746" spans="28:28">
      <c r="AB32746" s="59"/>
    </row>
    <row r="32747" spans="28:28">
      <c r="AB32747" s="126"/>
    </row>
    <row r="32748" spans="28:28">
      <c r="AB32748" s="59"/>
    </row>
    <row r="32749" spans="28:28">
      <c r="AB32749" s="126"/>
    </row>
    <row r="32750" spans="28:28">
      <c r="AB32750" s="59"/>
    </row>
    <row r="32751" spans="28:28">
      <c r="AB32751" s="59"/>
    </row>
    <row r="32752" spans="28:28">
      <c r="AB32752" s="59"/>
    </row>
    <row r="32753" spans="28:28">
      <c r="AB32753" s="126"/>
    </row>
    <row r="32754" spans="28:28">
      <c r="AB32754" s="126"/>
    </row>
    <row r="32755" spans="28:28">
      <c r="AB32755" s="59"/>
    </row>
    <row r="32756" spans="28:28">
      <c r="AB32756" s="126"/>
    </row>
    <row r="32757" spans="28:28">
      <c r="AB32757" s="59"/>
    </row>
    <row r="32758" spans="28:28">
      <c r="AB32758" s="126"/>
    </row>
    <row r="32759" spans="28:28">
      <c r="AB32759" s="59"/>
    </row>
    <row r="32760" spans="28:28">
      <c r="AB32760" s="126"/>
    </row>
    <row r="32761" spans="28:28">
      <c r="AB32761" s="59"/>
    </row>
    <row r="32762" spans="28:28">
      <c r="AB32762" s="126"/>
    </row>
    <row r="32763" spans="28:28">
      <c r="AB32763" s="59"/>
    </row>
    <row r="32764" spans="28:28">
      <c r="AB32764" s="126"/>
    </row>
    <row r="32765" spans="28:28">
      <c r="AB32765" s="59"/>
    </row>
    <row r="32766" spans="28:28">
      <c r="AB32766" s="59"/>
    </row>
    <row r="32767" spans="28:28">
      <c r="AB32767" s="59"/>
    </row>
    <row r="32768" spans="28:28">
      <c r="AB32768" s="126"/>
    </row>
    <row r="32769" spans="28:28">
      <c r="AB32769" s="126"/>
    </row>
    <row r="32770" spans="28:28">
      <c r="AB32770" s="59"/>
    </row>
    <row r="32771" spans="28:28">
      <c r="AB32771" s="126"/>
    </row>
    <row r="32772" spans="28:28">
      <c r="AB32772" s="59"/>
    </row>
    <row r="32773" spans="28:28">
      <c r="AB32773" s="126"/>
    </row>
    <row r="32774" spans="28:28">
      <c r="AB32774" s="59"/>
    </row>
    <row r="32775" spans="28:28">
      <c r="AB32775" s="126"/>
    </row>
    <row r="32776" spans="28:28">
      <c r="AB32776" s="59"/>
    </row>
    <row r="32777" spans="28:28">
      <c r="AB32777" s="126"/>
    </row>
    <row r="32778" spans="28:28">
      <c r="AB32778" s="59"/>
    </row>
    <row r="32779" spans="28:28">
      <c r="AB32779" s="126"/>
    </row>
    <row r="32780" spans="28:28">
      <c r="AB32780" s="59"/>
    </row>
    <row r="32781" spans="28:28">
      <c r="AB32781" s="59"/>
    </row>
    <row r="32782" spans="28:28">
      <c r="AB32782" s="59"/>
    </row>
    <row r="32783" spans="28:28">
      <c r="AB32783" s="126"/>
    </row>
    <row r="32784" spans="28:28">
      <c r="AB32784" s="126"/>
    </row>
    <row r="32785" spans="28:28">
      <c r="AB32785" s="59"/>
    </row>
    <row r="32786" spans="28:28">
      <c r="AB32786" s="126"/>
    </row>
    <row r="32787" spans="28:28">
      <c r="AB32787" s="59"/>
    </row>
    <row r="32788" spans="28:28">
      <c r="AB32788" s="126"/>
    </row>
    <row r="32789" spans="28:28">
      <c r="AB32789" s="59"/>
    </row>
    <row r="32790" spans="28:28">
      <c r="AB32790" s="126"/>
    </row>
    <row r="32791" spans="28:28">
      <c r="AB32791" s="59"/>
    </row>
    <row r="32792" spans="28:28">
      <c r="AB32792" s="126"/>
    </row>
    <row r="32793" spans="28:28">
      <c r="AB32793" s="59"/>
    </row>
    <row r="32794" spans="28:28">
      <c r="AB32794" s="126"/>
    </row>
    <row r="32795" spans="28:28">
      <c r="AB32795" s="59"/>
    </row>
    <row r="32796" spans="28:28">
      <c r="AB32796" s="59"/>
    </row>
    <row r="32797" spans="28:28">
      <c r="AB32797" s="59"/>
    </row>
    <row r="32798" spans="28:28">
      <c r="AB32798" s="126"/>
    </row>
    <row r="32799" spans="28:28">
      <c r="AB32799" s="126"/>
    </row>
    <row r="32800" spans="28:28">
      <c r="AB32800" s="59"/>
    </row>
    <row r="32801" spans="28:28">
      <c r="AB32801" s="126"/>
    </row>
    <row r="32802" spans="28:28">
      <c r="AB32802" s="59"/>
    </row>
    <row r="32803" spans="28:28">
      <c r="AB32803" s="126"/>
    </row>
    <row r="32804" spans="28:28">
      <c r="AB32804" s="59"/>
    </row>
    <row r="32805" spans="28:28">
      <c r="AB32805" s="126"/>
    </row>
    <row r="32806" spans="28:28">
      <c r="AB32806" s="59"/>
    </row>
    <row r="32807" spans="28:28">
      <c r="AB32807" s="126"/>
    </row>
    <row r="32808" spans="28:28">
      <c r="AB32808" s="59"/>
    </row>
    <row r="32809" spans="28:28">
      <c r="AB32809" s="126"/>
    </row>
    <row r="32810" spans="28:28">
      <c r="AB32810" s="59"/>
    </row>
    <row r="32811" spans="28:28">
      <c r="AB32811" s="59"/>
    </row>
    <row r="32812" spans="28:28">
      <c r="AB32812" s="59"/>
    </row>
    <row r="32813" spans="28:28">
      <c r="AB32813" s="126"/>
    </row>
    <row r="32814" spans="28:28">
      <c r="AB32814" s="126"/>
    </row>
    <row r="32815" spans="28:28">
      <c r="AB32815" s="59"/>
    </row>
    <row r="32816" spans="28:28">
      <c r="AB32816" s="126"/>
    </row>
    <row r="32817" spans="28:28">
      <c r="AB32817" s="59"/>
    </row>
    <row r="32818" spans="28:28">
      <c r="AB32818" s="126"/>
    </row>
    <row r="32819" spans="28:28">
      <c r="AB32819" s="59"/>
    </row>
    <row r="32820" spans="28:28">
      <c r="AB32820" s="126"/>
    </row>
    <row r="32821" spans="28:28">
      <c r="AB32821" s="59"/>
    </row>
    <row r="32822" spans="28:28">
      <c r="AB32822" s="126"/>
    </row>
    <row r="32823" spans="28:28">
      <c r="AB32823" s="59"/>
    </row>
    <row r="32824" spans="28:28">
      <c r="AB32824" s="126"/>
    </row>
    <row r="32825" spans="28:28">
      <c r="AB32825" s="59"/>
    </row>
    <row r="32826" spans="28:28">
      <c r="AB32826" s="59"/>
    </row>
    <row r="32827" spans="28:28">
      <c r="AB32827" s="59"/>
    </row>
    <row r="32828" spans="28:28">
      <c r="AB32828" s="126"/>
    </row>
    <row r="32829" spans="28:28">
      <c r="AB32829" s="126"/>
    </row>
    <row r="32830" spans="28:28">
      <c r="AB32830" s="59"/>
    </row>
    <row r="32831" spans="28:28">
      <c r="AB32831" s="126"/>
    </row>
    <row r="32832" spans="28:28">
      <c r="AB32832" s="59"/>
    </row>
    <row r="32833" spans="28:28">
      <c r="AB32833" s="126"/>
    </row>
    <row r="32834" spans="28:28">
      <c r="AB32834" s="59"/>
    </row>
    <row r="32835" spans="28:28">
      <c r="AB32835" s="126"/>
    </row>
    <row r="32836" spans="28:28">
      <c r="AB32836" s="59"/>
    </row>
    <row r="32837" spans="28:28">
      <c r="AB32837" s="126"/>
    </row>
    <row r="32838" spans="28:28">
      <c r="AB32838" s="59"/>
    </row>
    <row r="32839" spans="28:28">
      <c r="AB32839" s="126"/>
    </row>
    <row r="32840" spans="28:28">
      <c r="AB32840" s="59"/>
    </row>
    <row r="32841" spans="28:28">
      <c r="AB32841" s="59"/>
    </row>
    <row r="32842" spans="28:28">
      <c r="AB32842" s="59"/>
    </row>
    <row r="32843" spans="28:28">
      <c r="AB32843" s="126"/>
    </row>
    <row r="32844" spans="28:28">
      <c r="AB32844" s="126"/>
    </row>
    <row r="32845" spans="28:28">
      <c r="AB32845" s="59"/>
    </row>
    <row r="32846" spans="28:28">
      <c r="AB32846" s="126"/>
    </row>
    <row r="32847" spans="28:28">
      <c r="AB32847" s="59"/>
    </row>
    <row r="32848" spans="28:28">
      <c r="AB32848" s="126"/>
    </row>
    <row r="32849" spans="28:28">
      <c r="AB32849" s="59"/>
    </row>
    <row r="32850" spans="28:28">
      <c r="AB32850" s="126"/>
    </row>
    <row r="32851" spans="28:28">
      <c r="AB32851" s="59"/>
    </row>
    <row r="32852" spans="28:28">
      <c r="AB32852" s="126"/>
    </row>
    <row r="32853" spans="28:28">
      <c r="AB32853" s="59"/>
    </row>
    <row r="32854" spans="28:28">
      <c r="AB32854" s="126"/>
    </row>
    <row r="32855" spans="28:28">
      <c r="AB32855" s="59"/>
    </row>
    <row r="32856" spans="28:28">
      <c r="AB32856" s="59"/>
    </row>
    <row r="32857" spans="28:28">
      <c r="AB32857" s="59"/>
    </row>
    <row r="32858" spans="28:28">
      <c r="AB32858" s="126"/>
    </row>
    <row r="32859" spans="28:28">
      <c r="AB32859" s="126"/>
    </row>
    <row r="32860" spans="28:28">
      <c r="AB32860" s="59"/>
    </row>
    <row r="32861" spans="28:28">
      <c r="AB32861" s="126"/>
    </row>
    <row r="32862" spans="28:28">
      <c r="AB32862" s="59"/>
    </row>
    <row r="32863" spans="28:28">
      <c r="AB32863" s="126"/>
    </row>
    <row r="32864" spans="28:28">
      <c r="AB32864" s="59"/>
    </row>
    <row r="32865" spans="28:28">
      <c r="AB32865" s="126"/>
    </row>
    <row r="32866" spans="28:28">
      <c r="AB32866" s="59"/>
    </row>
    <row r="32867" spans="28:28">
      <c r="AB32867" s="126"/>
    </row>
    <row r="32868" spans="28:28">
      <c r="AB32868" s="59"/>
    </row>
    <row r="32869" spans="28:28">
      <c r="AB32869" s="126"/>
    </row>
    <row r="32870" spans="28:28">
      <c r="AB32870" s="59"/>
    </row>
    <row r="32871" spans="28:28">
      <c r="AB32871" s="59"/>
    </row>
    <row r="32872" spans="28:28">
      <c r="AB32872" s="59"/>
    </row>
    <row r="32873" spans="28:28">
      <c r="AB32873" s="126"/>
    </row>
    <row r="32874" spans="28:28">
      <c r="AB32874" s="126"/>
    </row>
    <row r="32875" spans="28:28">
      <c r="AB32875" s="59"/>
    </row>
    <row r="32876" spans="28:28">
      <c r="AB32876" s="126"/>
    </row>
    <row r="32877" spans="28:28">
      <c r="AB32877" s="59"/>
    </row>
    <row r="32878" spans="28:28">
      <c r="AB32878" s="126"/>
    </row>
    <row r="32879" spans="28:28">
      <c r="AB32879" s="59"/>
    </row>
    <row r="32880" spans="28:28">
      <c r="AB32880" s="126"/>
    </row>
    <row r="32881" spans="28:28">
      <c r="AB32881" s="59"/>
    </row>
    <row r="32882" spans="28:28">
      <c r="AB32882" s="126"/>
    </row>
    <row r="32883" spans="28:28">
      <c r="AB32883" s="59"/>
    </row>
    <row r="32884" spans="28:28">
      <c r="AB32884" s="126"/>
    </row>
    <row r="32885" spans="28:28">
      <c r="AB32885" s="59"/>
    </row>
    <row r="32886" spans="28:28">
      <c r="AB32886" s="59"/>
    </row>
    <row r="32887" spans="28:28">
      <c r="AB32887" s="59"/>
    </row>
    <row r="32888" spans="28:28">
      <c r="AB32888" s="126"/>
    </row>
    <row r="32889" spans="28:28">
      <c r="AB32889" s="126"/>
    </row>
    <row r="32890" spans="28:28">
      <c r="AB32890" s="59"/>
    </row>
    <row r="32891" spans="28:28">
      <c r="AB32891" s="126"/>
    </row>
    <row r="32892" spans="28:28">
      <c r="AB32892" s="59"/>
    </row>
    <row r="32893" spans="28:28">
      <c r="AB32893" s="126"/>
    </row>
    <row r="32894" spans="28:28">
      <c r="AB32894" s="59"/>
    </row>
    <row r="32895" spans="28:28">
      <c r="AB32895" s="126"/>
    </row>
    <row r="32896" spans="28:28">
      <c r="AB32896" s="59"/>
    </row>
    <row r="32897" spans="28:28">
      <c r="AB32897" s="126"/>
    </row>
    <row r="32898" spans="28:28">
      <c r="AB32898" s="59"/>
    </row>
    <row r="32899" spans="28:28">
      <c r="AB32899" s="126"/>
    </row>
    <row r="32900" spans="28:28">
      <c r="AB32900" s="59"/>
    </row>
    <row r="32901" spans="28:28">
      <c r="AB32901" s="59"/>
    </row>
    <row r="32902" spans="28:28">
      <c r="AB32902" s="59"/>
    </row>
    <row r="32903" spans="28:28">
      <c r="AB32903" s="126"/>
    </row>
    <row r="32904" spans="28:28">
      <c r="AB32904" s="126"/>
    </row>
    <row r="32905" spans="28:28">
      <c r="AB32905" s="59"/>
    </row>
    <row r="32906" spans="28:28">
      <c r="AB32906" s="126"/>
    </row>
    <row r="32907" spans="28:28">
      <c r="AB32907" s="59"/>
    </row>
    <row r="32908" spans="28:28">
      <c r="AB32908" s="126"/>
    </row>
    <row r="32909" spans="28:28">
      <c r="AB32909" s="59"/>
    </row>
    <row r="32910" spans="28:28">
      <c r="AB32910" s="126"/>
    </row>
    <row r="32911" spans="28:28">
      <c r="AB32911" s="59"/>
    </row>
    <row r="32912" spans="28:28">
      <c r="AB32912" s="126"/>
    </row>
    <row r="32913" spans="28:28">
      <c r="AB32913" s="59"/>
    </row>
    <row r="32914" spans="28:28">
      <c r="AB32914" s="126"/>
    </row>
    <row r="32915" spans="28:28">
      <c r="AB32915" s="59"/>
    </row>
    <row r="32916" spans="28:28">
      <c r="AB32916" s="59"/>
    </row>
    <row r="32917" spans="28:28">
      <c r="AB32917" s="59"/>
    </row>
    <row r="32918" spans="28:28">
      <c r="AB32918" s="126"/>
    </row>
    <row r="32919" spans="28:28">
      <c r="AB32919" s="126"/>
    </row>
    <row r="32920" spans="28:28">
      <c r="AB32920" s="59"/>
    </row>
    <row r="32921" spans="28:28">
      <c r="AB32921" s="126"/>
    </row>
    <row r="32922" spans="28:28">
      <c r="AB32922" s="59"/>
    </row>
    <row r="32923" spans="28:28">
      <c r="AB32923" s="126"/>
    </row>
    <row r="32924" spans="28:28">
      <c r="AB32924" s="59"/>
    </row>
    <row r="32925" spans="28:28">
      <c r="AB32925" s="126"/>
    </row>
    <row r="32926" spans="28:28">
      <c r="AB32926" s="59"/>
    </row>
    <row r="32927" spans="28:28">
      <c r="AB32927" s="126"/>
    </row>
    <row r="32928" spans="28:28">
      <c r="AB32928" s="59"/>
    </row>
    <row r="32929" spans="28:28">
      <c r="AB32929" s="126"/>
    </row>
    <row r="32930" spans="28:28">
      <c r="AB32930" s="59"/>
    </row>
    <row r="32931" spans="28:28">
      <c r="AB32931" s="59"/>
    </row>
    <row r="32932" spans="28:28">
      <c r="AB32932" s="59"/>
    </row>
    <row r="32933" spans="28:28">
      <c r="AB32933" s="126"/>
    </row>
    <row r="32934" spans="28:28">
      <c r="AB32934" s="126"/>
    </row>
    <row r="32935" spans="28:28">
      <c r="AB32935" s="59"/>
    </row>
    <row r="32936" spans="28:28">
      <c r="AB32936" s="126"/>
    </row>
    <row r="32937" spans="28:28">
      <c r="AB32937" s="59"/>
    </row>
    <row r="32938" spans="28:28">
      <c r="AB32938" s="126"/>
    </row>
    <row r="32939" spans="28:28">
      <c r="AB32939" s="59"/>
    </row>
    <row r="32940" spans="28:28">
      <c r="AB32940" s="126"/>
    </row>
    <row r="32941" spans="28:28">
      <c r="AB32941" s="59"/>
    </row>
    <row r="32942" spans="28:28">
      <c r="AB32942" s="126"/>
    </row>
    <row r="32943" spans="28:28">
      <c r="AB32943" s="59"/>
    </row>
    <row r="32944" spans="28:28">
      <c r="AB32944" s="126"/>
    </row>
    <row r="32945" spans="28:28">
      <c r="AB32945" s="59"/>
    </row>
    <row r="32946" spans="28:28">
      <c r="AB32946" s="59"/>
    </row>
    <row r="32947" spans="28:28">
      <c r="AB32947" s="59"/>
    </row>
    <row r="32948" spans="28:28">
      <c r="AB32948" s="126"/>
    </row>
    <row r="32949" spans="28:28">
      <c r="AB32949" s="126"/>
    </row>
    <row r="32950" spans="28:28">
      <c r="AB32950" s="59"/>
    </row>
    <row r="32951" spans="28:28">
      <c r="AB32951" s="126"/>
    </row>
    <row r="32952" spans="28:28">
      <c r="AB32952" s="59"/>
    </row>
    <row r="32953" spans="28:28">
      <c r="AB32953" s="126"/>
    </row>
    <row r="32954" spans="28:28">
      <c r="AB32954" s="59"/>
    </row>
    <row r="32955" spans="28:28">
      <c r="AB32955" s="126"/>
    </row>
    <row r="32956" spans="28:28">
      <c r="AB32956" s="59"/>
    </row>
    <row r="32957" spans="28:28">
      <c r="AB32957" s="126"/>
    </row>
    <row r="32958" spans="28:28">
      <c r="AB32958" s="59"/>
    </row>
    <row r="32959" spans="28:28">
      <c r="AB32959" s="126"/>
    </row>
    <row r="32960" spans="28:28">
      <c r="AB32960" s="59"/>
    </row>
    <row r="32961" spans="28:28">
      <c r="AB32961" s="59"/>
    </row>
    <row r="32962" spans="28:28">
      <c r="AB32962" s="59"/>
    </row>
    <row r="32963" spans="28:28">
      <c r="AB32963" s="126"/>
    </row>
    <row r="32964" spans="28:28">
      <c r="AB32964" s="126"/>
    </row>
    <row r="32965" spans="28:28">
      <c r="AB32965" s="59"/>
    </row>
    <row r="32966" spans="28:28">
      <c r="AB32966" s="126"/>
    </row>
    <row r="32967" spans="28:28">
      <c r="AB32967" s="59"/>
    </row>
    <row r="32968" spans="28:28">
      <c r="AB32968" s="126"/>
    </row>
    <row r="32969" spans="28:28">
      <c r="AB32969" s="59"/>
    </row>
    <row r="32970" spans="28:28">
      <c r="AB32970" s="126"/>
    </row>
    <row r="32971" spans="28:28">
      <c r="AB32971" s="59"/>
    </row>
    <row r="32972" spans="28:28">
      <c r="AB32972" s="126"/>
    </row>
    <row r="32973" spans="28:28">
      <c r="AB32973" s="59"/>
    </row>
    <row r="32974" spans="28:28">
      <c r="AB32974" s="126"/>
    </row>
    <row r="32975" spans="28:28">
      <c r="AB32975" s="59"/>
    </row>
    <row r="32976" spans="28:28">
      <c r="AB32976" s="59"/>
    </row>
    <row r="32977" spans="28:28">
      <c r="AB32977" s="59"/>
    </row>
    <row r="32978" spans="28:28">
      <c r="AB32978" s="126"/>
    </row>
    <row r="32979" spans="28:28">
      <c r="AB32979" s="126"/>
    </row>
    <row r="32980" spans="28:28">
      <c r="AB32980" s="59"/>
    </row>
    <row r="32981" spans="28:28">
      <c r="AB32981" s="126"/>
    </row>
    <row r="32982" spans="28:28">
      <c r="AB32982" s="59"/>
    </row>
    <row r="32983" spans="28:28">
      <c r="AB32983" s="126"/>
    </row>
    <row r="32984" spans="28:28">
      <c r="AB32984" s="59"/>
    </row>
    <row r="32985" spans="28:28">
      <c r="AB32985" s="126"/>
    </row>
    <row r="32986" spans="28:28">
      <c r="AB32986" s="59"/>
    </row>
    <row r="32987" spans="28:28">
      <c r="AB32987" s="126"/>
    </row>
    <row r="32988" spans="28:28">
      <c r="AB32988" s="59"/>
    </row>
    <row r="32989" spans="28:28">
      <c r="AB32989" s="126"/>
    </row>
    <row r="32990" spans="28:28">
      <c r="AB32990" s="59"/>
    </row>
    <row r="32991" spans="28:28">
      <c r="AB32991" s="59"/>
    </row>
    <row r="32992" spans="28:28">
      <c r="AB32992" s="59"/>
    </row>
    <row r="32993" spans="28:28">
      <c r="AB32993" s="126"/>
    </row>
    <row r="32994" spans="28:28">
      <c r="AB32994" s="126"/>
    </row>
    <row r="32995" spans="28:28">
      <c r="AB32995" s="59"/>
    </row>
    <row r="32996" spans="28:28">
      <c r="AB32996" s="126"/>
    </row>
    <row r="32997" spans="28:28">
      <c r="AB32997" s="59"/>
    </row>
    <row r="32998" spans="28:28">
      <c r="AB32998" s="126"/>
    </row>
    <row r="32999" spans="28:28">
      <c r="AB32999" s="59"/>
    </row>
    <row r="33000" spans="28:28">
      <c r="AB33000" s="126"/>
    </row>
    <row r="33001" spans="28:28">
      <c r="AB33001" s="59"/>
    </row>
    <row r="33002" spans="28:28">
      <c r="AB33002" s="126"/>
    </row>
    <row r="33003" spans="28:28">
      <c r="AB33003" s="59"/>
    </row>
    <row r="33004" spans="28:28">
      <c r="AB33004" s="126"/>
    </row>
    <row r="33005" spans="28:28">
      <c r="AB33005" s="59"/>
    </row>
    <row r="33006" spans="28:28">
      <c r="AB33006" s="59"/>
    </row>
    <row r="33007" spans="28:28">
      <c r="AB33007" s="59"/>
    </row>
    <row r="33008" spans="28:28">
      <c r="AB33008" s="126"/>
    </row>
    <row r="33009" spans="28:28">
      <c r="AB33009" s="126"/>
    </row>
    <row r="33010" spans="28:28">
      <c r="AB33010" s="59"/>
    </row>
    <row r="33011" spans="28:28">
      <c r="AB33011" s="126"/>
    </row>
    <row r="33012" spans="28:28">
      <c r="AB33012" s="59"/>
    </row>
    <row r="33013" spans="28:28">
      <c r="AB33013" s="126"/>
    </row>
    <row r="33014" spans="28:28">
      <c r="AB33014" s="59"/>
    </row>
    <row r="33015" spans="28:28">
      <c r="AB33015" s="126"/>
    </row>
    <row r="33016" spans="28:28">
      <c r="AB33016" s="59"/>
    </row>
    <row r="33017" spans="28:28">
      <c r="AB33017" s="126"/>
    </row>
    <row r="33018" spans="28:28">
      <c r="AB33018" s="59"/>
    </row>
    <row r="33019" spans="28:28">
      <c r="AB33019" s="126"/>
    </row>
    <row r="33020" spans="28:28">
      <c r="AB33020" s="59"/>
    </row>
    <row r="33021" spans="28:28">
      <c r="AB33021" s="59"/>
    </row>
    <row r="33022" spans="28:28">
      <c r="AB33022" s="59"/>
    </row>
    <row r="33023" spans="28:28">
      <c r="AB33023" s="126"/>
    </row>
    <row r="33024" spans="28:28">
      <c r="AB33024" s="126"/>
    </row>
    <row r="33025" spans="28:28">
      <c r="AB33025" s="59"/>
    </row>
    <row r="33026" spans="28:28">
      <c r="AB33026" s="126"/>
    </row>
    <row r="33027" spans="28:28">
      <c r="AB33027" s="59"/>
    </row>
    <row r="33028" spans="28:28">
      <c r="AB33028" s="126"/>
    </row>
    <row r="33029" spans="28:28">
      <c r="AB33029" s="59"/>
    </row>
    <row r="33030" spans="28:28">
      <c r="AB33030" s="126"/>
    </row>
    <row r="33031" spans="28:28">
      <c r="AB33031" s="59"/>
    </row>
    <row r="33032" spans="28:28">
      <c r="AB33032" s="126"/>
    </row>
    <row r="33033" spans="28:28">
      <c r="AB33033" s="59"/>
    </row>
    <row r="33034" spans="28:28">
      <c r="AB33034" s="126"/>
    </row>
    <row r="33035" spans="28:28">
      <c r="AB33035" s="59"/>
    </row>
    <row r="33036" spans="28:28">
      <c r="AB33036" s="59"/>
    </row>
    <row r="33037" spans="28:28">
      <c r="AB33037" s="59"/>
    </row>
    <row r="33038" spans="28:28">
      <c r="AB33038" s="126"/>
    </row>
    <row r="33039" spans="28:28">
      <c r="AB33039" s="126"/>
    </row>
    <row r="33040" spans="28:28">
      <c r="AB33040" s="59"/>
    </row>
    <row r="33041" spans="28:28">
      <c r="AB33041" s="126"/>
    </row>
    <row r="33042" spans="28:28">
      <c r="AB33042" s="59"/>
    </row>
    <row r="33043" spans="28:28">
      <c r="AB33043" s="126"/>
    </row>
    <row r="33044" spans="28:28">
      <c r="AB33044" s="59"/>
    </row>
    <row r="33045" spans="28:28">
      <c r="AB33045" s="126"/>
    </row>
    <row r="33046" spans="28:28">
      <c r="AB33046" s="59"/>
    </row>
    <row r="33047" spans="28:28">
      <c r="AB33047" s="126"/>
    </row>
    <row r="33048" spans="28:28">
      <c r="AB33048" s="59"/>
    </row>
    <row r="33049" spans="28:28">
      <c r="AB33049" s="126"/>
    </row>
    <row r="33050" spans="28:28">
      <c r="AB33050" s="59"/>
    </row>
    <row r="33051" spans="28:28">
      <c r="AB33051" s="59"/>
    </row>
    <row r="33052" spans="28:28">
      <c r="AB33052" s="59"/>
    </row>
    <row r="33053" spans="28:28">
      <c r="AB33053" s="126"/>
    </row>
    <row r="33054" spans="28:28">
      <c r="AB33054" s="126"/>
    </row>
    <row r="33055" spans="28:28">
      <c r="AB33055" s="59"/>
    </row>
    <row r="33056" spans="28:28">
      <c r="AB33056" s="126"/>
    </row>
    <row r="33057" spans="28:28">
      <c r="AB33057" s="59"/>
    </row>
    <row r="33058" spans="28:28">
      <c r="AB33058" s="126"/>
    </row>
    <row r="33059" spans="28:28">
      <c r="AB33059" s="59"/>
    </row>
    <row r="33060" spans="28:28">
      <c r="AB33060" s="126"/>
    </row>
    <row r="33061" spans="28:28">
      <c r="AB33061" s="59"/>
    </row>
    <row r="33062" spans="28:28">
      <c r="AB33062" s="126"/>
    </row>
    <row r="33063" spans="28:28">
      <c r="AB33063" s="59"/>
    </row>
    <row r="33064" spans="28:28">
      <c r="AB33064" s="126"/>
    </row>
    <row r="33065" spans="28:28">
      <c r="AB33065" s="59"/>
    </row>
    <row r="33066" spans="28:28">
      <c r="AB33066" s="59"/>
    </row>
    <row r="33067" spans="28:28">
      <c r="AB33067" s="59"/>
    </row>
    <row r="33068" spans="28:28">
      <c r="AB33068" s="126"/>
    </row>
    <row r="33069" spans="28:28">
      <c r="AB33069" s="126"/>
    </row>
    <row r="33070" spans="28:28">
      <c r="AB33070" s="59"/>
    </row>
    <row r="33071" spans="28:28">
      <c r="AB33071" s="126"/>
    </row>
    <row r="33072" spans="28:28">
      <c r="AB33072" s="59"/>
    </row>
    <row r="33073" spans="28:28">
      <c r="AB33073" s="126"/>
    </row>
    <row r="33074" spans="28:28">
      <c r="AB33074" s="59"/>
    </row>
    <row r="33075" spans="28:28">
      <c r="AB33075" s="126"/>
    </row>
    <row r="33076" spans="28:28">
      <c r="AB33076" s="59"/>
    </row>
    <row r="33077" spans="28:28">
      <c r="AB33077" s="126"/>
    </row>
    <row r="33078" spans="28:28">
      <c r="AB33078" s="59"/>
    </row>
    <row r="33079" spans="28:28">
      <c r="AB33079" s="126"/>
    </row>
    <row r="33080" spans="28:28">
      <c r="AB33080" s="59"/>
    </row>
    <row r="33081" spans="28:28">
      <c r="AB33081" s="59"/>
    </row>
    <row r="33082" spans="28:28">
      <c r="AB33082" s="59"/>
    </row>
    <row r="33083" spans="28:28">
      <c r="AB33083" s="126"/>
    </row>
    <row r="33084" spans="28:28">
      <c r="AB33084" s="126"/>
    </row>
    <row r="33085" spans="28:28">
      <c r="AB33085" s="59"/>
    </row>
    <row r="33086" spans="28:28">
      <c r="AB33086" s="126"/>
    </row>
    <row r="33087" spans="28:28">
      <c r="AB33087" s="59"/>
    </row>
    <row r="33088" spans="28:28">
      <c r="AB33088" s="126"/>
    </row>
    <row r="33089" spans="28:28">
      <c r="AB33089" s="59"/>
    </row>
    <row r="33090" spans="28:28">
      <c r="AB33090" s="126"/>
    </row>
    <row r="33091" spans="28:28">
      <c r="AB33091" s="59"/>
    </row>
    <row r="33092" spans="28:28">
      <c r="AB33092" s="126"/>
    </row>
    <row r="33093" spans="28:28">
      <c r="AB33093" s="59"/>
    </row>
    <row r="33094" spans="28:28">
      <c r="AB33094" s="126"/>
    </row>
    <row r="33095" spans="28:28">
      <c r="AB33095" s="59"/>
    </row>
    <row r="33096" spans="28:28">
      <c r="AB33096" s="59"/>
    </row>
    <row r="33097" spans="28:28">
      <c r="AB33097" s="59"/>
    </row>
    <row r="33098" spans="28:28">
      <c r="AB33098" s="126"/>
    </row>
    <row r="33099" spans="28:28">
      <c r="AB33099" s="126"/>
    </row>
    <row r="33100" spans="28:28">
      <c r="AB33100" s="59"/>
    </row>
    <row r="33101" spans="28:28">
      <c r="AB33101" s="126"/>
    </row>
    <row r="33102" spans="28:28">
      <c r="AB33102" s="59"/>
    </row>
    <row r="33103" spans="28:28">
      <c r="AB33103" s="126"/>
    </row>
    <row r="33104" spans="28:28">
      <c r="AB33104" s="59"/>
    </row>
    <row r="33105" spans="28:28">
      <c r="AB33105" s="126"/>
    </row>
    <row r="33106" spans="28:28">
      <c r="AB33106" s="59"/>
    </row>
    <row r="33107" spans="28:28">
      <c r="AB33107" s="126"/>
    </row>
    <row r="33108" spans="28:28">
      <c r="AB33108" s="59"/>
    </row>
    <row r="33109" spans="28:28">
      <c r="AB33109" s="126"/>
    </row>
    <row r="33110" spans="28:28">
      <c r="AB33110" s="59"/>
    </row>
    <row r="33111" spans="28:28">
      <c r="AB33111" s="59"/>
    </row>
    <row r="33112" spans="28:28">
      <c r="AB33112" s="59"/>
    </row>
    <row r="33113" spans="28:28">
      <c r="AB33113" s="126"/>
    </row>
    <row r="33114" spans="28:28">
      <c r="AB33114" s="126"/>
    </row>
    <row r="33115" spans="28:28">
      <c r="AB33115" s="59"/>
    </row>
    <row r="33116" spans="28:28">
      <c r="AB33116" s="126"/>
    </row>
    <row r="33117" spans="28:28">
      <c r="AB33117" s="59"/>
    </row>
    <row r="33118" spans="28:28">
      <c r="AB33118" s="126"/>
    </row>
    <row r="33119" spans="28:28">
      <c r="AB33119" s="59"/>
    </row>
    <row r="33120" spans="28:28">
      <c r="AB33120" s="126"/>
    </row>
    <row r="33121" spans="28:28">
      <c r="AB33121" s="59"/>
    </row>
    <row r="33122" spans="28:28">
      <c r="AB33122" s="126"/>
    </row>
    <row r="33123" spans="28:28">
      <c r="AB33123" s="59"/>
    </row>
    <row r="33124" spans="28:28">
      <c r="AB33124" s="126"/>
    </row>
    <row r="33125" spans="28:28">
      <c r="AB33125" s="59"/>
    </row>
    <row r="33126" spans="28:28">
      <c r="AB33126" s="59"/>
    </row>
    <row r="33127" spans="28:28">
      <c r="AB33127" s="59"/>
    </row>
    <row r="33128" spans="28:28">
      <c r="AB33128" s="126"/>
    </row>
    <row r="33129" spans="28:28">
      <c r="AB33129" s="126"/>
    </row>
    <row r="33130" spans="28:28">
      <c r="AB33130" s="59"/>
    </row>
    <row r="33131" spans="28:28">
      <c r="AB33131" s="126"/>
    </row>
    <row r="33132" spans="28:28">
      <c r="AB33132" s="59"/>
    </row>
    <row r="33133" spans="28:28">
      <c r="AB33133" s="126"/>
    </row>
    <row r="33134" spans="28:28">
      <c r="AB33134" s="59"/>
    </row>
    <row r="33135" spans="28:28">
      <c r="AB33135" s="126"/>
    </row>
    <row r="33136" spans="28:28">
      <c r="AB33136" s="59"/>
    </row>
    <row r="33137" spans="28:28">
      <c r="AB33137" s="126"/>
    </row>
    <row r="33138" spans="28:28">
      <c r="AB33138" s="59"/>
    </row>
    <row r="33139" spans="28:28">
      <c r="AB33139" s="126"/>
    </row>
    <row r="33140" spans="28:28">
      <c r="AB33140" s="59"/>
    </row>
    <row r="33141" spans="28:28">
      <c r="AB33141" s="59"/>
    </row>
    <row r="33142" spans="28:28">
      <c r="AB33142" s="59"/>
    </row>
    <row r="33143" spans="28:28">
      <c r="AB33143" s="126"/>
    </row>
    <row r="33144" spans="28:28">
      <c r="AB33144" s="126"/>
    </row>
    <row r="33145" spans="28:28">
      <c r="AB33145" s="59"/>
    </row>
    <row r="33146" spans="28:28">
      <c r="AB33146" s="126"/>
    </row>
    <row r="33147" spans="28:28">
      <c r="AB33147" s="59"/>
    </row>
    <row r="33148" spans="28:28">
      <c r="AB33148" s="126"/>
    </row>
    <row r="33149" spans="28:28">
      <c r="AB33149" s="59"/>
    </row>
    <row r="33150" spans="28:28">
      <c r="AB33150" s="126"/>
    </row>
    <row r="33151" spans="28:28">
      <c r="AB33151" s="59"/>
    </row>
    <row r="33152" spans="28:28">
      <c r="AB33152" s="126"/>
    </row>
    <row r="33153" spans="28:28">
      <c r="AB33153" s="59"/>
    </row>
    <row r="33154" spans="28:28">
      <c r="AB33154" s="126"/>
    </row>
    <row r="33155" spans="28:28">
      <c r="AB33155" s="59"/>
    </row>
    <row r="33156" spans="28:28">
      <c r="AB33156" s="59"/>
    </row>
    <row r="33157" spans="28:28">
      <c r="AB33157" s="59"/>
    </row>
    <row r="33158" spans="28:28">
      <c r="AB33158" s="126"/>
    </row>
    <row r="33159" spans="28:28">
      <c r="AB33159" s="126"/>
    </row>
    <row r="33160" spans="28:28">
      <c r="AB33160" s="59"/>
    </row>
    <row r="33161" spans="28:28">
      <c r="AB33161" s="126"/>
    </row>
    <row r="33162" spans="28:28">
      <c r="AB33162" s="59"/>
    </row>
    <row r="33163" spans="28:28">
      <c r="AB33163" s="126"/>
    </row>
    <row r="33164" spans="28:28">
      <c r="AB33164" s="59"/>
    </row>
    <row r="33165" spans="28:28">
      <c r="AB33165" s="126"/>
    </row>
    <row r="33166" spans="28:28">
      <c r="AB33166" s="59"/>
    </row>
    <row r="33167" spans="28:28">
      <c r="AB33167" s="126"/>
    </row>
    <row r="33168" spans="28:28">
      <c r="AB33168" s="59"/>
    </row>
    <row r="33169" spans="28:28">
      <c r="AB33169" s="126"/>
    </row>
    <row r="33170" spans="28:28">
      <c r="AB33170" s="59"/>
    </row>
    <row r="33171" spans="28:28">
      <c r="AB33171" s="59"/>
    </row>
    <row r="33172" spans="28:28">
      <c r="AB33172" s="59"/>
    </row>
    <row r="33173" spans="28:28">
      <c r="AB33173" s="126"/>
    </row>
    <row r="33174" spans="28:28">
      <c r="AB33174" s="126"/>
    </row>
    <row r="33175" spans="28:28">
      <c r="AB33175" s="59"/>
    </row>
    <row r="33176" spans="28:28">
      <c r="AB33176" s="126"/>
    </row>
    <row r="33177" spans="28:28">
      <c r="AB33177" s="59"/>
    </row>
    <row r="33178" spans="28:28">
      <c r="AB33178" s="126"/>
    </row>
    <row r="33179" spans="28:28">
      <c r="AB33179" s="59"/>
    </row>
    <row r="33180" spans="28:28">
      <c r="AB33180" s="126"/>
    </row>
    <row r="33181" spans="28:28">
      <c r="AB33181" s="59"/>
    </row>
    <row r="33182" spans="28:28">
      <c r="AB33182" s="126"/>
    </row>
    <row r="33183" spans="28:28">
      <c r="AB33183" s="59"/>
    </row>
    <row r="33184" spans="28:28">
      <c r="AB33184" s="126"/>
    </row>
    <row r="33185" spans="28:28">
      <c r="AB33185" s="59"/>
    </row>
    <row r="33186" spans="28:28">
      <c r="AB33186" s="59"/>
    </row>
    <row r="33187" spans="28:28">
      <c r="AB33187" s="59"/>
    </row>
    <row r="33188" spans="28:28">
      <c r="AB33188" s="126"/>
    </row>
    <row r="33189" spans="28:28">
      <c r="AB33189" s="126"/>
    </row>
    <row r="33190" spans="28:28">
      <c r="AB33190" s="59"/>
    </row>
    <row r="33191" spans="28:28">
      <c r="AB33191" s="126"/>
    </row>
    <row r="33192" spans="28:28">
      <c r="AB33192" s="59"/>
    </row>
    <row r="33193" spans="28:28">
      <c r="AB33193" s="126"/>
    </row>
    <row r="33194" spans="28:28">
      <c r="AB33194" s="59"/>
    </row>
    <row r="33195" spans="28:28">
      <c r="AB33195" s="126"/>
    </row>
    <row r="33196" spans="28:28">
      <c r="AB33196" s="59"/>
    </row>
    <row r="33197" spans="28:28">
      <c r="AB33197" s="126"/>
    </row>
    <row r="33198" spans="28:28">
      <c r="AB33198" s="59"/>
    </row>
    <row r="33199" spans="28:28">
      <c r="AB33199" s="126"/>
    </row>
    <row r="33200" spans="28:28">
      <c r="AB33200" s="59"/>
    </row>
    <row r="33201" spans="28:28">
      <c r="AB33201" s="59"/>
    </row>
    <row r="33202" spans="28:28">
      <c r="AB33202" s="59"/>
    </row>
    <row r="33203" spans="28:28">
      <c r="AB33203" s="126"/>
    </row>
    <row r="33204" spans="28:28">
      <c r="AB33204" s="126"/>
    </row>
    <row r="33205" spans="28:28">
      <c r="AB33205" s="59"/>
    </row>
    <row r="33206" spans="28:28">
      <c r="AB33206" s="126"/>
    </row>
    <row r="33207" spans="28:28">
      <c r="AB33207" s="59"/>
    </row>
    <row r="33208" spans="28:28">
      <c r="AB33208" s="126"/>
    </row>
    <row r="33209" spans="28:28">
      <c r="AB33209" s="59"/>
    </row>
    <row r="33210" spans="28:28">
      <c r="AB33210" s="126"/>
    </row>
    <row r="33211" spans="28:28">
      <c r="AB33211" s="59"/>
    </row>
    <row r="33212" spans="28:28">
      <c r="AB33212" s="126"/>
    </row>
    <row r="33213" spans="28:28">
      <c r="AB33213" s="59"/>
    </row>
    <row r="33214" spans="28:28">
      <c r="AB33214" s="126"/>
    </row>
    <row r="33215" spans="28:28">
      <c r="AB33215" s="59"/>
    </row>
    <row r="33216" spans="28:28">
      <c r="AB33216" s="59"/>
    </row>
    <row r="33217" spans="28:28">
      <c r="AB33217" s="59"/>
    </row>
    <row r="33218" spans="28:28">
      <c r="AB33218" s="126"/>
    </row>
    <row r="33219" spans="28:28">
      <c r="AB33219" s="126"/>
    </row>
    <row r="33220" spans="28:28">
      <c r="AB33220" s="59"/>
    </row>
    <row r="33221" spans="28:28">
      <c r="AB33221" s="126"/>
    </row>
    <row r="33222" spans="28:28">
      <c r="AB33222" s="59"/>
    </row>
    <row r="33223" spans="28:28">
      <c r="AB33223" s="126"/>
    </row>
    <row r="33224" spans="28:28">
      <c r="AB33224" s="59"/>
    </row>
    <row r="33225" spans="28:28">
      <c r="AB33225" s="126"/>
    </row>
    <row r="33226" spans="28:28">
      <c r="AB33226" s="59"/>
    </row>
    <row r="33227" spans="28:28">
      <c r="AB33227" s="126"/>
    </row>
    <row r="33228" spans="28:28">
      <c r="AB33228" s="59"/>
    </row>
    <row r="33229" spans="28:28">
      <c r="AB33229" s="126"/>
    </row>
    <row r="33230" spans="28:28">
      <c r="AB33230" s="59"/>
    </row>
    <row r="33231" spans="28:28">
      <c r="AB33231" s="59"/>
    </row>
    <row r="33232" spans="28:28">
      <c r="AB33232" s="59"/>
    </row>
    <row r="33233" spans="28:28">
      <c r="AB33233" s="126"/>
    </row>
    <row r="33234" spans="28:28">
      <c r="AB33234" s="126"/>
    </row>
    <row r="33235" spans="28:28">
      <c r="AB33235" s="59"/>
    </row>
    <row r="33236" spans="28:28">
      <c r="AB33236" s="126"/>
    </row>
    <row r="33237" spans="28:28">
      <c r="AB33237" s="59"/>
    </row>
    <row r="33238" spans="28:28">
      <c r="AB33238" s="126"/>
    </row>
    <row r="33239" spans="28:28">
      <c r="AB33239" s="59"/>
    </row>
    <row r="33240" spans="28:28">
      <c r="AB33240" s="126"/>
    </row>
    <row r="33241" spans="28:28">
      <c r="AB33241" s="59"/>
    </row>
    <row r="33242" spans="28:28">
      <c r="AB33242" s="126"/>
    </row>
    <row r="33243" spans="28:28">
      <c r="AB33243" s="59"/>
    </row>
    <row r="33244" spans="28:28">
      <c r="AB33244" s="126"/>
    </row>
    <row r="33245" spans="28:28">
      <c r="AB33245" s="59"/>
    </row>
    <row r="33246" spans="28:28">
      <c r="AB33246" s="59"/>
    </row>
    <row r="33247" spans="28:28">
      <c r="AB33247" s="59"/>
    </row>
    <row r="33248" spans="28:28">
      <c r="AB33248" s="126"/>
    </row>
    <row r="33249" spans="28:28">
      <c r="AB33249" s="126"/>
    </row>
    <row r="33250" spans="28:28">
      <c r="AB33250" s="59"/>
    </row>
    <row r="33251" spans="28:28">
      <c r="AB33251" s="126"/>
    </row>
    <row r="33252" spans="28:28">
      <c r="AB33252" s="59"/>
    </row>
    <row r="33253" spans="28:28">
      <c r="AB33253" s="126"/>
    </row>
    <row r="33254" spans="28:28">
      <c r="AB33254" s="59"/>
    </row>
    <row r="33255" spans="28:28">
      <c r="AB33255" s="126"/>
    </row>
    <row r="33256" spans="28:28">
      <c r="AB33256" s="59"/>
    </row>
    <row r="33257" spans="28:28">
      <c r="AB33257" s="126"/>
    </row>
    <row r="33258" spans="28:28">
      <c r="AB33258" s="59"/>
    </row>
    <row r="33259" spans="28:28">
      <c r="AB33259" s="126"/>
    </row>
    <row r="33260" spans="28:28">
      <c r="AB33260" s="59"/>
    </row>
    <row r="33261" spans="28:28">
      <c r="AB33261" s="59"/>
    </row>
    <row r="33262" spans="28:28">
      <c r="AB33262" s="59"/>
    </row>
    <row r="33263" spans="28:28">
      <c r="AB33263" s="126"/>
    </row>
    <row r="33264" spans="28:28">
      <c r="AB33264" s="126"/>
    </row>
    <row r="33265" spans="28:28">
      <c r="AB33265" s="59"/>
    </row>
    <row r="33266" spans="28:28">
      <c r="AB33266" s="126"/>
    </row>
    <row r="33267" spans="28:28">
      <c r="AB33267" s="59"/>
    </row>
    <row r="33268" spans="28:28">
      <c r="AB33268" s="126"/>
    </row>
    <row r="33269" spans="28:28">
      <c r="AB33269" s="59"/>
    </row>
    <row r="33270" spans="28:28">
      <c r="AB33270" s="126"/>
    </row>
    <row r="33271" spans="28:28">
      <c r="AB33271" s="59"/>
    </row>
    <row r="33272" spans="28:28">
      <c r="AB33272" s="126"/>
    </row>
    <row r="33273" spans="28:28">
      <c r="AB33273" s="59"/>
    </row>
    <row r="33274" spans="28:28">
      <c r="AB33274" s="126"/>
    </row>
    <row r="33275" spans="28:28">
      <c r="AB33275" s="59"/>
    </row>
    <row r="33276" spans="28:28">
      <c r="AB33276" s="59"/>
    </row>
    <row r="33277" spans="28:28">
      <c r="AB33277" s="59"/>
    </row>
    <row r="33278" spans="28:28">
      <c r="AB33278" s="126"/>
    </row>
    <row r="33279" spans="28:28">
      <c r="AB33279" s="126"/>
    </row>
    <row r="33280" spans="28:28">
      <c r="AB33280" s="59"/>
    </row>
    <row r="33281" spans="28:28">
      <c r="AB33281" s="126"/>
    </row>
    <row r="33282" spans="28:28">
      <c r="AB33282" s="59"/>
    </row>
    <row r="33283" spans="28:28">
      <c r="AB33283" s="126"/>
    </row>
    <row r="33284" spans="28:28">
      <c r="AB33284" s="59"/>
    </row>
    <row r="33285" spans="28:28">
      <c r="AB33285" s="126"/>
    </row>
    <row r="33286" spans="28:28">
      <c r="AB33286" s="59"/>
    </row>
    <row r="33287" spans="28:28">
      <c r="AB33287" s="126"/>
    </row>
    <row r="33288" spans="28:28">
      <c r="AB33288" s="59"/>
    </row>
    <row r="33289" spans="28:28">
      <c r="AB33289" s="126"/>
    </row>
    <row r="33290" spans="28:28">
      <c r="AB33290" s="59"/>
    </row>
    <row r="33291" spans="28:28">
      <c r="AB33291" s="59"/>
    </row>
    <row r="33292" spans="28:28">
      <c r="AB33292" s="59"/>
    </row>
    <row r="33293" spans="28:28">
      <c r="AB33293" s="126"/>
    </row>
    <row r="33294" spans="28:28">
      <c r="AB33294" s="126"/>
    </row>
    <row r="33295" spans="28:28">
      <c r="AB33295" s="59"/>
    </row>
    <row r="33296" spans="28:28">
      <c r="AB33296" s="126"/>
    </row>
    <row r="33297" spans="28:28">
      <c r="AB33297" s="59"/>
    </row>
    <row r="33298" spans="28:28">
      <c r="AB33298" s="126"/>
    </row>
    <row r="33299" spans="28:28">
      <c r="AB33299" s="59"/>
    </row>
    <row r="33300" spans="28:28">
      <c r="AB33300" s="126"/>
    </row>
    <row r="33301" spans="28:28">
      <c r="AB33301" s="59"/>
    </row>
    <row r="33302" spans="28:28">
      <c r="AB33302" s="126"/>
    </row>
    <row r="33303" spans="28:28">
      <c r="AB33303" s="59"/>
    </row>
    <row r="33304" spans="28:28">
      <c r="AB33304" s="126"/>
    </row>
    <row r="33305" spans="28:28">
      <c r="AB33305" s="59"/>
    </row>
    <row r="33306" spans="28:28">
      <c r="AB33306" s="59"/>
    </row>
    <row r="33307" spans="28:28">
      <c r="AB33307" s="59"/>
    </row>
    <row r="33308" spans="28:28">
      <c r="AB33308" s="126"/>
    </row>
    <row r="33309" spans="28:28">
      <c r="AB33309" s="126"/>
    </row>
    <row r="33310" spans="28:28">
      <c r="AB33310" s="59"/>
    </row>
    <row r="33311" spans="28:28">
      <c r="AB33311" s="126"/>
    </row>
    <row r="33312" spans="28:28">
      <c r="AB33312" s="59"/>
    </row>
    <row r="33313" spans="28:28">
      <c r="AB33313" s="126"/>
    </row>
    <row r="33314" spans="28:28">
      <c r="AB33314" s="59"/>
    </row>
    <row r="33315" spans="28:28">
      <c r="AB33315" s="126"/>
    </row>
    <row r="33316" spans="28:28">
      <c r="AB33316" s="59"/>
    </row>
    <row r="33317" spans="28:28">
      <c r="AB33317" s="126"/>
    </row>
    <row r="33318" spans="28:28">
      <c r="AB33318" s="59"/>
    </row>
    <row r="33319" spans="28:28">
      <c r="AB33319" s="126"/>
    </row>
    <row r="33320" spans="28:28">
      <c r="AB33320" s="59"/>
    </row>
    <row r="33321" spans="28:28">
      <c r="AB33321" s="59"/>
    </row>
    <row r="33322" spans="28:28">
      <c r="AB33322" s="59"/>
    </row>
    <row r="33323" spans="28:28">
      <c r="AB33323" s="126"/>
    </row>
    <row r="33324" spans="28:28">
      <c r="AB33324" s="126"/>
    </row>
    <row r="33325" spans="28:28">
      <c r="AB33325" s="59"/>
    </row>
    <row r="33326" spans="28:28">
      <c r="AB33326" s="126"/>
    </row>
    <row r="33327" spans="28:28">
      <c r="AB33327" s="59"/>
    </row>
    <row r="33328" spans="28:28">
      <c r="AB33328" s="126"/>
    </row>
    <row r="33329" spans="28:28">
      <c r="AB33329" s="59"/>
    </row>
    <row r="33330" spans="28:28">
      <c r="AB33330" s="126"/>
    </row>
    <row r="33331" spans="28:28">
      <c r="AB33331" s="59"/>
    </row>
    <row r="33332" spans="28:28">
      <c r="AB33332" s="126"/>
    </row>
    <row r="33333" spans="28:28">
      <c r="AB33333" s="59"/>
    </row>
    <row r="33334" spans="28:28">
      <c r="AB33334" s="126"/>
    </row>
    <row r="33335" spans="28:28">
      <c r="AB33335" s="59"/>
    </row>
    <row r="33336" spans="28:28">
      <c r="AB33336" s="59"/>
    </row>
    <row r="33337" spans="28:28">
      <c r="AB33337" s="59"/>
    </row>
    <row r="33338" spans="28:28">
      <c r="AB33338" s="126"/>
    </row>
    <row r="33339" spans="28:28">
      <c r="AB33339" s="126"/>
    </row>
    <row r="33340" spans="28:28">
      <c r="AB33340" s="59"/>
    </row>
    <row r="33341" spans="28:28">
      <c r="AB33341" s="126"/>
    </row>
    <row r="33342" spans="28:28">
      <c r="AB33342" s="59"/>
    </row>
    <row r="33343" spans="28:28">
      <c r="AB33343" s="126"/>
    </row>
    <row r="33344" spans="28:28">
      <c r="AB33344" s="59"/>
    </row>
    <row r="33345" spans="28:28">
      <c r="AB33345" s="126"/>
    </row>
    <row r="33346" spans="28:28">
      <c r="AB33346" s="59"/>
    </row>
    <row r="33347" spans="28:28">
      <c r="AB33347" s="126"/>
    </row>
    <row r="33348" spans="28:28">
      <c r="AB33348" s="59"/>
    </row>
    <row r="33349" spans="28:28">
      <c r="AB33349" s="126"/>
    </row>
    <row r="33350" spans="28:28">
      <c r="AB33350" s="59"/>
    </row>
    <row r="33351" spans="28:28">
      <c r="AB33351" s="59"/>
    </row>
    <row r="33352" spans="28:28">
      <c r="AB33352" s="59"/>
    </row>
    <row r="33353" spans="28:28">
      <c r="AB33353" s="126"/>
    </row>
    <row r="33354" spans="28:28">
      <c r="AB33354" s="126"/>
    </row>
    <row r="33355" spans="28:28">
      <c r="AB33355" s="59"/>
    </row>
    <row r="33356" spans="28:28">
      <c r="AB33356" s="126"/>
    </row>
    <row r="33357" spans="28:28">
      <c r="AB33357" s="59"/>
    </row>
    <row r="33358" spans="28:28">
      <c r="AB33358" s="126"/>
    </row>
    <row r="33359" spans="28:28">
      <c r="AB33359" s="59"/>
    </row>
    <row r="33360" spans="28:28">
      <c r="AB33360" s="126"/>
    </row>
    <row r="33361" spans="28:28">
      <c r="AB33361" s="59"/>
    </row>
    <row r="33362" spans="28:28">
      <c r="AB33362" s="126"/>
    </row>
    <row r="33363" spans="28:28">
      <c r="AB33363" s="59"/>
    </row>
    <row r="33364" spans="28:28">
      <c r="AB33364" s="126"/>
    </row>
    <row r="33365" spans="28:28">
      <c r="AB33365" s="59"/>
    </row>
    <row r="33366" spans="28:28">
      <c r="AB33366" s="59"/>
    </row>
    <row r="33367" spans="28:28">
      <c r="AB33367" s="59"/>
    </row>
    <row r="33368" spans="28:28">
      <c r="AB33368" s="126"/>
    </row>
    <row r="33369" spans="28:28">
      <c r="AB33369" s="126"/>
    </row>
    <row r="33370" spans="28:28">
      <c r="AB33370" s="59"/>
    </row>
    <row r="33371" spans="28:28">
      <c r="AB33371" s="126"/>
    </row>
    <row r="33372" spans="28:28">
      <c r="AB33372" s="59"/>
    </row>
    <row r="33373" spans="28:28">
      <c r="AB33373" s="126"/>
    </row>
    <row r="33374" spans="28:28">
      <c r="AB33374" s="59"/>
    </row>
    <row r="33375" spans="28:28">
      <c r="AB33375" s="126"/>
    </row>
    <row r="33376" spans="28:28">
      <c r="AB33376" s="59"/>
    </row>
    <row r="33377" spans="28:28">
      <c r="AB33377" s="126"/>
    </row>
    <row r="33378" spans="28:28">
      <c r="AB33378" s="59"/>
    </row>
    <row r="33379" spans="28:28">
      <c r="AB33379" s="126"/>
    </row>
    <row r="33380" spans="28:28">
      <c r="AB33380" s="59"/>
    </row>
    <row r="33381" spans="28:28">
      <c r="AB33381" s="59"/>
    </row>
    <row r="33382" spans="28:28">
      <c r="AB33382" s="59"/>
    </row>
    <row r="33383" spans="28:28">
      <c r="AB33383" s="126"/>
    </row>
    <row r="33384" spans="28:28">
      <c r="AB33384" s="126"/>
    </row>
    <row r="33385" spans="28:28">
      <c r="AB33385" s="59"/>
    </row>
    <row r="33386" spans="28:28">
      <c r="AB33386" s="126"/>
    </row>
    <row r="33387" spans="28:28">
      <c r="AB33387" s="59"/>
    </row>
    <row r="33388" spans="28:28">
      <c r="AB33388" s="126"/>
    </row>
    <row r="33389" spans="28:28">
      <c r="AB33389" s="59"/>
    </row>
    <row r="33390" spans="28:28">
      <c r="AB33390" s="126"/>
    </row>
    <row r="33391" spans="28:28">
      <c r="AB33391" s="59"/>
    </row>
    <row r="33392" spans="28:28">
      <c r="AB33392" s="126"/>
    </row>
    <row r="33393" spans="28:28">
      <c r="AB33393" s="59"/>
    </row>
    <row r="33394" spans="28:28">
      <c r="AB33394" s="126"/>
    </row>
    <row r="33395" spans="28:28">
      <c r="AB33395" s="59"/>
    </row>
    <row r="33396" spans="28:28">
      <c r="AB33396" s="59"/>
    </row>
    <row r="33397" spans="28:28">
      <c r="AB33397" s="59"/>
    </row>
    <row r="33398" spans="28:28">
      <c r="AB33398" s="126"/>
    </row>
    <row r="33399" spans="28:28">
      <c r="AB33399" s="126"/>
    </row>
    <row r="33400" spans="28:28">
      <c r="AB33400" s="59"/>
    </row>
    <row r="33401" spans="28:28">
      <c r="AB33401" s="126"/>
    </row>
    <row r="33402" spans="28:28">
      <c r="AB33402" s="59"/>
    </row>
    <row r="33403" spans="28:28">
      <c r="AB33403" s="126"/>
    </row>
    <row r="33404" spans="28:28">
      <c r="AB33404" s="59"/>
    </row>
    <row r="33405" spans="28:28">
      <c r="AB33405" s="126"/>
    </row>
    <row r="33406" spans="28:28">
      <c r="AB33406" s="59"/>
    </row>
    <row r="33407" spans="28:28">
      <c r="AB33407" s="126"/>
    </row>
    <row r="33408" spans="28:28">
      <c r="AB33408" s="59"/>
    </row>
    <row r="33409" spans="28:28">
      <c r="AB33409" s="126"/>
    </row>
    <row r="33410" spans="28:28">
      <c r="AB33410" s="59"/>
    </row>
    <row r="33411" spans="28:28">
      <c r="AB33411" s="59"/>
    </row>
    <row r="33412" spans="28:28">
      <c r="AB33412" s="59"/>
    </row>
    <row r="33413" spans="28:28">
      <c r="AB33413" s="126"/>
    </row>
    <row r="33414" spans="28:28">
      <c r="AB33414" s="126"/>
    </row>
    <row r="33415" spans="28:28">
      <c r="AB33415" s="59"/>
    </row>
    <row r="33416" spans="28:28">
      <c r="AB33416" s="126"/>
    </row>
    <row r="33417" spans="28:28">
      <c r="AB33417" s="59"/>
    </row>
    <row r="33418" spans="28:28">
      <c r="AB33418" s="126"/>
    </row>
    <row r="33419" spans="28:28">
      <c r="AB33419" s="59"/>
    </row>
    <row r="33420" spans="28:28">
      <c r="AB33420" s="126"/>
    </row>
    <row r="33421" spans="28:28">
      <c r="AB33421" s="59"/>
    </row>
    <row r="33422" spans="28:28">
      <c r="AB33422" s="126"/>
    </row>
    <row r="33423" spans="28:28">
      <c r="AB33423" s="59"/>
    </row>
    <row r="33424" spans="28:28">
      <c r="AB33424" s="126"/>
    </row>
    <row r="33425" spans="28:28">
      <c r="AB33425" s="59"/>
    </row>
    <row r="33426" spans="28:28">
      <c r="AB33426" s="59"/>
    </row>
    <row r="33427" spans="28:28">
      <c r="AB33427" s="59"/>
    </row>
    <row r="33428" spans="28:28">
      <c r="AB33428" s="126"/>
    </row>
    <row r="33429" spans="28:28">
      <c r="AB33429" s="126"/>
    </row>
    <row r="33430" spans="28:28">
      <c r="AB33430" s="59"/>
    </row>
    <row r="33431" spans="28:28">
      <c r="AB33431" s="126"/>
    </row>
    <row r="33432" spans="28:28">
      <c r="AB33432" s="59"/>
    </row>
    <row r="33433" spans="28:28">
      <c r="AB33433" s="126"/>
    </row>
    <row r="33434" spans="28:28">
      <c r="AB33434" s="59"/>
    </row>
    <row r="33435" spans="28:28">
      <c r="AB33435" s="126"/>
    </row>
    <row r="33436" spans="28:28">
      <c r="AB33436" s="59"/>
    </row>
    <row r="33437" spans="28:28">
      <c r="AB33437" s="126"/>
    </row>
    <row r="33438" spans="28:28">
      <c r="AB33438" s="59"/>
    </row>
    <row r="33439" spans="28:28">
      <c r="AB33439" s="126"/>
    </row>
    <row r="33440" spans="28:28">
      <c r="AB33440" s="59"/>
    </row>
    <row r="33441" spans="28:28">
      <c r="AB33441" s="59"/>
    </row>
    <row r="33442" spans="28:28">
      <c r="AB33442" s="59"/>
    </row>
    <row r="33443" spans="28:28">
      <c r="AB33443" s="126"/>
    </row>
    <row r="33444" spans="28:28">
      <c r="AB33444" s="126"/>
    </row>
    <row r="33445" spans="28:28">
      <c r="AB33445" s="59"/>
    </row>
    <row r="33446" spans="28:28">
      <c r="AB33446" s="126"/>
    </row>
    <row r="33447" spans="28:28">
      <c r="AB33447" s="59"/>
    </row>
    <row r="33448" spans="28:28">
      <c r="AB33448" s="126"/>
    </row>
    <row r="33449" spans="28:28">
      <c r="AB33449" s="59"/>
    </row>
    <row r="33450" spans="28:28">
      <c r="AB33450" s="126"/>
    </row>
    <row r="33451" spans="28:28">
      <c r="AB33451" s="59"/>
    </row>
    <row r="33452" spans="28:28">
      <c r="AB33452" s="126"/>
    </row>
    <row r="33453" spans="28:28">
      <c r="AB33453" s="59"/>
    </row>
    <row r="33454" spans="28:28">
      <c r="AB33454" s="126"/>
    </row>
    <row r="33455" spans="28:28">
      <c r="AB33455" s="59"/>
    </row>
    <row r="33456" spans="28:28">
      <c r="AB33456" s="59"/>
    </row>
    <row r="33457" spans="28:28">
      <c r="AB33457" s="59"/>
    </row>
    <row r="33458" spans="28:28">
      <c r="AB33458" s="126"/>
    </row>
    <row r="33459" spans="28:28">
      <c r="AB33459" s="126"/>
    </row>
    <row r="33460" spans="28:28">
      <c r="AB33460" s="59"/>
    </row>
    <row r="33461" spans="28:28">
      <c r="AB33461" s="126"/>
    </row>
    <row r="33462" spans="28:28">
      <c r="AB33462" s="59"/>
    </row>
    <row r="33463" spans="28:28">
      <c r="AB33463" s="126"/>
    </row>
    <row r="33464" spans="28:28">
      <c r="AB33464" s="59"/>
    </row>
    <row r="33465" spans="28:28">
      <c r="AB33465" s="126"/>
    </row>
    <row r="33466" spans="28:28">
      <c r="AB33466" s="59"/>
    </row>
    <row r="33467" spans="28:28">
      <c r="AB33467" s="126"/>
    </row>
    <row r="33468" spans="28:28">
      <c r="AB33468" s="59"/>
    </row>
    <row r="33469" spans="28:28">
      <c r="AB33469" s="126"/>
    </row>
    <row r="33470" spans="28:28">
      <c r="AB33470" s="59"/>
    </row>
    <row r="33471" spans="28:28">
      <c r="AB33471" s="59"/>
    </row>
    <row r="33472" spans="28:28">
      <c r="AB33472" s="59"/>
    </row>
    <row r="33473" spans="28:28">
      <c r="AB33473" s="126"/>
    </row>
    <row r="33474" spans="28:28">
      <c r="AB33474" s="126"/>
    </row>
    <row r="33475" spans="28:28">
      <c r="AB33475" s="59"/>
    </row>
    <row r="33476" spans="28:28">
      <c r="AB33476" s="126"/>
    </row>
    <row r="33477" spans="28:28">
      <c r="AB33477" s="59"/>
    </row>
    <row r="33478" spans="28:28">
      <c r="AB33478" s="126"/>
    </row>
    <row r="33479" spans="28:28">
      <c r="AB33479" s="59"/>
    </row>
    <row r="33480" spans="28:28">
      <c r="AB33480" s="126"/>
    </row>
    <row r="33481" spans="28:28">
      <c r="AB33481" s="59"/>
    </row>
    <row r="33482" spans="28:28">
      <c r="AB33482" s="126"/>
    </row>
    <row r="33483" spans="28:28">
      <c r="AB33483" s="59"/>
    </row>
    <row r="33484" spans="28:28">
      <c r="AB33484" s="126"/>
    </row>
    <row r="33485" spans="28:28">
      <c r="AB33485" s="59"/>
    </row>
    <row r="33486" spans="28:28">
      <c r="AB33486" s="59"/>
    </row>
    <row r="33487" spans="28:28">
      <c r="AB33487" s="59"/>
    </row>
    <row r="33488" spans="28:28">
      <c r="AB33488" s="126"/>
    </row>
    <row r="33489" spans="28:28">
      <c r="AB33489" s="126"/>
    </row>
    <row r="33490" spans="28:28">
      <c r="AB33490" s="59"/>
    </row>
    <row r="33491" spans="28:28">
      <c r="AB33491" s="126"/>
    </row>
    <row r="33492" spans="28:28">
      <c r="AB33492" s="59"/>
    </row>
    <row r="33493" spans="28:28">
      <c r="AB33493" s="126"/>
    </row>
    <row r="33494" spans="28:28">
      <c r="AB33494" s="59"/>
    </row>
    <row r="33495" spans="28:28">
      <c r="AB33495" s="126"/>
    </row>
    <row r="33496" spans="28:28">
      <c r="AB33496" s="59"/>
    </row>
    <row r="33497" spans="28:28">
      <c r="AB33497" s="126"/>
    </row>
    <row r="33498" spans="28:28">
      <c r="AB33498" s="59"/>
    </row>
    <row r="33499" spans="28:28">
      <c r="AB33499" s="126"/>
    </row>
    <row r="33500" spans="28:28">
      <c r="AB33500" s="59"/>
    </row>
    <row r="33501" spans="28:28">
      <c r="AB33501" s="59"/>
    </row>
    <row r="33502" spans="28:28">
      <c r="AB33502" s="59"/>
    </row>
    <row r="33503" spans="28:28">
      <c r="AB33503" s="126"/>
    </row>
    <row r="33504" spans="28:28">
      <c r="AB33504" s="126"/>
    </row>
    <row r="33505" spans="28:28">
      <c r="AB33505" s="59"/>
    </row>
    <row r="33506" spans="28:28">
      <c r="AB33506" s="126"/>
    </row>
    <row r="33507" spans="28:28">
      <c r="AB33507" s="59"/>
    </row>
    <row r="33508" spans="28:28">
      <c r="AB33508" s="126"/>
    </row>
    <row r="33509" spans="28:28">
      <c r="AB33509" s="59"/>
    </row>
    <row r="33510" spans="28:28">
      <c r="AB33510" s="126"/>
    </row>
    <row r="33511" spans="28:28">
      <c r="AB33511" s="59"/>
    </row>
    <row r="33512" spans="28:28">
      <c r="AB33512" s="126"/>
    </row>
    <row r="33513" spans="28:28">
      <c r="AB33513" s="59"/>
    </row>
    <row r="33514" spans="28:28">
      <c r="AB33514" s="126"/>
    </row>
    <row r="33515" spans="28:28">
      <c r="AB33515" s="59"/>
    </row>
    <row r="33516" spans="28:28">
      <c r="AB33516" s="59"/>
    </row>
    <row r="33517" spans="28:28">
      <c r="AB33517" s="59"/>
    </row>
    <row r="33518" spans="28:28">
      <c r="AB33518" s="126"/>
    </row>
    <row r="33519" spans="28:28">
      <c r="AB33519" s="126"/>
    </row>
    <row r="33520" spans="28:28">
      <c r="AB33520" s="59"/>
    </row>
    <row r="33521" spans="28:28">
      <c r="AB33521" s="126"/>
    </row>
    <row r="33522" spans="28:28">
      <c r="AB33522" s="59"/>
    </row>
    <row r="33523" spans="28:28">
      <c r="AB33523" s="126"/>
    </row>
    <row r="33524" spans="28:28">
      <c r="AB33524" s="59"/>
    </row>
    <row r="33525" spans="28:28">
      <c r="AB33525" s="126"/>
    </row>
    <row r="33526" spans="28:28">
      <c r="AB33526" s="59"/>
    </row>
    <row r="33527" spans="28:28">
      <c r="AB33527" s="126"/>
    </row>
    <row r="33528" spans="28:28">
      <c r="AB33528" s="59"/>
    </row>
    <row r="33529" spans="28:28">
      <c r="AB33529" s="126"/>
    </row>
    <row r="33530" spans="28:28">
      <c r="AB33530" s="59"/>
    </row>
    <row r="33531" spans="28:28">
      <c r="AB33531" s="59"/>
    </row>
    <row r="33532" spans="28:28">
      <c r="AB33532" s="59"/>
    </row>
    <row r="33533" spans="28:28">
      <c r="AB33533" s="126"/>
    </row>
    <row r="33534" spans="28:28">
      <c r="AB33534" s="126"/>
    </row>
    <row r="33535" spans="28:28">
      <c r="AB33535" s="59"/>
    </row>
    <row r="33536" spans="28:28">
      <c r="AB33536" s="126"/>
    </row>
    <row r="33537" spans="28:28">
      <c r="AB33537" s="59"/>
    </row>
    <row r="33538" spans="28:28">
      <c r="AB33538" s="126"/>
    </row>
    <row r="33539" spans="28:28">
      <c r="AB33539" s="59"/>
    </row>
    <row r="33540" spans="28:28">
      <c r="AB33540" s="126"/>
    </row>
    <row r="33541" spans="28:28">
      <c r="AB33541" s="59"/>
    </row>
    <row r="33542" spans="28:28">
      <c r="AB33542" s="126"/>
    </row>
    <row r="33543" spans="28:28">
      <c r="AB33543" s="59"/>
    </row>
    <row r="33544" spans="28:28">
      <c r="AB33544" s="126"/>
    </row>
    <row r="33545" spans="28:28">
      <c r="AB33545" s="59"/>
    </row>
    <row r="33546" spans="28:28">
      <c r="AB33546" s="59"/>
    </row>
    <row r="33547" spans="28:28">
      <c r="AB33547" s="59"/>
    </row>
    <row r="33548" spans="28:28">
      <c r="AB33548" s="126"/>
    </row>
    <row r="33549" spans="28:28">
      <c r="AB33549" s="126"/>
    </row>
    <row r="33550" spans="28:28">
      <c r="AB33550" s="59"/>
    </row>
    <row r="33551" spans="28:28">
      <c r="AB33551" s="126"/>
    </row>
    <row r="33552" spans="28:28">
      <c r="AB33552" s="59"/>
    </row>
    <row r="33553" spans="28:28">
      <c r="AB33553" s="126"/>
    </row>
    <row r="33554" spans="28:28">
      <c r="AB33554" s="59"/>
    </row>
    <row r="33555" spans="28:28">
      <c r="AB33555" s="126"/>
    </row>
    <row r="33556" spans="28:28">
      <c r="AB33556" s="59"/>
    </row>
    <row r="33557" spans="28:28">
      <c r="AB33557" s="126"/>
    </row>
    <row r="33558" spans="28:28">
      <c r="AB33558" s="59"/>
    </row>
    <row r="33559" spans="28:28">
      <c r="AB33559" s="126"/>
    </row>
    <row r="33560" spans="28:28">
      <c r="AB33560" s="59"/>
    </row>
    <row r="33561" spans="28:28">
      <c r="AB33561" s="59"/>
    </row>
    <row r="33562" spans="28:28">
      <c r="AB33562" s="59"/>
    </row>
    <row r="33563" spans="28:28">
      <c r="AB33563" s="126"/>
    </row>
    <row r="33564" spans="28:28">
      <c r="AB33564" s="126"/>
    </row>
    <row r="33565" spans="28:28">
      <c r="AB33565" s="59"/>
    </row>
    <row r="33566" spans="28:28">
      <c r="AB33566" s="126"/>
    </row>
    <row r="33567" spans="28:28">
      <c r="AB33567" s="59"/>
    </row>
    <row r="33568" spans="28:28">
      <c r="AB33568" s="126"/>
    </row>
    <row r="33569" spans="28:28">
      <c r="AB33569" s="59"/>
    </row>
    <row r="33570" spans="28:28">
      <c r="AB33570" s="126"/>
    </row>
    <row r="33571" spans="28:28">
      <c r="AB33571" s="59"/>
    </row>
    <row r="33572" spans="28:28">
      <c r="AB33572" s="126"/>
    </row>
    <row r="33573" spans="28:28">
      <c r="AB33573" s="59"/>
    </row>
    <row r="33574" spans="28:28">
      <c r="AB33574" s="126"/>
    </row>
    <row r="33575" spans="28:28">
      <c r="AB33575" s="59"/>
    </row>
    <row r="33576" spans="28:28">
      <c r="AB33576" s="59"/>
    </row>
    <row r="33577" spans="28:28">
      <c r="AB33577" s="59"/>
    </row>
    <row r="33578" spans="28:28">
      <c r="AB33578" s="126"/>
    </row>
    <row r="33579" spans="28:28">
      <c r="AB33579" s="126"/>
    </row>
    <row r="33580" spans="28:28">
      <c r="AB33580" s="59"/>
    </row>
    <row r="33581" spans="28:28">
      <c r="AB33581" s="126"/>
    </row>
    <row r="33582" spans="28:28">
      <c r="AB33582" s="59"/>
    </row>
    <row r="33583" spans="28:28">
      <c r="AB33583" s="126"/>
    </row>
    <row r="33584" spans="28:28">
      <c r="AB33584" s="59"/>
    </row>
    <row r="33585" spans="28:28">
      <c r="AB33585" s="126"/>
    </row>
    <row r="33586" spans="28:28">
      <c r="AB33586" s="59"/>
    </row>
    <row r="33587" spans="28:28">
      <c r="AB33587" s="126"/>
    </row>
    <row r="33588" spans="28:28">
      <c r="AB33588" s="59"/>
    </row>
    <row r="33589" spans="28:28">
      <c r="AB33589" s="126"/>
    </row>
    <row r="33590" spans="28:28">
      <c r="AB33590" s="59"/>
    </row>
    <row r="33591" spans="28:28">
      <c r="AB33591" s="59"/>
    </row>
    <row r="33592" spans="28:28">
      <c r="AB33592" s="59"/>
    </row>
    <row r="33593" spans="28:28">
      <c r="AB33593" s="126"/>
    </row>
    <row r="33594" spans="28:28">
      <c r="AB33594" s="126"/>
    </row>
    <row r="33595" spans="28:28">
      <c r="AB33595" s="59"/>
    </row>
    <row r="33596" spans="28:28">
      <c r="AB33596" s="126"/>
    </row>
    <row r="33597" spans="28:28">
      <c r="AB33597" s="59"/>
    </row>
    <row r="33598" spans="28:28">
      <c r="AB33598" s="126"/>
    </row>
    <row r="33599" spans="28:28">
      <c r="AB33599" s="59"/>
    </row>
    <row r="33600" spans="28:28">
      <c r="AB33600" s="126"/>
    </row>
    <row r="33601" spans="28:28">
      <c r="AB33601" s="59"/>
    </row>
    <row r="33602" spans="28:28">
      <c r="AB33602" s="126"/>
    </row>
    <row r="33603" spans="28:28">
      <c r="AB33603" s="59"/>
    </row>
    <row r="33604" spans="28:28">
      <c r="AB33604" s="126"/>
    </row>
    <row r="33605" spans="28:28">
      <c r="AB33605" s="59"/>
    </row>
    <row r="33606" spans="28:28">
      <c r="AB33606" s="59"/>
    </row>
    <row r="33607" spans="28:28">
      <c r="AB33607" s="59"/>
    </row>
    <row r="33608" spans="28:28">
      <c r="AB33608" s="126"/>
    </row>
    <row r="33609" spans="28:28">
      <c r="AB33609" s="126"/>
    </row>
    <row r="33610" spans="28:28">
      <c r="AB33610" s="59"/>
    </row>
    <row r="33611" spans="28:28">
      <c r="AB33611" s="126"/>
    </row>
    <row r="33612" spans="28:28">
      <c r="AB33612" s="59"/>
    </row>
    <row r="33613" spans="28:28">
      <c r="AB33613" s="126"/>
    </row>
    <row r="33614" spans="28:28">
      <c r="AB33614" s="59"/>
    </row>
    <row r="33615" spans="28:28">
      <c r="AB33615" s="126"/>
    </row>
    <row r="33616" spans="28:28">
      <c r="AB33616" s="59"/>
    </row>
    <row r="33617" spans="28:28">
      <c r="AB33617" s="126"/>
    </row>
    <row r="33618" spans="28:28">
      <c r="AB33618" s="59"/>
    </row>
    <row r="33619" spans="28:28">
      <c r="AB33619" s="126"/>
    </row>
    <row r="33620" spans="28:28">
      <c r="AB33620" s="59"/>
    </row>
    <row r="33621" spans="28:28">
      <c r="AB33621" s="59"/>
    </row>
    <row r="33622" spans="28:28">
      <c r="AB33622" s="59"/>
    </row>
    <row r="33623" spans="28:28">
      <c r="AB33623" s="126"/>
    </row>
    <row r="33624" spans="28:28">
      <c r="AB33624" s="126"/>
    </row>
    <row r="33625" spans="28:28">
      <c r="AB33625" s="59"/>
    </row>
    <row r="33626" spans="28:28">
      <c r="AB33626" s="126"/>
    </row>
    <row r="33627" spans="28:28">
      <c r="AB33627" s="59"/>
    </row>
    <row r="33628" spans="28:28">
      <c r="AB33628" s="126"/>
    </row>
    <row r="33629" spans="28:28">
      <c r="AB33629" s="59"/>
    </row>
    <row r="33630" spans="28:28">
      <c r="AB33630" s="126"/>
    </row>
    <row r="33631" spans="28:28">
      <c r="AB33631" s="59"/>
    </row>
    <row r="33632" spans="28:28">
      <c r="AB33632" s="126"/>
    </row>
    <row r="33633" spans="28:28">
      <c r="AB33633" s="59"/>
    </row>
    <row r="33634" spans="28:28">
      <c r="AB33634" s="126"/>
    </row>
    <row r="33635" spans="28:28">
      <c r="AB33635" s="59"/>
    </row>
    <row r="33636" spans="28:28">
      <c r="AB33636" s="59"/>
    </row>
    <row r="33637" spans="28:28">
      <c r="AB33637" s="59"/>
    </row>
    <row r="33638" spans="28:28">
      <c r="AB33638" s="126"/>
    </row>
    <row r="33639" spans="28:28">
      <c r="AB33639" s="126"/>
    </row>
    <row r="33640" spans="28:28">
      <c r="AB33640" s="59"/>
    </row>
    <row r="33641" spans="28:28">
      <c r="AB33641" s="126"/>
    </row>
    <row r="33642" spans="28:28">
      <c r="AB33642" s="59"/>
    </row>
    <row r="33643" spans="28:28">
      <c r="AB33643" s="126"/>
    </row>
    <row r="33644" spans="28:28">
      <c r="AB33644" s="59"/>
    </row>
    <row r="33645" spans="28:28">
      <c r="AB33645" s="126"/>
    </row>
    <row r="33646" spans="28:28">
      <c r="AB33646" s="59"/>
    </row>
    <row r="33647" spans="28:28">
      <c r="AB33647" s="126"/>
    </row>
    <row r="33648" spans="28:28">
      <c r="AB33648" s="59"/>
    </row>
    <row r="33649" spans="28:28">
      <c r="AB33649" s="126"/>
    </row>
    <row r="33650" spans="28:28">
      <c r="AB33650" s="59"/>
    </row>
    <row r="33651" spans="28:28">
      <c r="AB33651" s="59"/>
    </row>
    <row r="33652" spans="28:28">
      <c r="AB33652" s="59"/>
    </row>
    <row r="33653" spans="28:28">
      <c r="AB33653" s="126"/>
    </row>
    <row r="33654" spans="28:28">
      <c r="AB33654" s="126"/>
    </row>
    <row r="33655" spans="28:28">
      <c r="AB33655" s="59"/>
    </row>
    <row r="33656" spans="28:28">
      <c r="AB33656" s="126"/>
    </row>
    <row r="33657" spans="28:28">
      <c r="AB33657" s="59"/>
    </row>
    <row r="33658" spans="28:28">
      <c r="AB33658" s="126"/>
    </row>
    <row r="33659" spans="28:28">
      <c r="AB33659" s="59"/>
    </row>
    <row r="33660" spans="28:28">
      <c r="AB33660" s="126"/>
    </row>
    <row r="33661" spans="28:28">
      <c r="AB33661" s="59"/>
    </row>
    <row r="33662" spans="28:28">
      <c r="AB33662" s="126"/>
    </row>
    <row r="33663" spans="28:28">
      <c r="AB33663" s="59"/>
    </row>
    <row r="33664" spans="28:28">
      <c r="AB33664" s="126"/>
    </row>
    <row r="33665" spans="28:28">
      <c r="AB33665" s="59"/>
    </row>
    <row r="33666" spans="28:28">
      <c r="AB33666" s="59"/>
    </row>
    <row r="33667" spans="28:28">
      <c r="AB33667" s="59"/>
    </row>
    <row r="33668" spans="28:28">
      <c r="AB33668" s="126"/>
    </row>
    <row r="33669" spans="28:28">
      <c r="AB33669" s="126"/>
    </row>
    <row r="33670" spans="28:28">
      <c r="AB33670" s="59"/>
    </row>
    <row r="33671" spans="28:28">
      <c r="AB33671" s="126"/>
    </row>
    <row r="33672" spans="28:28">
      <c r="AB33672" s="59"/>
    </row>
    <row r="33673" spans="28:28">
      <c r="AB33673" s="126"/>
    </row>
    <row r="33674" spans="28:28">
      <c r="AB33674" s="59"/>
    </row>
    <row r="33675" spans="28:28">
      <c r="AB33675" s="126"/>
    </row>
    <row r="33676" spans="28:28">
      <c r="AB33676" s="59"/>
    </row>
    <row r="33677" spans="28:28">
      <c r="AB33677" s="126"/>
    </row>
    <row r="33678" spans="28:28">
      <c r="AB33678" s="59"/>
    </row>
    <row r="33679" spans="28:28">
      <c r="AB33679" s="126"/>
    </row>
    <row r="33680" spans="28:28">
      <c r="AB33680" s="59"/>
    </row>
    <row r="33681" spans="28:28">
      <c r="AB33681" s="59"/>
    </row>
    <row r="33682" spans="28:28">
      <c r="AB33682" s="59"/>
    </row>
    <row r="33683" spans="28:28">
      <c r="AB33683" s="126"/>
    </row>
    <row r="33684" spans="28:28">
      <c r="AB33684" s="126"/>
    </row>
    <row r="33685" spans="28:28">
      <c r="AB33685" s="59"/>
    </row>
    <row r="33686" spans="28:28">
      <c r="AB33686" s="126"/>
    </row>
    <row r="33687" spans="28:28">
      <c r="AB33687" s="59"/>
    </row>
    <row r="33688" spans="28:28">
      <c r="AB33688" s="126"/>
    </row>
    <row r="33689" spans="28:28">
      <c r="AB33689" s="59"/>
    </row>
    <row r="33690" spans="28:28">
      <c r="AB33690" s="126"/>
    </row>
    <row r="33691" spans="28:28">
      <c r="AB33691" s="59"/>
    </row>
    <row r="33692" spans="28:28">
      <c r="AB33692" s="126"/>
    </row>
    <row r="33693" spans="28:28">
      <c r="AB33693" s="59"/>
    </row>
    <row r="33694" spans="28:28">
      <c r="AB33694" s="126"/>
    </row>
    <row r="33695" spans="28:28">
      <c r="AB33695" s="59"/>
    </row>
    <row r="33696" spans="28:28">
      <c r="AB33696" s="59"/>
    </row>
    <row r="33697" spans="28:28">
      <c r="AB33697" s="59"/>
    </row>
    <row r="33698" spans="28:28">
      <c r="AB33698" s="126"/>
    </row>
    <row r="33699" spans="28:28">
      <c r="AB33699" s="126"/>
    </row>
    <row r="33700" spans="28:28">
      <c r="AB33700" s="59"/>
    </row>
    <row r="33701" spans="28:28">
      <c r="AB33701" s="126"/>
    </row>
    <row r="33702" spans="28:28">
      <c r="AB33702" s="59"/>
    </row>
    <row r="33703" spans="28:28">
      <c r="AB33703" s="126"/>
    </row>
    <row r="33704" spans="28:28">
      <c r="AB33704" s="59"/>
    </row>
    <row r="33705" spans="28:28">
      <c r="AB33705" s="126"/>
    </row>
    <row r="33706" spans="28:28">
      <c r="AB33706" s="59"/>
    </row>
    <row r="33707" spans="28:28">
      <c r="AB33707" s="126"/>
    </row>
    <row r="33708" spans="28:28">
      <c r="AB33708" s="59"/>
    </row>
    <row r="33709" spans="28:28">
      <c r="AB33709" s="126"/>
    </row>
    <row r="33710" spans="28:28">
      <c r="AB33710" s="59"/>
    </row>
    <row r="33711" spans="28:28">
      <c r="AB33711" s="59"/>
    </row>
    <row r="33712" spans="28:28">
      <c r="AB33712" s="59"/>
    </row>
    <row r="33713" spans="28:28">
      <c r="AB33713" s="126"/>
    </row>
    <row r="33714" spans="28:28">
      <c r="AB33714" s="126"/>
    </row>
    <row r="33715" spans="28:28">
      <c r="AB33715" s="59"/>
    </row>
    <row r="33716" spans="28:28">
      <c r="AB33716" s="126"/>
    </row>
    <row r="33717" spans="28:28">
      <c r="AB33717" s="59"/>
    </row>
    <row r="33718" spans="28:28">
      <c r="AB33718" s="126"/>
    </row>
    <row r="33719" spans="28:28">
      <c r="AB33719" s="59"/>
    </row>
    <row r="33720" spans="28:28">
      <c r="AB33720" s="126"/>
    </row>
    <row r="33721" spans="28:28">
      <c r="AB33721" s="59"/>
    </row>
    <row r="33722" spans="28:28">
      <c r="AB33722" s="126"/>
    </row>
    <row r="33723" spans="28:28">
      <c r="AB33723" s="59"/>
    </row>
    <row r="33724" spans="28:28">
      <c r="AB33724" s="126"/>
    </row>
    <row r="33725" spans="28:28">
      <c r="AB33725" s="59"/>
    </row>
    <row r="33726" spans="28:28">
      <c r="AB33726" s="59"/>
    </row>
    <row r="33727" spans="28:28">
      <c r="AB33727" s="59"/>
    </row>
    <row r="33728" spans="28:28">
      <c r="AB33728" s="126"/>
    </row>
    <row r="33729" spans="28:28">
      <c r="AB33729" s="126"/>
    </row>
    <row r="33730" spans="28:28">
      <c r="AB33730" s="59"/>
    </row>
    <row r="33731" spans="28:28">
      <c r="AB33731" s="126"/>
    </row>
    <row r="33732" spans="28:28">
      <c r="AB33732" s="59"/>
    </row>
    <row r="33733" spans="28:28">
      <c r="AB33733" s="126"/>
    </row>
    <row r="33734" spans="28:28">
      <c r="AB33734" s="59"/>
    </row>
    <row r="33735" spans="28:28">
      <c r="AB33735" s="126"/>
    </row>
    <row r="33736" spans="28:28">
      <c r="AB33736" s="59"/>
    </row>
    <row r="33737" spans="28:28">
      <c r="AB33737" s="126"/>
    </row>
    <row r="33738" spans="28:28">
      <c r="AB33738" s="59"/>
    </row>
    <row r="33739" spans="28:28">
      <c r="AB33739" s="126"/>
    </row>
    <row r="33740" spans="28:28">
      <c r="AB33740" s="59"/>
    </row>
    <row r="33741" spans="28:28">
      <c r="AB33741" s="59"/>
    </row>
    <row r="33742" spans="28:28">
      <c r="AB33742" s="59"/>
    </row>
    <row r="33743" spans="28:28">
      <c r="AB33743" s="126"/>
    </row>
    <row r="33744" spans="28:28">
      <c r="AB33744" s="126"/>
    </row>
    <row r="33745" spans="28:28">
      <c r="AB33745" s="59"/>
    </row>
    <row r="33746" spans="28:28">
      <c r="AB33746" s="126"/>
    </row>
    <row r="33747" spans="28:28">
      <c r="AB33747" s="59"/>
    </row>
    <row r="33748" spans="28:28">
      <c r="AB33748" s="126"/>
    </row>
    <row r="33749" spans="28:28">
      <c r="AB33749" s="59"/>
    </row>
    <row r="33750" spans="28:28">
      <c r="AB33750" s="126"/>
    </row>
    <row r="33751" spans="28:28">
      <c r="AB33751" s="59"/>
    </row>
    <row r="33752" spans="28:28">
      <c r="AB33752" s="126"/>
    </row>
    <row r="33753" spans="28:28">
      <c r="AB33753" s="59"/>
    </row>
    <row r="33754" spans="28:28">
      <c r="AB33754" s="126"/>
    </row>
    <row r="33755" spans="28:28">
      <c r="AB33755" s="59"/>
    </row>
    <row r="33756" spans="28:28">
      <c r="AB33756" s="59"/>
    </row>
    <row r="33757" spans="28:28">
      <c r="AB33757" s="59"/>
    </row>
    <row r="33758" spans="28:28">
      <c r="AB33758" s="126"/>
    </row>
    <row r="33759" spans="28:28">
      <c r="AB33759" s="126"/>
    </row>
    <row r="33760" spans="28:28">
      <c r="AB33760" s="59"/>
    </row>
    <row r="33761" spans="28:28">
      <c r="AB33761" s="126"/>
    </row>
    <row r="33762" spans="28:28">
      <c r="AB33762" s="59"/>
    </row>
    <row r="33763" spans="28:28">
      <c r="AB33763" s="126"/>
    </row>
    <row r="33764" spans="28:28">
      <c r="AB33764" s="59"/>
    </row>
    <row r="33765" spans="28:28">
      <c r="AB33765" s="126"/>
    </row>
    <row r="33766" spans="28:28">
      <c r="AB33766" s="59"/>
    </row>
    <row r="33767" spans="28:28">
      <c r="AB33767" s="126"/>
    </row>
    <row r="33768" spans="28:28">
      <c r="AB33768" s="59"/>
    </row>
    <row r="33769" spans="28:28">
      <c r="AB33769" s="126"/>
    </row>
    <row r="33770" spans="28:28">
      <c r="AB33770" s="59"/>
    </row>
    <row r="33771" spans="28:28">
      <c r="AB33771" s="59"/>
    </row>
    <row r="33772" spans="28:28">
      <c r="AB33772" s="59"/>
    </row>
    <row r="33773" spans="28:28">
      <c r="AB33773" s="126"/>
    </row>
    <row r="33774" spans="28:28">
      <c r="AB33774" s="126"/>
    </row>
    <row r="33775" spans="28:28">
      <c r="AB33775" s="59"/>
    </row>
    <row r="33776" spans="28:28">
      <c r="AB33776" s="126"/>
    </row>
    <row r="33777" spans="28:28">
      <c r="AB33777" s="59"/>
    </row>
    <row r="33778" spans="28:28">
      <c r="AB33778" s="126"/>
    </row>
    <row r="33779" spans="28:28">
      <c r="AB33779" s="59"/>
    </row>
    <row r="33780" spans="28:28">
      <c r="AB33780" s="126"/>
    </row>
    <row r="33781" spans="28:28">
      <c r="AB33781" s="59"/>
    </row>
    <row r="33782" spans="28:28">
      <c r="AB33782" s="126"/>
    </row>
    <row r="33783" spans="28:28">
      <c r="AB33783" s="59"/>
    </row>
    <row r="33784" spans="28:28">
      <c r="AB33784" s="126"/>
    </row>
    <row r="33785" spans="28:28">
      <c r="AB33785" s="59"/>
    </row>
    <row r="33786" spans="28:28">
      <c r="AB33786" s="59"/>
    </row>
    <row r="33787" spans="28:28">
      <c r="AB33787" s="59"/>
    </row>
    <row r="33788" spans="28:28">
      <c r="AB33788" s="126"/>
    </row>
    <row r="33789" spans="28:28">
      <c r="AB33789" s="126"/>
    </row>
    <row r="33790" spans="28:28">
      <c r="AB33790" s="59"/>
    </row>
    <row r="33791" spans="28:28">
      <c r="AB33791" s="126"/>
    </row>
    <row r="33792" spans="28:28">
      <c r="AB33792" s="59"/>
    </row>
    <row r="33793" spans="28:28">
      <c r="AB33793" s="126"/>
    </row>
    <row r="33794" spans="28:28">
      <c r="AB33794" s="59"/>
    </row>
    <row r="33795" spans="28:28">
      <c r="AB33795" s="126"/>
    </row>
    <row r="33796" spans="28:28">
      <c r="AB33796" s="59"/>
    </row>
    <row r="33797" spans="28:28">
      <c r="AB33797" s="126"/>
    </row>
    <row r="33798" spans="28:28">
      <c r="AB33798" s="59"/>
    </row>
    <row r="33799" spans="28:28">
      <c r="AB33799" s="126"/>
    </row>
    <row r="33800" spans="28:28">
      <c r="AB33800" s="59"/>
    </row>
    <row r="33801" spans="28:28">
      <c r="AB33801" s="59"/>
    </row>
    <row r="33802" spans="28:28">
      <c r="AB33802" s="59"/>
    </row>
    <row r="33803" spans="28:28">
      <c r="AB33803" s="126"/>
    </row>
    <row r="33804" spans="28:28">
      <c r="AB33804" s="126"/>
    </row>
    <row r="33805" spans="28:28">
      <c r="AB33805" s="59"/>
    </row>
    <row r="33806" spans="28:28">
      <c r="AB33806" s="126"/>
    </row>
    <row r="33807" spans="28:28">
      <c r="AB33807" s="59"/>
    </row>
    <row r="33808" spans="28:28">
      <c r="AB33808" s="126"/>
    </row>
    <row r="33809" spans="28:28">
      <c r="AB33809" s="59"/>
    </row>
    <row r="33810" spans="28:28">
      <c r="AB33810" s="126"/>
    </row>
    <row r="33811" spans="28:28">
      <c r="AB33811" s="59"/>
    </row>
    <row r="33812" spans="28:28">
      <c r="AB33812" s="126"/>
    </row>
    <row r="33813" spans="28:28">
      <c r="AB33813" s="59"/>
    </row>
    <row r="33814" spans="28:28">
      <c r="AB33814" s="126"/>
    </row>
    <row r="33815" spans="28:28">
      <c r="AB33815" s="59"/>
    </row>
    <row r="33816" spans="28:28">
      <c r="AB33816" s="59"/>
    </row>
    <row r="33817" spans="28:28">
      <c r="AB33817" s="59"/>
    </row>
    <row r="33818" spans="28:28">
      <c r="AB33818" s="126"/>
    </row>
    <row r="33819" spans="28:28">
      <c r="AB33819" s="126"/>
    </row>
    <row r="33820" spans="28:28">
      <c r="AB33820" s="59"/>
    </row>
    <row r="33821" spans="28:28">
      <c r="AB33821" s="126"/>
    </row>
    <row r="33822" spans="28:28">
      <c r="AB33822" s="59"/>
    </row>
    <row r="33823" spans="28:28">
      <c r="AB33823" s="126"/>
    </row>
    <row r="33824" spans="28:28">
      <c r="AB33824" s="59"/>
    </row>
    <row r="33825" spans="28:28">
      <c r="AB33825" s="126"/>
    </row>
    <row r="33826" spans="28:28">
      <c r="AB33826" s="59"/>
    </row>
    <row r="33827" spans="28:28">
      <c r="AB33827" s="126"/>
    </row>
    <row r="33828" spans="28:28">
      <c r="AB33828" s="59"/>
    </row>
    <row r="33829" spans="28:28">
      <c r="AB33829" s="126"/>
    </row>
    <row r="33830" spans="28:28">
      <c r="AB33830" s="59"/>
    </row>
    <row r="33831" spans="28:28">
      <c r="AB33831" s="59"/>
    </row>
    <row r="33832" spans="28:28">
      <c r="AB33832" s="59"/>
    </row>
    <row r="33833" spans="28:28">
      <c r="AB33833" s="126"/>
    </row>
    <row r="33834" spans="28:28">
      <c r="AB33834" s="126"/>
    </row>
    <row r="33835" spans="28:28">
      <c r="AB33835" s="59"/>
    </row>
    <row r="33836" spans="28:28">
      <c r="AB33836" s="126"/>
    </row>
    <row r="33837" spans="28:28">
      <c r="AB33837" s="59"/>
    </row>
    <row r="33838" spans="28:28">
      <c r="AB33838" s="126"/>
    </row>
    <row r="33839" spans="28:28">
      <c r="AB33839" s="59"/>
    </row>
    <row r="33840" spans="28:28">
      <c r="AB33840" s="126"/>
    </row>
    <row r="33841" spans="28:28">
      <c r="AB33841" s="59"/>
    </row>
    <row r="33842" spans="28:28">
      <c r="AB33842" s="126"/>
    </row>
    <row r="33843" spans="28:28">
      <c r="AB33843" s="59"/>
    </row>
    <row r="33844" spans="28:28">
      <c r="AB33844" s="126"/>
    </row>
    <row r="33845" spans="28:28">
      <c r="AB33845" s="59"/>
    </row>
    <row r="33846" spans="28:28">
      <c r="AB33846" s="59"/>
    </row>
    <row r="33847" spans="28:28">
      <c r="AB33847" s="59"/>
    </row>
    <row r="33848" spans="28:28">
      <c r="AB33848" s="126"/>
    </row>
    <row r="33849" spans="28:28">
      <c r="AB33849" s="126"/>
    </row>
    <row r="33850" spans="28:28">
      <c r="AB33850" s="59"/>
    </row>
    <row r="33851" spans="28:28">
      <c r="AB33851" s="126"/>
    </row>
    <row r="33852" spans="28:28">
      <c r="AB33852" s="59"/>
    </row>
    <row r="33853" spans="28:28">
      <c r="AB33853" s="126"/>
    </row>
    <row r="33854" spans="28:28">
      <c r="AB33854" s="59"/>
    </row>
    <row r="33855" spans="28:28">
      <c r="AB33855" s="126"/>
    </row>
    <row r="33856" spans="28:28">
      <c r="AB33856" s="59"/>
    </row>
    <row r="33857" spans="28:28">
      <c r="AB33857" s="126"/>
    </row>
    <row r="33858" spans="28:28">
      <c r="AB33858" s="59"/>
    </row>
    <row r="33859" spans="28:28">
      <c r="AB33859" s="126"/>
    </row>
    <row r="33860" spans="28:28">
      <c r="AB33860" s="59"/>
    </row>
    <row r="33861" spans="28:28">
      <c r="AB33861" s="59"/>
    </row>
    <row r="33862" spans="28:28">
      <c r="AB33862" s="59"/>
    </row>
    <row r="33863" spans="28:28">
      <c r="AB33863" s="126"/>
    </row>
    <row r="33864" spans="28:28">
      <c r="AB33864" s="126"/>
    </row>
    <row r="33865" spans="28:28">
      <c r="AB33865" s="59"/>
    </row>
    <row r="33866" spans="28:28">
      <c r="AB33866" s="126"/>
    </row>
    <row r="33867" spans="28:28">
      <c r="AB33867" s="59"/>
    </row>
    <row r="33868" spans="28:28">
      <c r="AB33868" s="126"/>
    </row>
    <row r="33869" spans="28:28">
      <c r="AB33869" s="59"/>
    </row>
    <row r="33870" spans="28:28">
      <c r="AB33870" s="126"/>
    </row>
    <row r="33871" spans="28:28">
      <c r="AB33871" s="59"/>
    </row>
    <row r="33872" spans="28:28">
      <c r="AB33872" s="126"/>
    </row>
    <row r="33873" spans="28:28">
      <c r="AB33873" s="59"/>
    </row>
    <row r="33874" spans="28:28">
      <c r="AB33874" s="126"/>
    </row>
    <row r="33875" spans="28:28">
      <c r="AB33875" s="59"/>
    </row>
    <row r="33876" spans="28:28">
      <c r="AB33876" s="59"/>
    </row>
    <row r="33877" spans="28:28">
      <c r="AB33877" s="59"/>
    </row>
    <row r="33878" spans="28:28">
      <c r="AB33878" s="126"/>
    </row>
    <row r="33879" spans="28:28">
      <c r="AB33879" s="126"/>
    </row>
    <row r="33880" spans="28:28">
      <c r="AB33880" s="59"/>
    </row>
    <row r="33881" spans="28:28">
      <c r="AB33881" s="126"/>
    </row>
    <row r="33882" spans="28:28">
      <c r="AB33882" s="59"/>
    </row>
    <row r="33883" spans="28:28">
      <c r="AB33883" s="126"/>
    </row>
    <row r="33884" spans="28:28">
      <c r="AB33884" s="59"/>
    </row>
    <row r="33885" spans="28:28">
      <c r="AB33885" s="126"/>
    </row>
    <row r="33886" spans="28:28">
      <c r="AB33886" s="59"/>
    </row>
    <row r="33887" spans="28:28">
      <c r="AB33887" s="126"/>
    </row>
    <row r="33888" spans="28:28">
      <c r="AB33888" s="59"/>
    </row>
    <row r="33889" spans="28:28">
      <c r="AB33889" s="126"/>
    </row>
    <row r="33890" spans="28:28">
      <c r="AB33890" s="59"/>
    </row>
    <row r="33891" spans="28:28">
      <c r="AB33891" s="59"/>
    </row>
    <row r="33892" spans="28:28">
      <c r="AB33892" s="59"/>
    </row>
    <row r="33893" spans="28:28">
      <c r="AB33893" s="126"/>
    </row>
    <row r="33894" spans="28:28">
      <c r="AB33894" s="126"/>
    </row>
    <row r="33895" spans="28:28">
      <c r="AB33895" s="59"/>
    </row>
    <row r="33896" spans="28:28">
      <c r="AB33896" s="126"/>
    </row>
    <row r="33897" spans="28:28">
      <c r="AB33897" s="59"/>
    </row>
    <row r="33898" spans="28:28">
      <c r="AB33898" s="126"/>
    </row>
    <row r="33899" spans="28:28">
      <c r="AB33899" s="59"/>
    </row>
    <row r="33900" spans="28:28">
      <c r="AB33900" s="126"/>
    </row>
    <row r="33901" spans="28:28">
      <c r="AB33901" s="59"/>
    </row>
    <row r="33902" spans="28:28">
      <c r="AB33902" s="126"/>
    </row>
    <row r="33903" spans="28:28">
      <c r="AB33903" s="59"/>
    </row>
    <row r="33904" spans="28:28">
      <c r="AB33904" s="126"/>
    </row>
    <row r="33905" spans="28:28">
      <c r="AB33905" s="59"/>
    </row>
    <row r="33906" spans="28:28">
      <c r="AB33906" s="59"/>
    </row>
    <row r="33907" spans="28:28">
      <c r="AB33907" s="59"/>
    </row>
    <row r="33908" spans="28:28">
      <c r="AB33908" s="126"/>
    </row>
    <row r="33909" spans="28:28">
      <c r="AB33909" s="126"/>
    </row>
    <row r="33910" spans="28:28">
      <c r="AB33910" s="59"/>
    </row>
    <row r="33911" spans="28:28">
      <c r="AB33911" s="126"/>
    </row>
    <row r="33912" spans="28:28">
      <c r="AB33912" s="59"/>
    </row>
    <row r="33913" spans="28:28">
      <c r="AB33913" s="126"/>
    </row>
    <row r="33914" spans="28:28">
      <c r="AB33914" s="59"/>
    </row>
    <row r="33915" spans="28:28">
      <c r="AB33915" s="126"/>
    </row>
    <row r="33916" spans="28:28">
      <c r="AB33916" s="59"/>
    </row>
    <row r="33917" spans="28:28">
      <c r="AB33917" s="126"/>
    </row>
    <row r="33918" spans="28:28">
      <c r="AB33918" s="59"/>
    </row>
    <row r="33919" spans="28:28">
      <c r="AB33919" s="126"/>
    </row>
    <row r="33920" spans="28:28">
      <c r="AB33920" s="59"/>
    </row>
    <row r="33921" spans="28:28">
      <c r="AB33921" s="59"/>
    </row>
    <row r="33922" spans="28:28">
      <c r="AB33922" s="59"/>
    </row>
    <row r="33923" spans="28:28">
      <c r="AB33923" s="126"/>
    </row>
    <row r="33924" spans="28:28">
      <c r="AB33924" s="126"/>
    </row>
    <row r="33925" spans="28:28">
      <c r="AB33925" s="59"/>
    </row>
    <row r="33926" spans="28:28">
      <c r="AB33926" s="126"/>
    </row>
    <row r="33927" spans="28:28">
      <c r="AB33927" s="59"/>
    </row>
    <row r="33928" spans="28:28">
      <c r="AB33928" s="126"/>
    </row>
    <row r="33929" spans="28:28">
      <c r="AB33929" s="59"/>
    </row>
    <row r="33930" spans="28:28">
      <c r="AB33930" s="126"/>
    </row>
    <row r="33931" spans="28:28">
      <c r="AB33931" s="59"/>
    </row>
    <row r="33932" spans="28:28">
      <c r="AB33932" s="126"/>
    </row>
    <row r="33933" spans="28:28">
      <c r="AB33933" s="59"/>
    </row>
    <row r="33934" spans="28:28">
      <c r="AB33934" s="126"/>
    </row>
    <row r="33935" spans="28:28">
      <c r="AB33935" s="59"/>
    </row>
    <row r="33936" spans="28:28">
      <c r="AB33936" s="59"/>
    </row>
    <row r="33937" spans="28:28">
      <c r="AB33937" s="59"/>
    </row>
    <row r="33938" spans="28:28">
      <c r="AB33938" s="126"/>
    </row>
    <row r="33939" spans="28:28">
      <c r="AB33939" s="126"/>
    </row>
    <row r="33940" spans="28:28">
      <c r="AB33940" s="59"/>
    </row>
    <row r="33941" spans="28:28">
      <c r="AB33941" s="126"/>
    </row>
    <row r="33942" spans="28:28">
      <c r="AB33942" s="59"/>
    </row>
    <row r="33943" spans="28:28">
      <c r="AB33943" s="126"/>
    </row>
    <row r="33944" spans="28:28">
      <c r="AB33944" s="59"/>
    </row>
    <row r="33945" spans="28:28">
      <c r="AB33945" s="126"/>
    </row>
    <row r="33946" spans="28:28">
      <c r="AB33946" s="59"/>
    </row>
    <row r="33947" spans="28:28">
      <c r="AB33947" s="126"/>
    </row>
    <row r="33948" spans="28:28">
      <c r="AB33948" s="59"/>
    </row>
    <row r="33949" spans="28:28">
      <c r="AB33949" s="126"/>
    </row>
    <row r="33950" spans="28:28">
      <c r="AB33950" s="59"/>
    </row>
    <row r="33951" spans="28:28">
      <c r="AB33951" s="59"/>
    </row>
    <row r="33952" spans="28:28">
      <c r="AB33952" s="59"/>
    </row>
    <row r="33953" spans="28:28">
      <c r="AB33953" s="126"/>
    </row>
    <row r="33954" spans="28:28">
      <c r="AB33954" s="126"/>
    </row>
    <row r="33955" spans="28:28">
      <c r="AB33955" s="59"/>
    </row>
    <row r="33956" spans="28:28">
      <c r="AB33956" s="126"/>
    </row>
    <row r="33957" spans="28:28">
      <c r="AB33957" s="59"/>
    </row>
    <row r="33958" spans="28:28">
      <c r="AB33958" s="126"/>
    </row>
    <row r="33959" spans="28:28">
      <c r="AB33959" s="59"/>
    </row>
    <row r="33960" spans="28:28">
      <c r="AB33960" s="126"/>
    </row>
    <row r="33961" spans="28:28">
      <c r="AB33961" s="59"/>
    </row>
    <row r="33962" spans="28:28">
      <c r="AB33962" s="126"/>
    </row>
    <row r="33963" spans="28:28">
      <c r="AB33963" s="59"/>
    </row>
    <row r="33964" spans="28:28">
      <c r="AB33964" s="126"/>
    </row>
    <row r="33965" spans="28:28">
      <c r="AB33965" s="59"/>
    </row>
    <row r="33966" spans="28:28">
      <c r="AB33966" s="59"/>
    </row>
    <row r="33967" spans="28:28">
      <c r="AB33967" s="59"/>
    </row>
    <row r="33968" spans="28:28">
      <c r="AB33968" s="126"/>
    </row>
    <row r="33969" spans="28:28">
      <c r="AB33969" s="126"/>
    </row>
    <row r="33970" spans="28:28">
      <c r="AB33970" s="59"/>
    </row>
    <row r="33971" spans="28:28">
      <c r="AB33971" s="126"/>
    </row>
    <row r="33972" spans="28:28">
      <c r="AB33972" s="59"/>
    </row>
    <row r="33973" spans="28:28">
      <c r="AB33973" s="126"/>
    </row>
    <row r="33974" spans="28:28">
      <c r="AB33974" s="59"/>
    </row>
    <row r="33975" spans="28:28">
      <c r="AB33975" s="126"/>
    </row>
    <row r="33976" spans="28:28">
      <c r="AB33976" s="59"/>
    </row>
    <row r="33977" spans="28:28">
      <c r="AB33977" s="126"/>
    </row>
    <row r="33978" spans="28:28">
      <c r="AB33978" s="59"/>
    </row>
    <row r="33979" spans="28:28">
      <c r="AB33979" s="126"/>
    </row>
    <row r="33980" spans="28:28">
      <c r="AB33980" s="59"/>
    </row>
    <row r="33981" spans="28:28">
      <c r="AB33981" s="59"/>
    </row>
    <row r="33982" spans="28:28">
      <c r="AB33982" s="59"/>
    </row>
    <row r="33983" spans="28:28">
      <c r="AB33983" s="126"/>
    </row>
    <row r="33984" spans="28:28">
      <c r="AB33984" s="126"/>
    </row>
    <row r="33985" spans="28:28">
      <c r="AB33985" s="59"/>
    </row>
    <row r="33986" spans="28:28">
      <c r="AB33986" s="126"/>
    </row>
    <row r="33987" spans="28:28">
      <c r="AB33987" s="59"/>
    </row>
    <row r="33988" spans="28:28">
      <c r="AB33988" s="126"/>
    </row>
    <row r="33989" spans="28:28">
      <c r="AB33989" s="59"/>
    </row>
    <row r="33990" spans="28:28">
      <c r="AB33990" s="126"/>
    </row>
    <row r="33991" spans="28:28">
      <c r="AB33991" s="59"/>
    </row>
    <row r="33992" spans="28:28">
      <c r="AB33992" s="126"/>
    </row>
    <row r="33993" spans="28:28">
      <c r="AB33993" s="59"/>
    </row>
    <row r="33994" spans="28:28">
      <c r="AB33994" s="126"/>
    </row>
    <row r="33995" spans="28:28">
      <c r="AB33995" s="59"/>
    </row>
    <row r="33996" spans="28:28">
      <c r="AB33996" s="59"/>
    </row>
    <row r="33997" spans="28:28">
      <c r="AB33997" s="59"/>
    </row>
    <row r="33998" spans="28:28">
      <c r="AB33998" s="126"/>
    </row>
    <row r="33999" spans="28:28">
      <c r="AB33999" s="126"/>
    </row>
    <row r="34000" spans="28:28">
      <c r="AB34000" s="59"/>
    </row>
    <row r="34001" spans="28:28">
      <c r="AB34001" s="126"/>
    </row>
    <row r="34002" spans="28:28">
      <c r="AB34002" s="59"/>
    </row>
    <row r="34003" spans="28:28">
      <c r="AB34003" s="126"/>
    </row>
    <row r="34004" spans="28:28">
      <c r="AB34004" s="59"/>
    </row>
    <row r="34005" spans="28:28">
      <c r="AB34005" s="126"/>
    </row>
    <row r="34006" spans="28:28">
      <c r="AB34006" s="59"/>
    </row>
    <row r="34007" spans="28:28">
      <c r="AB34007" s="126"/>
    </row>
    <row r="34008" spans="28:28">
      <c r="AB34008" s="59"/>
    </row>
    <row r="34009" spans="28:28">
      <c r="AB34009" s="126"/>
    </row>
    <row r="34010" spans="28:28">
      <c r="AB34010" s="59"/>
    </row>
    <row r="34011" spans="28:28">
      <c r="AB34011" s="59"/>
    </row>
    <row r="34012" spans="28:28">
      <c r="AB34012" s="59"/>
    </row>
    <row r="34013" spans="28:28">
      <c r="AB34013" s="126"/>
    </row>
    <row r="34014" spans="28:28">
      <c r="AB34014" s="126"/>
    </row>
    <row r="34015" spans="28:28">
      <c r="AB34015" s="59"/>
    </row>
    <row r="34016" spans="28:28">
      <c r="AB34016" s="126"/>
    </row>
    <row r="34017" spans="28:28">
      <c r="AB34017" s="59"/>
    </row>
    <row r="34018" spans="28:28">
      <c r="AB34018" s="126"/>
    </row>
    <row r="34019" spans="28:28">
      <c r="AB34019" s="59"/>
    </row>
    <row r="34020" spans="28:28">
      <c r="AB34020" s="126"/>
    </row>
    <row r="34021" spans="28:28">
      <c r="AB34021" s="59"/>
    </row>
    <row r="34022" spans="28:28">
      <c r="AB34022" s="126"/>
    </row>
    <row r="34023" spans="28:28">
      <c r="AB34023" s="59"/>
    </row>
    <row r="34024" spans="28:28">
      <c r="AB34024" s="126"/>
    </row>
    <row r="34025" spans="28:28">
      <c r="AB34025" s="59"/>
    </row>
    <row r="34026" spans="28:28">
      <c r="AB34026" s="59"/>
    </row>
    <row r="34027" spans="28:28">
      <c r="AB34027" s="59"/>
    </row>
    <row r="34028" spans="28:28">
      <c r="AB34028" s="126"/>
    </row>
    <row r="34029" spans="28:28">
      <c r="AB34029" s="126"/>
    </row>
    <row r="34030" spans="28:28">
      <c r="AB34030" s="59"/>
    </row>
    <row r="34031" spans="28:28">
      <c r="AB34031" s="126"/>
    </row>
    <row r="34032" spans="28:28">
      <c r="AB34032" s="59"/>
    </row>
    <row r="34033" spans="28:28">
      <c r="AB34033" s="126"/>
    </row>
    <row r="34034" spans="28:28">
      <c r="AB34034" s="59"/>
    </row>
    <row r="34035" spans="28:28">
      <c r="AB34035" s="126"/>
    </row>
    <row r="34036" spans="28:28">
      <c r="AB34036" s="59"/>
    </row>
    <row r="34037" spans="28:28">
      <c r="AB34037" s="126"/>
    </row>
    <row r="34038" spans="28:28">
      <c r="AB34038" s="59"/>
    </row>
    <row r="34039" spans="28:28">
      <c r="AB34039" s="126"/>
    </row>
    <row r="34040" spans="28:28">
      <c r="AB34040" s="59"/>
    </row>
    <row r="34041" spans="28:28">
      <c r="AB34041" s="59"/>
    </row>
    <row r="34042" spans="28:28">
      <c r="AB34042" s="59"/>
    </row>
    <row r="34043" spans="28:28">
      <c r="AB34043" s="126"/>
    </row>
    <row r="34044" spans="28:28">
      <c r="AB34044" s="126"/>
    </row>
    <row r="34045" spans="28:28">
      <c r="AB34045" s="59"/>
    </row>
    <row r="34046" spans="28:28">
      <c r="AB34046" s="126"/>
    </row>
    <row r="34047" spans="28:28">
      <c r="AB34047" s="59"/>
    </row>
    <row r="34048" spans="28:28">
      <c r="AB34048" s="126"/>
    </row>
    <row r="34049" spans="28:28">
      <c r="AB34049" s="59"/>
    </row>
    <row r="34050" spans="28:28">
      <c r="AB34050" s="126"/>
    </row>
    <row r="34051" spans="28:28">
      <c r="AB34051" s="59"/>
    </row>
    <row r="34052" spans="28:28">
      <c r="AB34052" s="126"/>
    </row>
    <row r="34053" spans="28:28">
      <c r="AB34053" s="59"/>
    </row>
    <row r="34054" spans="28:28">
      <c r="AB34054" s="126"/>
    </row>
    <row r="34055" spans="28:28">
      <c r="AB34055" s="59"/>
    </row>
    <row r="34056" spans="28:28">
      <c r="AB34056" s="59"/>
    </row>
    <row r="34057" spans="28:28">
      <c r="AB34057" s="59"/>
    </row>
    <row r="34058" spans="28:28">
      <c r="AB34058" s="126"/>
    </row>
    <row r="34059" spans="28:28">
      <c r="AB34059" s="126"/>
    </row>
    <row r="34060" spans="28:28">
      <c r="AB34060" s="59"/>
    </row>
    <row r="34061" spans="28:28">
      <c r="AB34061" s="126"/>
    </row>
    <row r="34062" spans="28:28">
      <c r="AB34062" s="59"/>
    </row>
    <row r="34063" spans="28:28">
      <c r="AB34063" s="126"/>
    </row>
    <row r="34064" spans="28:28">
      <c r="AB34064" s="59"/>
    </row>
    <row r="34065" spans="28:28">
      <c r="AB34065" s="126"/>
    </row>
    <row r="34066" spans="28:28">
      <c r="AB34066" s="59"/>
    </row>
    <row r="34067" spans="28:28">
      <c r="AB34067" s="126"/>
    </row>
    <row r="34068" spans="28:28">
      <c r="AB34068" s="59"/>
    </row>
    <row r="34069" spans="28:28">
      <c r="AB34069" s="126"/>
    </row>
    <row r="34070" spans="28:28">
      <c r="AB34070" s="59"/>
    </row>
    <row r="34071" spans="28:28">
      <c r="AB34071" s="59"/>
    </row>
    <row r="34072" spans="28:28">
      <c r="AB34072" s="59"/>
    </row>
    <row r="34073" spans="28:28">
      <c r="AB34073" s="126"/>
    </row>
    <row r="34074" spans="28:28">
      <c r="AB34074" s="126"/>
    </row>
    <row r="34075" spans="28:28">
      <c r="AB34075" s="59"/>
    </row>
    <row r="34076" spans="28:28">
      <c r="AB34076" s="126"/>
    </row>
    <row r="34077" spans="28:28">
      <c r="AB34077" s="59"/>
    </row>
    <row r="34078" spans="28:28">
      <c r="AB34078" s="126"/>
    </row>
    <row r="34079" spans="28:28">
      <c r="AB34079" s="59"/>
    </row>
    <row r="34080" spans="28:28">
      <c r="AB34080" s="126"/>
    </row>
    <row r="34081" spans="28:28">
      <c r="AB34081" s="59"/>
    </row>
    <row r="34082" spans="28:28">
      <c r="AB34082" s="126"/>
    </row>
    <row r="34083" spans="28:28">
      <c r="AB34083" s="59"/>
    </row>
    <row r="34084" spans="28:28">
      <c r="AB34084" s="126"/>
    </row>
    <row r="34085" spans="28:28">
      <c r="AB34085" s="59"/>
    </row>
    <row r="34086" spans="28:28">
      <c r="AB34086" s="59"/>
    </row>
    <row r="34087" spans="28:28">
      <c r="AB34087" s="59"/>
    </row>
    <row r="34088" spans="28:28">
      <c r="AB34088" s="126"/>
    </row>
    <row r="34089" spans="28:28">
      <c r="AB34089" s="126"/>
    </row>
    <row r="34090" spans="28:28">
      <c r="AB34090" s="59"/>
    </row>
    <row r="34091" spans="28:28">
      <c r="AB34091" s="126"/>
    </row>
    <row r="34092" spans="28:28">
      <c r="AB34092" s="59"/>
    </row>
    <row r="34093" spans="28:28">
      <c r="AB34093" s="126"/>
    </row>
    <row r="34094" spans="28:28">
      <c r="AB34094" s="59"/>
    </row>
    <row r="34095" spans="28:28">
      <c r="AB34095" s="126"/>
    </row>
    <row r="34096" spans="28:28">
      <c r="AB34096" s="59"/>
    </row>
    <row r="34097" spans="28:28">
      <c r="AB34097" s="126"/>
    </row>
    <row r="34098" spans="28:28">
      <c r="AB34098" s="59"/>
    </row>
    <row r="34099" spans="28:28">
      <c r="AB34099" s="126"/>
    </row>
    <row r="34100" spans="28:28">
      <c r="AB34100" s="59"/>
    </row>
    <row r="34101" spans="28:28">
      <c r="AB34101" s="59"/>
    </row>
    <row r="34102" spans="28:28">
      <c r="AB34102" s="59"/>
    </row>
    <row r="34103" spans="28:28">
      <c r="AB34103" s="126"/>
    </row>
    <row r="34104" spans="28:28">
      <c r="AB34104" s="126"/>
    </row>
    <row r="34105" spans="28:28">
      <c r="AB34105" s="59"/>
    </row>
    <row r="34106" spans="28:28">
      <c r="AB34106" s="126"/>
    </row>
    <row r="34107" spans="28:28">
      <c r="AB34107" s="59"/>
    </row>
    <row r="34108" spans="28:28">
      <c r="AB34108" s="126"/>
    </row>
    <row r="34109" spans="28:28">
      <c r="AB34109" s="59"/>
    </row>
    <row r="34110" spans="28:28">
      <c r="AB34110" s="126"/>
    </row>
    <row r="34111" spans="28:28">
      <c r="AB34111" s="59"/>
    </row>
    <row r="34112" spans="28:28">
      <c r="AB34112" s="126"/>
    </row>
    <row r="34113" spans="28:28">
      <c r="AB34113" s="59"/>
    </row>
    <row r="34114" spans="28:28">
      <c r="AB34114" s="126"/>
    </row>
    <row r="34115" spans="28:28">
      <c r="AB34115" s="59"/>
    </row>
    <row r="34116" spans="28:28">
      <c r="AB34116" s="59"/>
    </row>
    <row r="34117" spans="28:28">
      <c r="AB34117" s="59"/>
    </row>
    <row r="34118" spans="28:28">
      <c r="AB34118" s="126"/>
    </row>
    <row r="34119" spans="28:28">
      <c r="AB34119" s="126"/>
    </row>
    <row r="34120" spans="28:28">
      <c r="AB34120" s="59"/>
    </row>
    <row r="34121" spans="28:28">
      <c r="AB34121" s="126"/>
    </row>
    <row r="34122" spans="28:28">
      <c r="AB34122" s="59"/>
    </row>
    <row r="34123" spans="28:28">
      <c r="AB34123" s="126"/>
    </row>
    <row r="34124" spans="28:28">
      <c r="AB34124" s="59"/>
    </row>
    <row r="34125" spans="28:28">
      <c r="AB34125" s="126"/>
    </row>
    <row r="34126" spans="28:28">
      <c r="AB34126" s="59"/>
    </row>
    <row r="34127" spans="28:28">
      <c r="AB34127" s="126"/>
    </row>
    <row r="34128" spans="28:28">
      <c r="AB34128" s="59"/>
    </row>
    <row r="34129" spans="28:28">
      <c r="AB34129" s="126"/>
    </row>
    <row r="34130" spans="28:28">
      <c r="AB34130" s="59"/>
    </row>
    <row r="34131" spans="28:28">
      <c r="AB34131" s="59"/>
    </row>
    <row r="34132" spans="28:28">
      <c r="AB34132" s="59"/>
    </row>
    <row r="34133" spans="28:28">
      <c r="AB34133" s="126"/>
    </row>
    <row r="34134" spans="28:28">
      <c r="AB34134" s="126"/>
    </row>
    <row r="34135" spans="28:28">
      <c r="AB34135" s="59"/>
    </row>
    <row r="34136" spans="28:28">
      <c r="AB34136" s="126"/>
    </row>
    <row r="34137" spans="28:28">
      <c r="AB34137" s="59"/>
    </row>
    <row r="34138" spans="28:28">
      <c r="AB34138" s="126"/>
    </row>
    <row r="34139" spans="28:28">
      <c r="AB34139" s="59"/>
    </row>
    <row r="34140" spans="28:28">
      <c r="AB34140" s="126"/>
    </row>
    <row r="34141" spans="28:28">
      <c r="AB34141" s="59"/>
    </row>
    <row r="34142" spans="28:28">
      <c r="AB34142" s="126"/>
    </row>
    <row r="34143" spans="28:28">
      <c r="AB34143" s="59"/>
    </row>
    <row r="34144" spans="28:28">
      <c r="AB34144" s="126"/>
    </row>
    <row r="34145" spans="28:28">
      <c r="AB34145" s="59"/>
    </row>
    <row r="34146" spans="28:28">
      <c r="AB34146" s="59"/>
    </row>
    <row r="34147" spans="28:28">
      <c r="AB34147" s="59"/>
    </row>
    <row r="34148" spans="28:28">
      <c r="AB34148" s="126"/>
    </row>
    <row r="34149" spans="28:28">
      <c r="AB34149" s="126"/>
    </row>
    <row r="34150" spans="28:28">
      <c r="AB34150" s="59"/>
    </row>
    <row r="34151" spans="28:28">
      <c r="AB34151" s="126"/>
    </row>
    <row r="34152" spans="28:28">
      <c r="AB34152" s="59"/>
    </row>
    <row r="34153" spans="28:28">
      <c r="AB34153" s="126"/>
    </row>
    <row r="34154" spans="28:28">
      <c r="AB34154" s="59"/>
    </row>
    <row r="34155" spans="28:28">
      <c r="AB34155" s="126"/>
    </row>
    <row r="34156" spans="28:28">
      <c r="AB34156" s="59"/>
    </row>
    <row r="34157" spans="28:28">
      <c r="AB34157" s="126"/>
    </row>
    <row r="34158" spans="28:28">
      <c r="AB34158" s="59"/>
    </row>
    <row r="34159" spans="28:28">
      <c r="AB34159" s="126"/>
    </row>
    <row r="34160" spans="28:28">
      <c r="AB34160" s="59"/>
    </row>
    <row r="34161" spans="28:28">
      <c r="AB34161" s="59"/>
    </row>
    <row r="34162" spans="28:28">
      <c r="AB34162" s="59"/>
    </row>
    <row r="34163" spans="28:28">
      <c r="AB34163" s="126"/>
    </row>
    <row r="34164" spans="28:28">
      <c r="AB34164" s="126"/>
    </row>
    <row r="34165" spans="28:28">
      <c r="AB34165" s="59"/>
    </row>
    <row r="34166" spans="28:28">
      <c r="AB34166" s="126"/>
    </row>
    <row r="34167" spans="28:28">
      <c r="AB34167" s="59"/>
    </row>
    <row r="34168" spans="28:28">
      <c r="AB34168" s="126"/>
    </row>
    <row r="34169" spans="28:28">
      <c r="AB34169" s="59"/>
    </row>
    <row r="34170" spans="28:28">
      <c r="AB34170" s="126"/>
    </row>
    <row r="34171" spans="28:28">
      <c r="AB34171" s="59"/>
    </row>
    <row r="34172" spans="28:28">
      <c r="AB34172" s="126"/>
    </row>
    <row r="34173" spans="28:28">
      <c r="AB34173" s="59"/>
    </row>
    <row r="34174" spans="28:28">
      <c r="AB34174" s="126"/>
    </row>
    <row r="34175" spans="28:28">
      <c r="AB34175" s="59"/>
    </row>
    <row r="34176" spans="28:28">
      <c r="AB34176" s="59"/>
    </row>
    <row r="34177" spans="28:28">
      <c r="AB34177" s="59"/>
    </row>
    <row r="34178" spans="28:28">
      <c r="AB34178" s="126"/>
    </row>
    <row r="34179" spans="28:28">
      <c r="AB34179" s="126"/>
    </row>
    <row r="34180" spans="28:28">
      <c r="AB34180" s="59"/>
    </row>
    <row r="34181" spans="28:28">
      <c r="AB34181" s="126"/>
    </row>
    <row r="34182" spans="28:28">
      <c r="AB34182" s="59"/>
    </row>
    <row r="34183" spans="28:28">
      <c r="AB34183" s="126"/>
    </row>
    <row r="34184" spans="28:28">
      <c r="AB34184" s="59"/>
    </row>
    <row r="34185" spans="28:28">
      <c r="AB34185" s="126"/>
    </row>
    <row r="34186" spans="28:28">
      <c r="AB34186" s="59"/>
    </row>
    <row r="34187" spans="28:28">
      <c r="AB34187" s="126"/>
    </row>
    <row r="34188" spans="28:28">
      <c r="AB34188" s="59"/>
    </row>
    <row r="34189" spans="28:28">
      <c r="AB34189" s="126"/>
    </row>
    <row r="34190" spans="28:28">
      <c r="AB34190" s="59"/>
    </row>
    <row r="34191" spans="28:28">
      <c r="AB34191" s="59"/>
    </row>
    <row r="34192" spans="28:28">
      <c r="AB34192" s="59"/>
    </row>
    <row r="34193" spans="28:28">
      <c r="AB34193" s="126"/>
    </row>
    <row r="34194" spans="28:28">
      <c r="AB34194" s="126"/>
    </row>
    <row r="34195" spans="28:28">
      <c r="AB34195" s="59"/>
    </row>
    <row r="34196" spans="28:28">
      <c r="AB34196" s="126"/>
    </row>
    <row r="34197" spans="28:28">
      <c r="AB34197" s="59"/>
    </row>
    <row r="34198" spans="28:28">
      <c r="AB34198" s="126"/>
    </row>
    <row r="34199" spans="28:28">
      <c r="AB34199" s="59"/>
    </row>
    <row r="34200" spans="28:28">
      <c r="AB34200" s="126"/>
    </row>
    <row r="34201" spans="28:28">
      <c r="AB34201" s="59"/>
    </row>
    <row r="34202" spans="28:28">
      <c r="AB34202" s="126"/>
    </row>
    <row r="34203" spans="28:28">
      <c r="AB34203" s="59"/>
    </row>
    <row r="34204" spans="28:28">
      <c r="AB34204" s="126"/>
    </row>
    <row r="34205" spans="28:28">
      <c r="AB34205" s="59"/>
    </row>
    <row r="34206" spans="28:28">
      <c r="AB34206" s="59"/>
    </row>
    <row r="34207" spans="28:28">
      <c r="AB34207" s="59"/>
    </row>
    <row r="34208" spans="28:28">
      <c r="AB34208" s="126"/>
    </row>
    <row r="34209" spans="28:28">
      <c r="AB34209" s="126"/>
    </row>
    <row r="34210" spans="28:28">
      <c r="AB34210" s="59"/>
    </row>
    <row r="34211" spans="28:28">
      <c r="AB34211" s="126"/>
    </row>
    <row r="34212" spans="28:28">
      <c r="AB34212" s="59"/>
    </row>
    <row r="34213" spans="28:28">
      <c r="AB34213" s="126"/>
    </row>
    <row r="34214" spans="28:28">
      <c r="AB34214" s="59"/>
    </row>
    <row r="34215" spans="28:28">
      <c r="AB34215" s="126"/>
    </row>
    <row r="34216" spans="28:28">
      <c r="AB34216" s="59"/>
    </row>
    <row r="34217" spans="28:28">
      <c r="AB34217" s="126"/>
    </row>
    <row r="34218" spans="28:28">
      <c r="AB34218" s="59"/>
    </row>
    <row r="34219" spans="28:28">
      <c r="AB34219" s="126"/>
    </row>
    <row r="34220" spans="28:28">
      <c r="AB34220" s="59"/>
    </row>
    <row r="34221" spans="28:28">
      <c r="AB34221" s="59"/>
    </row>
    <row r="34222" spans="28:28">
      <c r="AB34222" s="59"/>
    </row>
    <row r="34223" spans="28:28">
      <c r="AB34223" s="126"/>
    </row>
    <row r="34224" spans="28:28">
      <c r="AB34224" s="126"/>
    </row>
    <row r="34225" spans="28:28">
      <c r="AB34225" s="59"/>
    </row>
    <row r="34226" spans="28:28">
      <c r="AB34226" s="126"/>
    </row>
    <row r="34227" spans="28:28">
      <c r="AB34227" s="59"/>
    </row>
    <row r="34228" spans="28:28">
      <c r="AB34228" s="126"/>
    </row>
    <row r="34229" spans="28:28">
      <c r="AB34229" s="59"/>
    </row>
    <row r="34230" spans="28:28">
      <c r="AB34230" s="126"/>
    </row>
    <row r="34231" spans="28:28">
      <c r="AB34231" s="59"/>
    </row>
    <row r="34232" spans="28:28">
      <c r="AB34232" s="126"/>
    </row>
    <row r="34233" spans="28:28">
      <c r="AB34233" s="59"/>
    </row>
    <row r="34234" spans="28:28">
      <c r="AB34234" s="126"/>
    </row>
    <row r="34235" spans="28:28">
      <c r="AB34235" s="59"/>
    </row>
    <row r="34236" spans="28:28">
      <c r="AB34236" s="59"/>
    </row>
    <row r="34237" spans="28:28">
      <c r="AB34237" s="59"/>
    </row>
    <row r="34238" spans="28:28">
      <c r="AB34238" s="126"/>
    </row>
    <row r="34239" spans="28:28">
      <c r="AB34239" s="126"/>
    </row>
    <row r="34240" spans="28:28">
      <c r="AB34240" s="59"/>
    </row>
    <row r="34241" spans="28:28">
      <c r="AB34241" s="126"/>
    </row>
    <row r="34242" spans="28:28">
      <c r="AB34242" s="59"/>
    </row>
    <row r="34243" spans="28:28">
      <c r="AB34243" s="126"/>
    </row>
    <row r="34244" spans="28:28">
      <c r="AB34244" s="59"/>
    </row>
    <row r="34245" spans="28:28">
      <c r="AB34245" s="126"/>
    </row>
    <row r="34246" spans="28:28">
      <c r="AB34246" s="59"/>
    </row>
    <row r="34247" spans="28:28">
      <c r="AB34247" s="126"/>
    </row>
    <row r="34248" spans="28:28">
      <c r="AB34248" s="59"/>
    </row>
    <row r="34249" spans="28:28">
      <c r="AB34249" s="126"/>
    </row>
    <row r="34250" spans="28:28">
      <c r="AB34250" s="59"/>
    </row>
    <row r="34251" spans="28:28">
      <c r="AB34251" s="59"/>
    </row>
    <row r="34252" spans="28:28">
      <c r="AB34252" s="59"/>
    </row>
    <row r="34253" spans="28:28">
      <c r="AB34253" s="126"/>
    </row>
    <row r="34254" spans="28:28">
      <c r="AB34254" s="126"/>
    </row>
    <row r="34255" spans="28:28">
      <c r="AB34255" s="59"/>
    </row>
    <row r="34256" spans="28:28">
      <c r="AB34256" s="126"/>
    </row>
    <row r="34257" spans="28:28">
      <c r="AB34257" s="59"/>
    </row>
    <row r="34258" spans="28:28">
      <c r="AB34258" s="126"/>
    </row>
    <row r="34259" spans="28:28">
      <c r="AB34259" s="59"/>
    </row>
    <row r="34260" spans="28:28">
      <c r="AB34260" s="126"/>
    </row>
    <row r="34261" spans="28:28">
      <c r="AB34261" s="59"/>
    </row>
    <row r="34262" spans="28:28">
      <c r="AB34262" s="126"/>
    </row>
    <row r="34263" spans="28:28">
      <c r="AB34263" s="59"/>
    </row>
    <row r="34264" spans="28:28">
      <c r="AB34264" s="126"/>
    </row>
    <row r="34265" spans="28:28">
      <c r="AB34265" s="59"/>
    </row>
    <row r="34266" spans="28:28">
      <c r="AB34266" s="59"/>
    </row>
    <row r="34267" spans="28:28">
      <c r="AB34267" s="59"/>
    </row>
    <row r="34268" spans="28:28">
      <c r="AB34268" s="126"/>
    </row>
    <row r="34269" spans="28:28">
      <c r="AB34269" s="126"/>
    </row>
    <row r="34270" spans="28:28">
      <c r="AB34270" s="59"/>
    </row>
    <row r="34271" spans="28:28">
      <c r="AB34271" s="126"/>
    </row>
    <row r="34272" spans="28:28">
      <c r="AB34272" s="59"/>
    </row>
    <row r="34273" spans="28:28">
      <c r="AB34273" s="126"/>
    </row>
    <row r="34274" spans="28:28">
      <c r="AB34274" s="59"/>
    </row>
    <row r="34275" spans="28:28">
      <c r="AB34275" s="126"/>
    </row>
    <row r="34276" spans="28:28">
      <c r="AB34276" s="59"/>
    </row>
    <row r="34277" spans="28:28">
      <c r="AB34277" s="126"/>
    </row>
    <row r="34278" spans="28:28">
      <c r="AB34278" s="59"/>
    </row>
    <row r="34279" spans="28:28">
      <c r="AB34279" s="126"/>
    </row>
    <row r="34280" spans="28:28">
      <c r="AB34280" s="59"/>
    </row>
    <row r="34281" spans="28:28">
      <c r="AB34281" s="59"/>
    </row>
    <row r="34282" spans="28:28">
      <c r="AB34282" s="59"/>
    </row>
    <row r="34283" spans="28:28">
      <c r="AB34283" s="126"/>
    </row>
    <row r="34284" spans="28:28">
      <c r="AB34284" s="126"/>
    </row>
    <row r="34285" spans="28:28">
      <c r="AB34285" s="59"/>
    </row>
    <row r="34286" spans="28:28">
      <c r="AB34286" s="126"/>
    </row>
    <row r="34287" spans="28:28">
      <c r="AB34287" s="59"/>
    </row>
    <row r="34288" spans="28:28">
      <c r="AB34288" s="126"/>
    </row>
    <row r="34289" spans="28:28">
      <c r="AB34289" s="59"/>
    </row>
    <row r="34290" spans="28:28">
      <c r="AB34290" s="126"/>
    </row>
    <row r="34291" spans="28:28">
      <c r="AB34291" s="59"/>
    </row>
    <row r="34292" spans="28:28">
      <c r="AB34292" s="126"/>
    </row>
    <row r="34293" spans="28:28">
      <c r="AB34293" s="59"/>
    </row>
    <row r="34294" spans="28:28">
      <c r="AB34294" s="126"/>
    </row>
    <row r="34295" spans="28:28">
      <c r="AB34295" s="59"/>
    </row>
    <row r="34296" spans="28:28">
      <c r="AB34296" s="59"/>
    </row>
    <row r="34297" spans="28:28">
      <c r="AB34297" s="59"/>
    </row>
    <row r="34298" spans="28:28">
      <c r="AB34298" s="126"/>
    </row>
    <row r="34299" spans="28:28">
      <c r="AB34299" s="126"/>
    </row>
    <row r="34300" spans="28:28">
      <c r="AB34300" s="59"/>
    </row>
    <row r="34301" spans="28:28">
      <c r="AB34301" s="126"/>
    </row>
    <row r="34302" spans="28:28">
      <c r="AB34302" s="59"/>
    </row>
    <row r="34303" spans="28:28">
      <c r="AB34303" s="126"/>
    </row>
    <row r="34304" spans="28:28">
      <c r="AB34304" s="59"/>
    </row>
    <row r="34305" spans="28:28">
      <c r="AB34305" s="126"/>
    </row>
    <row r="34306" spans="28:28">
      <c r="AB34306" s="59"/>
    </row>
    <row r="34307" spans="28:28">
      <c r="AB34307" s="126"/>
    </row>
    <row r="34308" spans="28:28">
      <c r="AB34308" s="59"/>
    </row>
    <row r="34309" spans="28:28">
      <c r="AB34309" s="126"/>
    </row>
    <row r="34310" spans="28:28">
      <c r="AB34310" s="59"/>
    </row>
    <row r="34311" spans="28:28">
      <c r="AB34311" s="59"/>
    </row>
    <row r="34312" spans="28:28">
      <c r="AB34312" s="59"/>
    </row>
    <row r="34313" spans="28:28">
      <c r="AB34313" s="126"/>
    </row>
    <row r="34314" spans="28:28">
      <c r="AB34314" s="126"/>
    </row>
    <row r="34315" spans="28:28">
      <c r="AB34315" s="59"/>
    </row>
    <row r="34316" spans="28:28">
      <c r="AB34316" s="126"/>
    </row>
    <row r="34317" spans="28:28">
      <c r="AB34317" s="59"/>
    </row>
    <row r="34318" spans="28:28">
      <c r="AB34318" s="126"/>
    </row>
    <row r="34319" spans="28:28">
      <c r="AB34319" s="59"/>
    </row>
    <row r="34320" spans="28:28">
      <c r="AB34320" s="126"/>
    </row>
    <row r="34321" spans="28:28">
      <c r="AB34321" s="59"/>
    </row>
    <row r="34322" spans="28:28">
      <c r="AB34322" s="126"/>
    </row>
    <row r="34323" spans="28:28">
      <c r="AB34323" s="59"/>
    </row>
    <row r="34324" spans="28:28">
      <c r="AB34324" s="126"/>
    </row>
    <row r="34325" spans="28:28">
      <c r="AB34325" s="59"/>
    </row>
    <row r="34326" spans="28:28">
      <c r="AB34326" s="59"/>
    </row>
    <row r="34327" spans="28:28">
      <c r="AB34327" s="59"/>
    </row>
    <row r="34328" spans="28:28">
      <c r="AB34328" s="126"/>
    </row>
    <row r="34329" spans="28:28">
      <c r="AB34329" s="126"/>
    </row>
    <row r="34330" spans="28:28">
      <c r="AB34330" s="59"/>
    </row>
    <row r="34331" spans="28:28">
      <c r="AB34331" s="126"/>
    </row>
    <row r="34332" spans="28:28">
      <c r="AB34332" s="59"/>
    </row>
    <row r="34333" spans="28:28">
      <c r="AB34333" s="126"/>
    </row>
    <row r="34334" spans="28:28">
      <c r="AB34334" s="59"/>
    </row>
    <row r="34335" spans="28:28">
      <c r="AB34335" s="126"/>
    </row>
    <row r="34336" spans="28:28">
      <c r="AB34336" s="59"/>
    </row>
    <row r="34337" spans="28:28">
      <c r="AB34337" s="126"/>
    </row>
    <row r="34338" spans="28:28">
      <c r="AB34338" s="59"/>
    </row>
    <row r="34339" spans="28:28">
      <c r="AB34339" s="126"/>
    </row>
    <row r="34340" spans="28:28">
      <c r="AB34340" s="59"/>
    </row>
    <row r="34341" spans="28:28">
      <c r="AB34341" s="59"/>
    </row>
    <row r="34342" spans="28:28">
      <c r="AB34342" s="59"/>
    </row>
    <row r="34343" spans="28:28">
      <c r="AB34343" s="126"/>
    </row>
    <row r="34344" spans="28:28">
      <c r="AB34344" s="126"/>
    </row>
    <row r="34345" spans="28:28">
      <c r="AB34345" s="59"/>
    </row>
    <row r="34346" spans="28:28">
      <c r="AB34346" s="126"/>
    </row>
    <row r="34347" spans="28:28">
      <c r="AB34347" s="59"/>
    </row>
    <row r="34348" spans="28:28">
      <c r="AB34348" s="126"/>
    </row>
    <row r="34349" spans="28:28">
      <c r="AB34349" s="59"/>
    </row>
    <row r="34350" spans="28:28">
      <c r="AB34350" s="126"/>
    </row>
    <row r="34351" spans="28:28">
      <c r="AB34351" s="59"/>
    </row>
    <row r="34352" spans="28:28">
      <c r="AB34352" s="126"/>
    </row>
    <row r="34353" spans="28:28">
      <c r="AB34353" s="59"/>
    </row>
    <row r="34354" spans="28:28">
      <c r="AB34354" s="126"/>
    </row>
    <row r="34355" spans="28:28">
      <c r="AB34355" s="59"/>
    </row>
    <row r="34356" spans="28:28">
      <c r="AB34356" s="59"/>
    </row>
    <row r="34357" spans="28:28">
      <c r="AB34357" s="59"/>
    </row>
    <row r="34358" spans="28:28">
      <c r="AB34358" s="126"/>
    </row>
    <row r="34359" spans="28:28">
      <c r="AB34359" s="126"/>
    </row>
    <row r="34360" spans="28:28">
      <c r="AB34360" s="59"/>
    </row>
    <row r="34361" spans="28:28">
      <c r="AB34361" s="126"/>
    </row>
    <row r="34362" spans="28:28">
      <c r="AB34362" s="59"/>
    </row>
    <row r="34363" spans="28:28">
      <c r="AB34363" s="126"/>
    </row>
    <row r="34364" spans="28:28">
      <c r="AB34364" s="59"/>
    </row>
    <row r="34365" spans="28:28">
      <c r="AB34365" s="126"/>
    </row>
    <row r="34366" spans="28:28">
      <c r="AB34366" s="59"/>
    </row>
    <row r="34367" spans="28:28">
      <c r="AB34367" s="126"/>
    </row>
    <row r="34368" spans="28:28">
      <c r="AB34368" s="59"/>
    </row>
    <row r="34369" spans="28:28">
      <c r="AB34369" s="126"/>
    </row>
    <row r="34370" spans="28:28">
      <c r="AB34370" s="59"/>
    </row>
    <row r="34371" spans="28:28">
      <c r="AB34371" s="59"/>
    </row>
    <row r="34372" spans="28:28">
      <c r="AB34372" s="59"/>
    </row>
    <row r="34373" spans="28:28">
      <c r="AB34373" s="126"/>
    </row>
    <row r="34374" spans="28:28">
      <c r="AB34374" s="126"/>
    </row>
    <row r="34375" spans="28:28">
      <c r="AB34375" s="59"/>
    </row>
    <row r="34376" spans="28:28">
      <c r="AB34376" s="126"/>
    </row>
    <row r="34377" spans="28:28">
      <c r="AB34377" s="59"/>
    </row>
    <row r="34378" spans="28:28">
      <c r="AB34378" s="126"/>
    </row>
    <row r="34379" spans="28:28">
      <c r="AB34379" s="59"/>
    </row>
    <row r="34380" spans="28:28">
      <c r="AB34380" s="126"/>
    </row>
    <row r="34381" spans="28:28">
      <c r="AB34381" s="59"/>
    </row>
    <row r="34382" spans="28:28">
      <c r="AB34382" s="126"/>
    </row>
    <row r="34383" spans="28:28">
      <c r="AB34383" s="59"/>
    </row>
    <row r="34384" spans="28:28">
      <c r="AB34384" s="126"/>
    </row>
    <row r="34385" spans="28:28">
      <c r="AB34385" s="59"/>
    </row>
    <row r="34386" spans="28:28">
      <c r="AB34386" s="59"/>
    </row>
    <row r="34387" spans="28:28">
      <c r="AB34387" s="59"/>
    </row>
    <row r="34388" spans="28:28">
      <c r="AB34388" s="126"/>
    </row>
    <row r="34389" spans="28:28">
      <c r="AB34389" s="126"/>
    </row>
    <row r="34390" spans="28:28">
      <c r="AB34390" s="59"/>
    </row>
    <row r="34391" spans="28:28">
      <c r="AB34391" s="126"/>
    </row>
    <row r="34392" spans="28:28">
      <c r="AB34392" s="59"/>
    </row>
    <row r="34393" spans="28:28">
      <c r="AB34393" s="126"/>
    </row>
    <row r="34394" spans="28:28">
      <c r="AB34394" s="59"/>
    </row>
    <row r="34395" spans="28:28">
      <c r="AB34395" s="126"/>
    </row>
    <row r="34396" spans="28:28">
      <c r="AB34396" s="59"/>
    </row>
    <row r="34397" spans="28:28">
      <c r="AB34397" s="126"/>
    </row>
    <row r="34398" spans="28:28">
      <c r="AB34398" s="59"/>
    </row>
    <row r="34399" spans="28:28">
      <c r="AB34399" s="126"/>
    </row>
    <row r="34400" spans="28:28">
      <c r="AB34400" s="59"/>
    </row>
    <row r="34401" spans="28:28">
      <c r="AB34401" s="59"/>
    </row>
    <row r="34402" spans="28:28">
      <c r="AB34402" s="59"/>
    </row>
    <row r="34403" spans="28:28">
      <c r="AB34403" s="126"/>
    </row>
    <row r="34404" spans="28:28">
      <c r="AB34404" s="126"/>
    </row>
    <row r="34405" spans="28:28">
      <c r="AB34405" s="59"/>
    </row>
    <row r="34406" spans="28:28">
      <c r="AB34406" s="126"/>
    </row>
    <row r="34407" spans="28:28">
      <c r="AB34407" s="59"/>
    </row>
    <row r="34408" spans="28:28">
      <c r="AB34408" s="126"/>
    </row>
    <row r="34409" spans="28:28">
      <c r="AB34409" s="59"/>
    </row>
    <row r="34410" spans="28:28">
      <c r="AB34410" s="126"/>
    </row>
    <row r="34411" spans="28:28">
      <c r="AB34411" s="59"/>
    </row>
    <row r="34412" spans="28:28">
      <c r="AB34412" s="126"/>
    </row>
    <row r="34413" spans="28:28">
      <c r="AB34413" s="59"/>
    </row>
    <row r="34414" spans="28:28">
      <c r="AB34414" s="126"/>
    </row>
    <row r="34415" spans="28:28">
      <c r="AB34415" s="59"/>
    </row>
    <row r="34416" spans="28:28">
      <c r="AB34416" s="59"/>
    </row>
    <row r="34417" spans="28:28">
      <c r="AB34417" s="59"/>
    </row>
    <row r="34418" spans="28:28">
      <c r="AB34418" s="126"/>
    </row>
    <row r="34419" spans="28:28">
      <c r="AB34419" s="126"/>
    </row>
    <row r="34420" spans="28:28">
      <c r="AB34420" s="59"/>
    </row>
    <row r="34421" spans="28:28">
      <c r="AB34421" s="126"/>
    </row>
    <row r="34422" spans="28:28">
      <c r="AB34422" s="59"/>
    </row>
    <row r="34423" spans="28:28">
      <c r="AB34423" s="126"/>
    </row>
    <row r="34424" spans="28:28">
      <c r="AB34424" s="59"/>
    </row>
    <row r="34425" spans="28:28">
      <c r="AB34425" s="126"/>
    </row>
    <row r="34426" spans="28:28">
      <c r="AB34426" s="59"/>
    </row>
    <row r="34427" spans="28:28">
      <c r="AB34427" s="126"/>
    </row>
    <row r="34428" spans="28:28">
      <c r="AB34428" s="59"/>
    </row>
    <row r="34429" spans="28:28">
      <c r="AB34429" s="126"/>
    </row>
    <row r="34430" spans="28:28">
      <c r="AB34430" s="59"/>
    </row>
    <row r="34431" spans="28:28">
      <c r="AB34431" s="59"/>
    </row>
    <row r="34432" spans="28:28">
      <c r="AB34432" s="59"/>
    </row>
    <row r="34433" spans="28:28">
      <c r="AB34433" s="126"/>
    </row>
    <row r="34434" spans="28:28">
      <c r="AB34434" s="126"/>
    </row>
    <row r="34435" spans="28:28">
      <c r="AB34435" s="59"/>
    </row>
    <row r="34436" spans="28:28">
      <c r="AB34436" s="126"/>
    </row>
    <row r="34437" spans="28:28">
      <c r="AB34437" s="59"/>
    </row>
    <row r="34438" spans="28:28">
      <c r="AB34438" s="126"/>
    </row>
    <row r="34439" spans="28:28">
      <c r="AB34439" s="59"/>
    </row>
    <row r="34440" spans="28:28">
      <c r="AB34440" s="126"/>
    </row>
    <row r="34441" spans="28:28">
      <c r="AB34441" s="59"/>
    </row>
    <row r="34442" spans="28:28">
      <c r="AB34442" s="126"/>
    </row>
    <row r="34443" spans="28:28">
      <c r="AB34443" s="59"/>
    </row>
    <row r="34444" spans="28:28">
      <c r="AB34444" s="126"/>
    </row>
    <row r="34445" spans="28:28">
      <c r="AB34445" s="59"/>
    </row>
    <row r="34446" spans="28:28">
      <c r="AB34446" s="59"/>
    </row>
    <row r="34447" spans="28:28">
      <c r="AB34447" s="59"/>
    </row>
    <row r="34448" spans="28:28">
      <c r="AB34448" s="126"/>
    </row>
    <row r="34449" spans="28:28">
      <c r="AB34449" s="126"/>
    </row>
    <row r="34450" spans="28:28">
      <c r="AB34450" s="59"/>
    </row>
    <row r="34451" spans="28:28">
      <c r="AB34451" s="126"/>
    </row>
    <row r="34452" spans="28:28">
      <c r="AB34452" s="59"/>
    </row>
    <row r="34453" spans="28:28">
      <c r="AB34453" s="126"/>
    </row>
    <row r="34454" spans="28:28">
      <c r="AB34454" s="59"/>
    </row>
    <row r="34455" spans="28:28">
      <c r="AB34455" s="126"/>
    </row>
    <row r="34456" spans="28:28">
      <c r="AB34456" s="59"/>
    </row>
    <row r="34457" spans="28:28">
      <c r="AB34457" s="126"/>
    </row>
    <row r="34458" spans="28:28">
      <c r="AB34458" s="59"/>
    </row>
    <row r="34459" spans="28:28">
      <c r="AB34459" s="126"/>
    </row>
    <row r="34460" spans="28:28">
      <c r="AB34460" s="59"/>
    </row>
    <row r="34461" spans="28:28">
      <c r="AB34461" s="59"/>
    </row>
    <row r="34462" spans="28:28">
      <c r="AB34462" s="59"/>
    </row>
    <row r="34463" spans="28:28">
      <c r="AB34463" s="126"/>
    </row>
    <row r="34464" spans="28:28">
      <c r="AB34464" s="126"/>
    </row>
    <row r="34465" spans="28:28">
      <c r="AB34465" s="59"/>
    </row>
    <row r="34466" spans="28:28">
      <c r="AB34466" s="126"/>
    </row>
    <row r="34467" spans="28:28">
      <c r="AB34467" s="59"/>
    </row>
    <row r="34468" spans="28:28">
      <c r="AB34468" s="126"/>
    </row>
    <row r="34469" spans="28:28">
      <c r="AB34469" s="59"/>
    </row>
    <row r="34470" spans="28:28">
      <c r="AB34470" s="126"/>
    </row>
    <row r="34471" spans="28:28">
      <c r="AB34471" s="59"/>
    </row>
    <row r="34472" spans="28:28">
      <c r="AB34472" s="126"/>
    </row>
    <row r="34473" spans="28:28">
      <c r="AB34473" s="59"/>
    </row>
    <row r="34474" spans="28:28">
      <c r="AB34474" s="126"/>
    </row>
    <row r="34475" spans="28:28">
      <c r="AB34475" s="59"/>
    </row>
    <row r="34476" spans="28:28">
      <c r="AB34476" s="59"/>
    </row>
    <row r="34477" spans="28:28">
      <c r="AB34477" s="59"/>
    </row>
    <row r="34478" spans="28:28">
      <c r="AB34478" s="126"/>
    </row>
    <row r="34479" spans="28:28">
      <c r="AB34479" s="126"/>
    </row>
    <row r="34480" spans="28:28">
      <c r="AB34480" s="59"/>
    </row>
    <row r="34481" spans="28:28">
      <c r="AB34481" s="126"/>
    </row>
    <row r="34482" spans="28:28">
      <c r="AB34482" s="59"/>
    </row>
    <row r="34483" spans="28:28">
      <c r="AB34483" s="126"/>
    </row>
    <row r="34484" spans="28:28">
      <c r="AB34484" s="59"/>
    </row>
    <row r="34485" spans="28:28">
      <c r="AB34485" s="126"/>
    </row>
    <row r="34486" spans="28:28">
      <c r="AB34486" s="59"/>
    </row>
    <row r="34487" spans="28:28">
      <c r="AB34487" s="126"/>
    </row>
    <row r="34488" spans="28:28">
      <c r="AB34488" s="59"/>
    </row>
    <row r="34489" spans="28:28">
      <c r="AB34489" s="126"/>
    </row>
    <row r="34490" spans="28:28">
      <c r="AB34490" s="59"/>
    </row>
    <row r="34491" spans="28:28">
      <c r="AB34491" s="59"/>
    </row>
    <row r="34492" spans="28:28">
      <c r="AB34492" s="59"/>
    </row>
    <row r="34493" spans="28:28">
      <c r="AB34493" s="126"/>
    </row>
    <row r="34494" spans="28:28">
      <c r="AB34494" s="126"/>
    </row>
    <row r="34495" spans="28:28">
      <c r="AB34495" s="59"/>
    </row>
    <row r="34496" spans="28:28">
      <c r="AB34496" s="126"/>
    </row>
    <row r="34497" spans="28:28">
      <c r="AB34497" s="59"/>
    </row>
    <row r="34498" spans="28:28">
      <c r="AB34498" s="126"/>
    </row>
    <row r="34499" spans="28:28">
      <c r="AB34499" s="59"/>
    </row>
    <row r="34500" spans="28:28">
      <c r="AB34500" s="126"/>
    </row>
    <row r="34501" spans="28:28">
      <c r="AB34501" s="59"/>
    </row>
    <row r="34502" spans="28:28">
      <c r="AB34502" s="126"/>
    </row>
    <row r="34503" spans="28:28">
      <c r="AB34503" s="59"/>
    </row>
    <row r="34504" spans="28:28">
      <c r="AB34504" s="126"/>
    </row>
    <row r="34505" spans="28:28">
      <c r="AB34505" s="59"/>
    </row>
    <row r="34506" spans="28:28">
      <c r="AB34506" s="59"/>
    </row>
    <row r="34507" spans="28:28">
      <c r="AB34507" s="59"/>
    </row>
    <row r="34508" spans="28:28">
      <c r="AB34508" s="126"/>
    </row>
    <row r="34509" spans="28:28">
      <c r="AB34509" s="126"/>
    </row>
    <row r="34510" spans="28:28">
      <c r="AB34510" s="59"/>
    </row>
    <row r="34511" spans="28:28">
      <c r="AB34511" s="126"/>
    </row>
    <row r="34512" spans="28:28">
      <c r="AB34512" s="59"/>
    </row>
    <row r="34513" spans="28:28">
      <c r="AB34513" s="126"/>
    </row>
    <row r="34514" spans="28:28">
      <c r="AB34514" s="59"/>
    </row>
    <row r="34515" spans="28:28">
      <c r="AB34515" s="126"/>
    </row>
    <row r="34516" spans="28:28">
      <c r="AB34516" s="59"/>
    </row>
    <row r="34517" spans="28:28">
      <c r="AB34517" s="126"/>
    </row>
    <row r="34518" spans="28:28">
      <c r="AB34518" s="59"/>
    </row>
    <row r="34519" spans="28:28">
      <c r="AB34519" s="126"/>
    </row>
    <row r="34520" spans="28:28">
      <c r="AB34520" s="59"/>
    </row>
    <row r="34521" spans="28:28">
      <c r="AB34521" s="59"/>
    </row>
    <row r="34522" spans="28:28">
      <c r="AB34522" s="59"/>
    </row>
    <row r="34523" spans="28:28">
      <c r="AB34523" s="126"/>
    </row>
    <row r="34524" spans="28:28">
      <c r="AB34524" s="126"/>
    </row>
    <row r="34525" spans="28:28">
      <c r="AB34525" s="59"/>
    </row>
    <row r="34526" spans="28:28">
      <c r="AB34526" s="126"/>
    </row>
    <row r="34527" spans="28:28">
      <c r="AB34527" s="59"/>
    </row>
    <row r="34528" spans="28:28">
      <c r="AB34528" s="126"/>
    </row>
    <row r="34529" spans="28:28">
      <c r="AB34529" s="59"/>
    </row>
    <row r="34530" spans="28:28">
      <c r="AB34530" s="126"/>
    </row>
    <row r="34531" spans="28:28">
      <c r="AB34531" s="59"/>
    </row>
    <row r="34532" spans="28:28">
      <c r="AB34532" s="126"/>
    </row>
    <row r="34533" spans="28:28">
      <c r="AB34533" s="59"/>
    </row>
    <row r="34534" spans="28:28">
      <c r="AB34534" s="126"/>
    </row>
    <row r="34535" spans="28:28">
      <c r="AB34535" s="59"/>
    </row>
    <row r="34536" spans="28:28">
      <c r="AB34536" s="59"/>
    </row>
    <row r="34537" spans="28:28">
      <c r="AB34537" s="59"/>
    </row>
    <row r="34538" spans="28:28">
      <c r="AB34538" s="126"/>
    </row>
    <row r="34539" spans="28:28">
      <c r="AB34539" s="126"/>
    </row>
    <row r="34540" spans="28:28">
      <c r="AB34540" s="59"/>
    </row>
    <row r="34541" spans="28:28">
      <c r="AB34541" s="126"/>
    </row>
    <row r="34542" spans="28:28">
      <c r="AB34542" s="59"/>
    </row>
    <row r="34543" spans="28:28">
      <c r="AB34543" s="126"/>
    </row>
    <row r="34544" spans="28:28">
      <c r="AB34544" s="59"/>
    </row>
    <row r="34545" spans="28:28">
      <c r="AB34545" s="126"/>
    </row>
    <row r="34546" spans="28:28">
      <c r="AB34546" s="59"/>
    </row>
    <row r="34547" spans="28:28">
      <c r="AB34547" s="126"/>
    </row>
    <row r="34548" spans="28:28">
      <c r="AB34548" s="59"/>
    </row>
    <row r="34549" spans="28:28">
      <c r="AB34549" s="126"/>
    </row>
    <row r="34550" spans="28:28">
      <c r="AB34550" s="59"/>
    </row>
    <row r="34551" spans="28:28">
      <c r="AB34551" s="59"/>
    </row>
    <row r="34552" spans="28:28">
      <c r="AB34552" s="59"/>
    </row>
    <row r="34553" spans="28:28">
      <c r="AB34553" s="126"/>
    </row>
    <row r="34554" spans="28:28">
      <c r="AB34554" s="126"/>
    </row>
    <row r="34555" spans="28:28">
      <c r="AB34555" s="59"/>
    </row>
    <row r="34556" spans="28:28">
      <c r="AB34556" s="126"/>
    </row>
    <row r="34557" spans="28:28">
      <c r="AB34557" s="59"/>
    </row>
    <row r="34558" spans="28:28">
      <c r="AB34558" s="126"/>
    </row>
    <row r="34559" spans="28:28">
      <c r="AB34559" s="59"/>
    </row>
    <row r="34560" spans="28:28">
      <c r="AB34560" s="126"/>
    </row>
    <row r="34561" spans="28:28">
      <c r="AB34561" s="59"/>
    </row>
    <row r="34562" spans="28:28">
      <c r="AB34562" s="126"/>
    </row>
    <row r="34563" spans="28:28">
      <c r="AB34563" s="59"/>
    </row>
    <row r="34564" spans="28:28">
      <c r="AB34564" s="126"/>
    </row>
    <row r="34565" spans="28:28">
      <c r="AB34565" s="59"/>
    </row>
    <row r="34566" spans="28:28">
      <c r="AB34566" s="59"/>
    </row>
    <row r="34567" spans="28:28">
      <c r="AB34567" s="59"/>
    </row>
    <row r="34568" spans="28:28">
      <c r="AB34568" s="126"/>
    </row>
    <row r="34569" spans="28:28">
      <c r="AB34569" s="126"/>
    </row>
    <row r="34570" spans="28:28">
      <c r="AB34570" s="59"/>
    </row>
    <row r="34571" spans="28:28">
      <c r="AB34571" s="126"/>
    </row>
    <row r="34572" spans="28:28">
      <c r="AB34572" s="59"/>
    </row>
    <row r="34573" spans="28:28">
      <c r="AB34573" s="126"/>
    </row>
    <row r="34574" spans="28:28">
      <c r="AB34574" s="59"/>
    </row>
    <row r="34575" spans="28:28">
      <c r="AB34575" s="126"/>
    </row>
    <row r="34576" spans="28:28">
      <c r="AB34576" s="59"/>
    </row>
    <row r="34577" spans="28:28">
      <c r="AB34577" s="126"/>
    </row>
    <row r="34578" spans="28:28">
      <c r="AB34578" s="59"/>
    </row>
    <row r="34579" spans="28:28">
      <c r="AB34579" s="126"/>
    </row>
    <row r="34580" spans="28:28">
      <c r="AB34580" s="59"/>
    </row>
    <row r="34581" spans="28:28">
      <c r="AB34581" s="59"/>
    </row>
    <row r="34582" spans="28:28">
      <c r="AB34582" s="59"/>
    </row>
    <row r="34583" spans="28:28">
      <c r="AB34583" s="126"/>
    </row>
    <row r="34584" spans="28:28">
      <c r="AB34584" s="126"/>
    </row>
    <row r="34585" spans="28:28">
      <c r="AB34585" s="59"/>
    </row>
    <row r="34586" spans="28:28">
      <c r="AB34586" s="126"/>
    </row>
    <row r="34587" spans="28:28">
      <c r="AB34587" s="59"/>
    </row>
    <row r="34588" spans="28:28">
      <c r="AB34588" s="126"/>
    </row>
    <row r="34589" spans="28:28">
      <c r="AB34589" s="59"/>
    </row>
    <row r="34590" spans="28:28">
      <c r="AB34590" s="126"/>
    </row>
    <row r="34591" spans="28:28">
      <c r="AB34591" s="59"/>
    </row>
    <row r="34592" spans="28:28">
      <c r="AB34592" s="126"/>
    </row>
    <row r="34593" spans="28:28">
      <c r="AB34593" s="59"/>
    </row>
    <row r="34594" spans="28:28">
      <c r="AB34594" s="126"/>
    </row>
    <row r="34595" spans="28:28">
      <c r="AB34595" s="59"/>
    </row>
    <row r="34596" spans="28:28">
      <c r="AB34596" s="59"/>
    </row>
    <row r="34597" spans="28:28">
      <c r="AB34597" s="59"/>
    </row>
    <row r="34598" spans="28:28">
      <c r="AB34598" s="126"/>
    </row>
    <row r="34599" spans="28:28">
      <c r="AB34599" s="126"/>
    </row>
    <row r="34600" spans="28:28">
      <c r="AB34600" s="59"/>
    </row>
    <row r="34601" spans="28:28">
      <c r="AB34601" s="126"/>
    </row>
    <row r="34602" spans="28:28">
      <c r="AB34602" s="59"/>
    </row>
    <row r="34603" spans="28:28">
      <c r="AB34603" s="126"/>
    </row>
    <row r="34604" spans="28:28">
      <c r="AB34604" s="59"/>
    </row>
    <row r="34605" spans="28:28">
      <c r="AB34605" s="126"/>
    </row>
    <row r="34606" spans="28:28">
      <c r="AB34606" s="59"/>
    </row>
    <row r="34607" spans="28:28">
      <c r="AB34607" s="126"/>
    </row>
    <row r="34608" spans="28:28">
      <c r="AB34608" s="59"/>
    </row>
    <row r="34609" spans="28:28">
      <c r="AB34609" s="126"/>
    </row>
    <row r="34610" spans="28:28">
      <c r="AB34610" s="59"/>
    </row>
    <row r="34611" spans="28:28">
      <c r="AB34611" s="59"/>
    </row>
    <row r="34612" spans="28:28">
      <c r="AB34612" s="59"/>
    </row>
    <row r="34613" spans="28:28">
      <c r="AB34613" s="126"/>
    </row>
    <row r="34614" spans="28:28">
      <c r="AB34614" s="126"/>
    </row>
    <row r="34615" spans="28:28">
      <c r="AB34615" s="59"/>
    </row>
    <row r="34616" spans="28:28">
      <c r="AB34616" s="126"/>
    </row>
    <row r="34617" spans="28:28">
      <c r="AB34617" s="59"/>
    </row>
    <row r="34618" spans="28:28">
      <c r="AB34618" s="126"/>
    </row>
    <row r="34619" spans="28:28">
      <c r="AB34619" s="59"/>
    </row>
    <row r="34620" spans="28:28">
      <c r="AB34620" s="126"/>
    </row>
    <row r="34621" spans="28:28">
      <c r="AB34621" s="59"/>
    </row>
    <row r="34622" spans="28:28">
      <c r="AB34622" s="126"/>
    </row>
    <row r="34623" spans="28:28">
      <c r="AB34623" s="59"/>
    </row>
    <row r="34624" spans="28:28">
      <c r="AB34624" s="126"/>
    </row>
    <row r="34625" spans="28:28">
      <c r="AB34625" s="59"/>
    </row>
    <row r="34626" spans="28:28">
      <c r="AB34626" s="59"/>
    </row>
    <row r="34627" spans="28:28">
      <c r="AB34627" s="59"/>
    </row>
    <row r="34628" spans="28:28">
      <c r="AB34628" s="126"/>
    </row>
    <row r="34629" spans="28:28">
      <c r="AB34629" s="126"/>
    </row>
    <row r="34630" spans="28:28">
      <c r="AB34630" s="59"/>
    </row>
    <row r="34631" spans="28:28">
      <c r="AB34631" s="126"/>
    </row>
    <row r="34632" spans="28:28">
      <c r="AB34632" s="59"/>
    </row>
    <row r="34633" spans="28:28">
      <c r="AB34633" s="126"/>
    </row>
    <row r="34634" spans="28:28">
      <c r="AB34634" s="59"/>
    </row>
    <row r="34635" spans="28:28">
      <c r="AB34635" s="126"/>
    </row>
    <row r="34636" spans="28:28">
      <c r="AB34636" s="59"/>
    </row>
    <row r="34637" spans="28:28">
      <c r="AB34637" s="126"/>
    </row>
    <row r="34638" spans="28:28">
      <c r="AB34638" s="59"/>
    </row>
    <row r="34639" spans="28:28">
      <c r="AB34639" s="126"/>
    </row>
    <row r="34640" spans="28:28">
      <c r="AB34640" s="59"/>
    </row>
    <row r="34641" spans="28:28">
      <c r="AB34641" s="59"/>
    </row>
    <row r="34642" spans="28:28">
      <c r="AB34642" s="59"/>
    </row>
    <row r="34643" spans="28:28">
      <c r="AB34643" s="126"/>
    </row>
    <row r="34644" spans="28:28">
      <c r="AB34644" s="126"/>
    </row>
    <row r="34645" spans="28:28">
      <c r="AB34645" s="59"/>
    </row>
    <row r="34646" spans="28:28">
      <c r="AB34646" s="126"/>
    </row>
    <row r="34647" spans="28:28">
      <c r="AB34647" s="59"/>
    </row>
    <row r="34648" spans="28:28">
      <c r="AB34648" s="126"/>
    </row>
    <row r="34649" spans="28:28">
      <c r="AB34649" s="59"/>
    </row>
    <row r="34650" spans="28:28">
      <c r="AB34650" s="126"/>
    </row>
    <row r="34651" spans="28:28">
      <c r="AB34651" s="59"/>
    </row>
    <row r="34652" spans="28:28">
      <c r="AB34652" s="126"/>
    </row>
    <row r="34653" spans="28:28">
      <c r="AB34653" s="59"/>
    </row>
    <row r="34654" spans="28:28">
      <c r="AB34654" s="126"/>
    </row>
    <row r="34655" spans="28:28">
      <c r="AB34655" s="59"/>
    </row>
    <row r="34656" spans="28:28">
      <c r="AB34656" s="59"/>
    </row>
    <row r="34657" spans="28:28">
      <c r="AB34657" s="59"/>
    </row>
    <row r="34658" spans="28:28">
      <c r="AB34658" s="126"/>
    </row>
    <row r="34659" spans="28:28">
      <c r="AB34659" s="126"/>
    </row>
    <row r="34660" spans="28:28">
      <c r="AB34660" s="59"/>
    </row>
    <row r="34661" spans="28:28">
      <c r="AB34661" s="126"/>
    </row>
    <row r="34662" spans="28:28">
      <c r="AB34662" s="59"/>
    </row>
    <row r="34663" spans="28:28">
      <c r="AB34663" s="126"/>
    </row>
    <row r="34664" spans="28:28">
      <c r="AB34664" s="59"/>
    </row>
    <row r="34665" spans="28:28">
      <c r="AB34665" s="126"/>
    </row>
    <row r="34666" spans="28:28">
      <c r="AB34666" s="59"/>
    </row>
    <row r="34667" spans="28:28">
      <c r="AB34667" s="126"/>
    </row>
    <row r="34668" spans="28:28">
      <c r="AB34668" s="59"/>
    </row>
    <row r="34669" spans="28:28">
      <c r="AB34669" s="126"/>
    </row>
    <row r="34670" spans="28:28">
      <c r="AB34670" s="59"/>
    </row>
    <row r="34671" spans="28:28">
      <c r="AB34671" s="59"/>
    </row>
    <row r="34672" spans="28:28">
      <c r="AB34672" s="59"/>
    </row>
    <row r="34673" spans="28:28">
      <c r="AB34673" s="126"/>
    </row>
    <row r="34674" spans="28:28">
      <c r="AB34674" s="126"/>
    </row>
    <row r="34675" spans="28:28">
      <c r="AB34675" s="59"/>
    </row>
    <row r="34676" spans="28:28">
      <c r="AB34676" s="126"/>
    </row>
    <row r="34677" spans="28:28">
      <c r="AB34677" s="59"/>
    </row>
    <row r="34678" spans="28:28">
      <c r="AB34678" s="126"/>
    </row>
    <row r="34679" spans="28:28">
      <c r="AB34679" s="59"/>
    </row>
    <row r="34680" spans="28:28">
      <c r="AB34680" s="126"/>
    </row>
    <row r="34681" spans="28:28">
      <c r="AB34681" s="59"/>
    </row>
    <row r="34682" spans="28:28">
      <c r="AB34682" s="126"/>
    </row>
    <row r="34683" spans="28:28">
      <c r="AB34683" s="59"/>
    </row>
    <row r="34684" spans="28:28">
      <c r="AB34684" s="126"/>
    </row>
    <row r="34685" spans="28:28">
      <c r="AB34685" s="59"/>
    </row>
    <row r="34686" spans="28:28">
      <c r="AB34686" s="59"/>
    </row>
    <row r="34687" spans="28:28">
      <c r="AB34687" s="59"/>
    </row>
    <row r="34688" spans="28:28">
      <c r="AB34688" s="126"/>
    </row>
    <row r="34689" spans="28:28">
      <c r="AB34689" s="126"/>
    </row>
    <row r="34690" spans="28:28">
      <c r="AB34690" s="59"/>
    </row>
    <row r="34691" spans="28:28">
      <c r="AB34691" s="126"/>
    </row>
    <row r="34692" spans="28:28">
      <c r="AB34692" s="59"/>
    </row>
    <row r="34693" spans="28:28">
      <c r="AB34693" s="126"/>
    </row>
    <row r="34694" spans="28:28">
      <c r="AB34694" s="59"/>
    </row>
    <row r="34695" spans="28:28">
      <c r="AB34695" s="126"/>
    </row>
    <row r="34696" spans="28:28">
      <c r="AB34696" s="59"/>
    </row>
    <row r="34697" spans="28:28">
      <c r="AB34697" s="126"/>
    </row>
    <row r="34698" spans="28:28">
      <c r="AB34698" s="59"/>
    </row>
    <row r="34699" spans="28:28">
      <c r="AB34699" s="126"/>
    </row>
    <row r="34700" spans="28:28">
      <c r="AB34700" s="59"/>
    </row>
    <row r="34701" spans="28:28">
      <c r="AB34701" s="59"/>
    </row>
    <row r="34702" spans="28:28">
      <c r="AB34702" s="59"/>
    </row>
    <row r="34703" spans="28:28">
      <c r="AB34703" s="126"/>
    </row>
    <row r="34704" spans="28:28">
      <c r="AB34704" s="126"/>
    </row>
    <row r="34705" spans="28:28">
      <c r="AB34705" s="59"/>
    </row>
    <row r="34706" spans="28:28">
      <c r="AB34706" s="126"/>
    </row>
    <row r="34707" spans="28:28">
      <c r="AB34707" s="59"/>
    </row>
    <row r="34708" spans="28:28">
      <c r="AB34708" s="126"/>
    </row>
    <row r="34709" spans="28:28">
      <c r="AB34709" s="59"/>
    </row>
    <row r="34710" spans="28:28">
      <c r="AB34710" s="126"/>
    </row>
    <row r="34711" spans="28:28">
      <c r="AB34711" s="59"/>
    </row>
    <row r="34712" spans="28:28">
      <c r="AB34712" s="126"/>
    </row>
    <row r="34713" spans="28:28">
      <c r="AB34713" s="59"/>
    </row>
    <row r="34714" spans="28:28">
      <c r="AB34714" s="126"/>
    </row>
    <row r="34715" spans="28:28">
      <c r="AB34715" s="59"/>
    </row>
    <row r="34716" spans="28:28">
      <c r="AB34716" s="59"/>
    </row>
    <row r="34717" spans="28:28">
      <c r="AB34717" s="59"/>
    </row>
    <row r="34718" spans="28:28">
      <c r="AB34718" s="126"/>
    </row>
    <row r="34719" spans="28:28">
      <c r="AB34719" s="126"/>
    </row>
    <row r="34720" spans="28:28">
      <c r="AB34720" s="59"/>
    </row>
    <row r="34721" spans="28:28">
      <c r="AB34721" s="126"/>
    </row>
    <row r="34722" spans="28:28">
      <c r="AB34722" s="59"/>
    </row>
    <row r="34723" spans="28:28">
      <c r="AB34723" s="126"/>
    </row>
    <row r="34724" spans="28:28">
      <c r="AB34724" s="59"/>
    </row>
    <row r="34725" spans="28:28">
      <c r="AB34725" s="126"/>
    </row>
    <row r="34726" spans="28:28">
      <c r="AB34726" s="59"/>
    </row>
    <row r="34727" spans="28:28">
      <c r="AB34727" s="126"/>
    </row>
    <row r="34728" spans="28:28">
      <c r="AB34728" s="59"/>
    </row>
    <row r="34729" spans="28:28">
      <c r="AB34729" s="126"/>
    </row>
    <row r="34730" spans="28:28">
      <c r="AB34730" s="59"/>
    </row>
    <row r="34731" spans="28:28">
      <c r="AB34731" s="59"/>
    </row>
    <row r="34732" spans="28:28">
      <c r="AB34732" s="59"/>
    </row>
    <row r="34733" spans="28:28">
      <c r="AB34733" s="126"/>
    </row>
    <row r="34734" spans="28:28">
      <c r="AB34734" s="126"/>
    </row>
    <row r="34735" spans="28:28">
      <c r="AB34735" s="59"/>
    </row>
    <row r="34736" spans="28:28">
      <c r="AB34736" s="126"/>
    </row>
    <row r="34737" spans="28:28">
      <c r="AB34737" s="59"/>
    </row>
    <row r="34738" spans="28:28">
      <c r="AB34738" s="126"/>
    </row>
    <row r="34739" spans="28:28">
      <c r="AB34739" s="59"/>
    </row>
    <row r="34740" spans="28:28">
      <c r="AB34740" s="126"/>
    </row>
    <row r="34741" spans="28:28">
      <c r="AB34741" s="59"/>
    </row>
    <row r="34742" spans="28:28">
      <c r="AB34742" s="126"/>
    </row>
    <row r="34743" spans="28:28">
      <c r="AB34743" s="59"/>
    </row>
    <row r="34744" spans="28:28">
      <c r="AB34744" s="126"/>
    </row>
    <row r="34745" spans="28:28">
      <c r="AB34745" s="59"/>
    </row>
    <row r="34746" spans="28:28">
      <c r="AB34746" s="59"/>
    </row>
    <row r="34747" spans="28:28">
      <c r="AB34747" s="59"/>
    </row>
    <row r="34748" spans="28:28">
      <c r="AB34748" s="126"/>
    </row>
    <row r="34749" spans="28:28">
      <c r="AB34749" s="126"/>
    </row>
    <row r="34750" spans="28:28">
      <c r="AB34750" s="59"/>
    </row>
    <row r="34751" spans="28:28">
      <c r="AB34751" s="126"/>
    </row>
    <row r="34752" spans="28:28">
      <c r="AB34752" s="59"/>
    </row>
    <row r="34753" spans="28:28">
      <c r="AB34753" s="126"/>
    </row>
    <row r="34754" spans="28:28">
      <c r="AB34754" s="59"/>
    </row>
    <row r="34755" spans="28:28">
      <c r="AB34755" s="126"/>
    </row>
    <row r="34756" spans="28:28">
      <c r="AB34756" s="59"/>
    </row>
    <row r="34757" spans="28:28">
      <c r="AB34757" s="126"/>
    </row>
    <row r="34758" spans="28:28">
      <c r="AB34758" s="59"/>
    </row>
    <row r="34759" spans="28:28">
      <c r="AB34759" s="126"/>
    </row>
    <row r="34760" spans="28:28">
      <c r="AB34760" s="59"/>
    </row>
    <row r="34761" spans="28:28">
      <c r="AB34761" s="59"/>
    </row>
    <row r="34762" spans="28:28">
      <c r="AB34762" s="59"/>
    </row>
    <row r="34763" spans="28:28">
      <c r="AB34763" s="126"/>
    </row>
    <row r="34764" spans="28:28">
      <c r="AB34764" s="126"/>
    </row>
    <row r="34765" spans="28:28">
      <c r="AB34765" s="59"/>
    </row>
    <row r="34766" spans="28:28">
      <c r="AB34766" s="126"/>
    </row>
    <row r="34767" spans="28:28">
      <c r="AB34767" s="59"/>
    </row>
    <row r="34768" spans="28:28">
      <c r="AB34768" s="126"/>
    </row>
    <row r="34769" spans="28:28">
      <c r="AB34769" s="59"/>
    </row>
    <row r="34770" spans="28:28">
      <c r="AB34770" s="126"/>
    </row>
    <row r="34771" spans="28:28">
      <c r="AB34771" s="59"/>
    </row>
    <row r="34772" spans="28:28">
      <c r="AB34772" s="126"/>
    </row>
    <row r="34773" spans="28:28">
      <c r="AB34773" s="59"/>
    </row>
    <row r="34774" spans="28:28">
      <c r="AB34774" s="126"/>
    </row>
    <row r="34775" spans="28:28">
      <c r="AB34775" s="59"/>
    </row>
    <row r="34776" spans="28:28">
      <c r="AB34776" s="59"/>
    </row>
    <row r="34777" spans="28:28">
      <c r="AB34777" s="59"/>
    </row>
    <row r="34778" spans="28:28">
      <c r="AB34778" s="126"/>
    </row>
    <row r="34779" spans="28:28">
      <c r="AB34779" s="126"/>
    </row>
    <row r="34780" spans="28:28">
      <c r="AB34780" s="59"/>
    </row>
    <row r="34781" spans="28:28">
      <c r="AB34781" s="126"/>
    </row>
    <row r="34782" spans="28:28">
      <c r="AB34782" s="59"/>
    </row>
    <row r="34783" spans="28:28">
      <c r="AB34783" s="126"/>
    </row>
    <row r="34784" spans="28:28">
      <c r="AB34784" s="59"/>
    </row>
    <row r="34785" spans="28:28">
      <c r="AB34785" s="126"/>
    </row>
    <row r="34786" spans="28:28">
      <c r="AB34786" s="59"/>
    </row>
    <row r="34787" spans="28:28">
      <c r="AB34787" s="126"/>
    </row>
    <row r="34788" spans="28:28">
      <c r="AB34788" s="59"/>
    </row>
    <row r="34789" spans="28:28">
      <c r="AB34789" s="126"/>
    </row>
    <row r="34790" spans="28:28">
      <c r="AB34790" s="59"/>
    </row>
    <row r="34791" spans="28:28">
      <c r="AB34791" s="59"/>
    </row>
    <row r="34792" spans="28:28">
      <c r="AB34792" s="59"/>
    </row>
    <row r="34793" spans="28:28">
      <c r="AB34793" s="126"/>
    </row>
    <row r="34794" spans="28:28">
      <c r="AB34794" s="126"/>
    </row>
    <row r="34795" spans="28:28">
      <c r="AB34795" s="59"/>
    </row>
    <row r="34796" spans="28:28">
      <c r="AB34796" s="126"/>
    </row>
    <row r="34797" spans="28:28">
      <c r="AB34797" s="59"/>
    </row>
    <row r="34798" spans="28:28">
      <c r="AB34798" s="126"/>
    </row>
    <row r="34799" spans="28:28">
      <c r="AB34799" s="59"/>
    </row>
    <row r="34800" spans="28:28">
      <c r="AB34800" s="126"/>
    </row>
    <row r="34801" spans="28:28">
      <c r="AB34801" s="59"/>
    </row>
    <row r="34802" spans="28:28">
      <c r="AB34802" s="126"/>
    </row>
    <row r="34803" spans="28:28">
      <c r="AB34803" s="59"/>
    </row>
    <row r="34804" spans="28:28">
      <c r="AB34804" s="126"/>
    </row>
    <row r="34805" spans="28:28">
      <c r="AB34805" s="59"/>
    </row>
    <row r="34806" spans="28:28">
      <c r="AB34806" s="59"/>
    </row>
    <row r="34807" spans="28:28">
      <c r="AB34807" s="59"/>
    </row>
    <row r="34808" spans="28:28">
      <c r="AB34808" s="126"/>
    </row>
    <row r="34809" spans="28:28">
      <c r="AB34809" s="126"/>
    </row>
    <row r="34810" spans="28:28">
      <c r="AB34810" s="59"/>
    </row>
    <row r="34811" spans="28:28">
      <c r="AB34811" s="126"/>
    </row>
    <row r="34812" spans="28:28">
      <c r="AB34812" s="59"/>
    </row>
    <row r="34813" spans="28:28">
      <c r="AB34813" s="126"/>
    </row>
    <row r="34814" spans="28:28">
      <c r="AB34814" s="59"/>
    </row>
    <row r="34815" spans="28:28">
      <c r="AB34815" s="126"/>
    </row>
    <row r="34816" spans="28:28">
      <c r="AB34816" s="59"/>
    </row>
    <row r="34817" spans="28:28">
      <c r="AB34817" s="126"/>
    </row>
    <row r="34818" spans="28:28">
      <c r="AB34818" s="59"/>
    </row>
    <row r="34819" spans="28:28">
      <c r="AB34819" s="126"/>
    </row>
    <row r="34820" spans="28:28">
      <c r="AB34820" s="59"/>
    </row>
    <row r="34821" spans="28:28">
      <c r="AB34821" s="59"/>
    </row>
    <row r="34822" spans="28:28">
      <c r="AB34822" s="59"/>
    </row>
    <row r="34823" spans="28:28">
      <c r="AB34823" s="126"/>
    </row>
    <row r="34824" spans="28:28">
      <c r="AB34824" s="126"/>
    </row>
    <row r="34825" spans="28:28">
      <c r="AB34825" s="59"/>
    </row>
    <row r="34826" spans="28:28">
      <c r="AB34826" s="126"/>
    </row>
    <row r="34827" spans="28:28">
      <c r="AB34827" s="59"/>
    </row>
    <row r="34828" spans="28:28">
      <c r="AB34828" s="126"/>
    </row>
    <row r="34829" spans="28:28">
      <c r="AB34829" s="59"/>
    </row>
    <row r="34830" spans="28:28">
      <c r="AB34830" s="126"/>
    </row>
    <row r="34831" spans="28:28">
      <c r="AB34831" s="59"/>
    </row>
    <row r="34832" spans="28:28">
      <c r="AB34832" s="126"/>
    </row>
    <row r="34833" spans="28:28">
      <c r="AB34833" s="59"/>
    </row>
    <row r="34834" spans="28:28">
      <c r="AB34834" s="126"/>
    </row>
    <row r="34835" spans="28:28">
      <c r="AB34835" s="59"/>
    </row>
    <row r="34836" spans="28:28">
      <c r="AB34836" s="59"/>
    </row>
    <row r="34837" spans="28:28">
      <c r="AB34837" s="59"/>
    </row>
    <row r="34838" spans="28:28">
      <c r="AB34838" s="126"/>
    </row>
    <row r="34839" spans="28:28">
      <c r="AB34839" s="126"/>
    </row>
    <row r="34840" spans="28:28">
      <c r="AB34840" s="59"/>
    </row>
    <row r="34841" spans="28:28">
      <c r="AB34841" s="126"/>
    </row>
    <row r="34842" spans="28:28">
      <c r="AB34842" s="59"/>
    </row>
    <row r="34843" spans="28:28">
      <c r="AB34843" s="126"/>
    </row>
    <row r="34844" spans="28:28">
      <c r="AB34844" s="59"/>
    </row>
    <row r="34845" spans="28:28">
      <c r="AB34845" s="126"/>
    </row>
    <row r="34846" spans="28:28">
      <c r="AB34846" s="59"/>
    </row>
    <row r="34847" spans="28:28">
      <c r="AB34847" s="126"/>
    </row>
    <row r="34848" spans="28:28">
      <c r="AB34848" s="59"/>
    </row>
    <row r="34849" spans="28:28">
      <c r="AB34849" s="126"/>
    </row>
    <row r="34850" spans="28:28">
      <c r="AB34850" s="59"/>
    </row>
    <row r="34851" spans="28:28">
      <c r="AB34851" s="59"/>
    </row>
    <row r="34852" spans="28:28">
      <c r="AB34852" s="59"/>
    </row>
    <row r="34853" spans="28:28">
      <c r="AB34853" s="126"/>
    </row>
    <row r="34854" spans="28:28">
      <c r="AB34854" s="126"/>
    </row>
    <row r="34855" spans="28:28">
      <c r="AB34855" s="59"/>
    </row>
    <row r="34856" spans="28:28">
      <c r="AB34856" s="126"/>
    </row>
    <row r="34857" spans="28:28">
      <c r="AB34857" s="59"/>
    </row>
    <row r="34858" spans="28:28">
      <c r="AB34858" s="126"/>
    </row>
    <row r="34859" spans="28:28">
      <c r="AB34859" s="59"/>
    </row>
    <row r="34860" spans="28:28">
      <c r="AB34860" s="126"/>
    </row>
    <row r="34861" spans="28:28">
      <c r="AB34861" s="59"/>
    </row>
    <row r="34862" spans="28:28">
      <c r="AB34862" s="126"/>
    </row>
    <row r="34863" spans="28:28">
      <c r="AB34863" s="59"/>
    </row>
    <row r="34864" spans="28:28">
      <c r="AB34864" s="126"/>
    </row>
    <row r="34865" spans="28:28">
      <c r="AB34865" s="59"/>
    </row>
    <row r="34866" spans="28:28">
      <c r="AB34866" s="59"/>
    </row>
    <row r="34867" spans="28:28">
      <c r="AB34867" s="59"/>
    </row>
    <row r="34868" spans="28:28">
      <c r="AB34868" s="126"/>
    </row>
    <row r="34869" spans="28:28">
      <c r="AB34869" s="126"/>
    </row>
    <row r="34870" spans="28:28">
      <c r="AB34870" s="59"/>
    </row>
    <row r="34871" spans="28:28">
      <c r="AB34871" s="126"/>
    </row>
    <row r="34872" spans="28:28">
      <c r="AB34872" s="59"/>
    </row>
    <row r="34873" spans="28:28">
      <c r="AB34873" s="126"/>
    </row>
    <row r="34874" spans="28:28">
      <c r="AB34874" s="59"/>
    </row>
    <row r="34875" spans="28:28">
      <c r="AB34875" s="126"/>
    </row>
    <row r="34876" spans="28:28">
      <c r="AB34876" s="59"/>
    </row>
    <row r="34877" spans="28:28">
      <c r="AB34877" s="126"/>
    </row>
    <row r="34878" spans="28:28">
      <c r="AB34878" s="59"/>
    </row>
    <row r="34879" spans="28:28">
      <c r="AB34879" s="126"/>
    </row>
    <row r="34880" spans="28:28">
      <c r="AB34880" s="59"/>
    </row>
    <row r="34881" spans="28:28">
      <c r="AB34881" s="59"/>
    </row>
    <row r="34882" spans="28:28">
      <c r="AB34882" s="59"/>
    </row>
    <row r="34883" spans="28:28">
      <c r="AB34883" s="126"/>
    </row>
    <row r="34884" spans="28:28">
      <c r="AB34884" s="126"/>
    </row>
    <row r="34885" spans="28:28">
      <c r="AB34885" s="59"/>
    </row>
    <row r="34886" spans="28:28">
      <c r="AB34886" s="126"/>
    </row>
    <row r="34887" spans="28:28">
      <c r="AB34887" s="59"/>
    </row>
    <row r="34888" spans="28:28">
      <c r="AB34888" s="126"/>
    </row>
    <row r="34889" spans="28:28">
      <c r="AB34889" s="59"/>
    </row>
    <row r="34890" spans="28:28">
      <c r="AB34890" s="126"/>
    </row>
    <row r="34891" spans="28:28">
      <c r="AB34891" s="59"/>
    </row>
    <row r="34892" spans="28:28">
      <c r="AB34892" s="126"/>
    </row>
    <row r="34893" spans="28:28">
      <c r="AB34893" s="59"/>
    </row>
    <row r="34894" spans="28:28">
      <c r="AB34894" s="126"/>
    </row>
    <row r="34895" spans="28:28">
      <c r="AB34895" s="59"/>
    </row>
    <row r="34896" spans="28:28">
      <c r="AB34896" s="59"/>
    </row>
    <row r="34897" spans="28:28">
      <c r="AB34897" s="59"/>
    </row>
    <row r="34898" spans="28:28">
      <c r="AB34898" s="126"/>
    </row>
    <row r="34899" spans="28:28">
      <c r="AB34899" s="126"/>
    </row>
    <row r="34900" spans="28:28">
      <c r="AB34900" s="59"/>
    </row>
    <row r="34901" spans="28:28">
      <c r="AB34901" s="126"/>
    </row>
    <row r="34902" spans="28:28">
      <c r="AB34902" s="59"/>
    </row>
    <row r="34903" spans="28:28">
      <c r="AB34903" s="126"/>
    </row>
    <row r="34904" spans="28:28">
      <c r="AB34904" s="59"/>
    </row>
    <row r="34905" spans="28:28">
      <c r="AB34905" s="126"/>
    </row>
    <row r="34906" spans="28:28">
      <c r="AB34906" s="59"/>
    </row>
    <row r="34907" spans="28:28">
      <c r="AB34907" s="126"/>
    </row>
    <row r="34908" spans="28:28">
      <c r="AB34908" s="59"/>
    </row>
    <row r="34909" spans="28:28">
      <c r="AB34909" s="126"/>
    </row>
    <row r="34910" spans="28:28">
      <c r="AB34910" s="59"/>
    </row>
    <row r="34911" spans="28:28">
      <c r="AB34911" s="59"/>
    </row>
    <row r="34912" spans="28:28">
      <c r="AB34912" s="59"/>
    </row>
    <row r="34913" spans="28:28">
      <c r="AB34913" s="126"/>
    </row>
    <row r="34914" spans="28:28">
      <c r="AB34914" s="126"/>
    </row>
    <row r="34915" spans="28:28">
      <c r="AB34915" s="59"/>
    </row>
    <row r="34916" spans="28:28">
      <c r="AB34916" s="126"/>
    </row>
    <row r="34917" spans="28:28">
      <c r="AB34917" s="59"/>
    </row>
    <row r="34918" spans="28:28">
      <c r="AB34918" s="126"/>
    </row>
    <row r="34919" spans="28:28">
      <c r="AB34919" s="59"/>
    </row>
    <row r="34920" spans="28:28">
      <c r="AB34920" s="126"/>
    </row>
    <row r="34921" spans="28:28">
      <c r="AB34921" s="59"/>
    </row>
    <row r="34922" spans="28:28">
      <c r="AB34922" s="126"/>
    </row>
    <row r="34923" spans="28:28">
      <c r="AB34923" s="59"/>
    </row>
    <row r="34924" spans="28:28">
      <c r="AB34924" s="126"/>
    </row>
    <row r="34925" spans="28:28">
      <c r="AB34925" s="59"/>
    </row>
    <row r="34926" spans="28:28">
      <c r="AB34926" s="59"/>
    </row>
    <row r="34927" spans="28:28">
      <c r="AB34927" s="59"/>
    </row>
    <row r="34928" spans="28:28">
      <c r="AB34928" s="126"/>
    </row>
    <row r="34929" spans="28:28">
      <c r="AB34929" s="126"/>
    </row>
    <row r="34930" spans="28:28">
      <c r="AB34930" s="59"/>
    </row>
    <row r="34931" spans="28:28">
      <c r="AB34931" s="126"/>
    </row>
    <row r="34932" spans="28:28">
      <c r="AB34932" s="59"/>
    </row>
    <row r="34933" spans="28:28">
      <c r="AB34933" s="126"/>
    </row>
    <row r="34934" spans="28:28">
      <c r="AB34934" s="59"/>
    </row>
    <row r="34935" spans="28:28">
      <c r="AB34935" s="126"/>
    </row>
    <row r="34936" spans="28:28">
      <c r="AB34936" s="59"/>
    </row>
    <row r="34937" spans="28:28">
      <c r="AB34937" s="126"/>
    </row>
    <row r="34938" spans="28:28">
      <c r="AB34938" s="59"/>
    </row>
    <row r="34939" spans="28:28">
      <c r="AB34939" s="126"/>
    </row>
    <row r="34940" spans="28:28">
      <c r="AB34940" s="59"/>
    </row>
    <row r="34941" spans="28:28">
      <c r="AB34941" s="59"/>
    </row>
    <row r="34942" spans="28:28">
      <c r="AB34942" s="59"/>
    </row>
    <row r="34943" spans="28:28">
      <c r="AB34943" s="126"/>
    </row>
    <row r="34944" spans="28:28">
      <c r="AB34944" s="126"/>
    </row>
    <row r="34945" spans="28:28">
      <c r="AB34945" s="59"/>
    </row>
    <row r="34946" spans="28:28">
      <c r="AB34946" s="126"/>
    </row>
    <row r="34947" spans="28:28">
      <c r="AB34947" s="59"/>
    </row>
    <row r="34948" spans="28:28">
      <c r="AB34948" s="126"/>
    </row>
    <row r="34949" spans="28:28">
      <c r="AB34949" s="59"/>
    </row>
    <row r="34950" spans="28:28">
      <c r="AB34950" s="126"/>
    </row>
    <row r="34951" spans="28:28">
      <c r="AB34951" s="59"/>
    </row>
    <row r="34952" spans="28:28">
      <c r="AB34952" s="126"/>
    </row>
    <row r="34953" spans="28:28">
      <c r="AB34953" s="59"/>
    </row>
    <row r="34954" spans="28:28">
      <c r="AB34954" s="126"/>
    </row>
    <row r="34955" spans="28:28">
      <c r="AB34955" s="59"/>
    </row>
    <row r="34956" spans="28:28">
      <c r="AB34956" s="59"/>
    </row>
    <row r="34957" spans="28:28">
      <c r="AB34957" s="59"/>
    </row>
    <row r="34958" spans="28:28">
      <c r="AB34958" s="126"/>
    </row>
    <row r="34959" spans="28:28">
      <c r="AB34959" s="126"/>
    </row>
    <row r="34960" spans="28:28">
      <c r="AB34960" s="59"/>
    </row>
    <row r="34961" spans="28:28">
      <c r="AB34961" s="126"/>
    </row>
    <row r="34962" spans="28:28">
      <c r="AB34962" s="59"/>
    </row>
    <row r="34963" spans="28:28">
      <c r="AB34963" s="126"/>
    </row>
    <row r="34964" spans="28:28">
      <c r="AB34964" s="59"/>
    </row>
    <row r="34965" spans="28:28">
      <c r="AB34965" s="126"/>
    </row>
    <row r="34966" spans="28:28">
      <c r="AB34966" s="59"/>
    </row>
    <row r="34967" spans="28:28">
      <c r="AB34967" s="126"/>
    </row>
    <row r="34968" spans="28:28">
      <c r="AB34968" s="59"/>
    </row>
    <row r="34969" spans="28:28">
      <c r="AB34969" s="126"/>
    </row>
    <row r="34970" spans="28:28">
      <c r="AB34970" s="59"/>
    </row>
    <row r="34971" spans="28:28">
      <c r="AB34971" s="59"/>
    </row>
    <row r="34972" spans="28:28">
      <c r="AB34972" s="59"/>
    </row>
    <row r="34973" spans="28:28">
      <c r="AB34973" s="126"/>
    </row>
    <row r="34974" spans="28:28">
      <c r="AB34974" s="126"/>
    </row>
    <row r="34975" spans="28:28">
      <c r="AB34975" s="59"/>
    </row>
    <row r="34976" spans="28:28">
      <c r="AB34976" s="126"/>
    </row>
    <row r="34977" spans="28:28">
      <c r="AB34977" s="59"/>
    </row>
    <row r="34978" spans="28:28">
      <c r="AB34978" s="126"/>
    </row>
    <row r="34979" spans="28:28">
      <c r="AB34979" s="59"/>
    </row>
    <row r="34980" spans="28:28">
      <c r="AB34980" s="126"/>
    </row>
    <row r="34981" spans="28:28">
      <c r="AB34981" s="59"/>
    </row>
    <row r="34982" spans="28:28">
      <c r="AB34982" s="126"/>
    </row>
    <row r="34983" spans="28:28">
      <c r="AB34983" s="59"/>
    </row>
    <row r="34984" spans="28:28">
      <c r="AB34984" s="126"/>
    </row>
    <row r="34985" spans="28:28">
      <c r="AB34985" s="59"/>
    </row>
    <row r="34986" spans="28:28">
      <c r="AB34986" s="59"/>
    </row>
    <row r="34987" spans="28:28">
      <c r="AB34987" s="59"/>
    </row>
    <row r="34988" spans="28:28">
      <c r="AB34988" s="126"/>
    </row>
    <row r="34989" spans="28:28">
      <c r="AB34989" s="126"/>
    </row>
    <row r="34990" spans="28:28">
      <c r="AB34990" s="59"/>
    </row>
    <row r="34991" spans="28:28">
      <c r="AB34991" s="126"/>
    </row>
    <row r="34992" spans="28:28">
      <c r="AB34992" s="59"/>
    </row>
    <row r="34993" spans="28:28">
      <c r="AB34993" s="126"/>
    </row>
    <row r="34994" spans="28:28">
      <c r="AB34994" s="59"/>
    </row>
    <row r="34995" spans="28:28">
      <c r="AB34995" s="126"/>
    </row>
    <row r="34996" spans="28:28">
      <c r="AB34996" s="59"/>
    </row>
    <row r="34997" spans="28:28">
      <c r="AB34997" s="126"/>
    </row>
    <row r="34998" spans="28:28">
      <c r="AB34998" s="59"/>
    </row>
    <row r="34999" spans="28:28">
      <c r="AB34999" s="126"/>
    </row>
    <row r="35000" spans="28:28">
      <c r="AB35000" s="59"/>
    </row>
    <row r="35001" spans="28:28">
      <c r="AB35001" s="59"/>
    </row>
    <row r="35002" spans="28:28">
      <c r="AB35002" s="59"/>
    </row>
    <row r="35003" spans="28:28">
      <c r="AB35003" s="126"/>
    </row>
    <row r="35004" spans="28:28">
      <c r="AB35004" s="126"/>
    </row>
    <row r="35005" spans="28:28">
      <c r="AB35005" s="59"/>
    </row>
    <row r="35006" spans="28:28">
      <c r="AB35006" s="126"/>
    </row>
    <row r="35007" spans="28:28">
      <c r="AB35007" s="59"/>
    </row>
    <row r="35008" spans="28:28">
      <c r="AB35008" s="126"/>
    </row>
    <row r="35009" spans="28:28">
      <c r="AB35009" s="59"/>
    </row>
    <row r="35010" spans="28:28">
      <c r="AB35010" s="126"/>
    </row>
    <row r="35011" spans="28:28">
      <c r="AB35011" s="59"/>
    </row>
    <row r="35012" spans="28:28">
      <c r="AB35012" s="126"/>
    </row>
    <row r="35013" spans="28:28">
      <c r="AB35013" s="59"/>
    </row>
    <row r="35014" spans="28:28">
      <c r="AB35014" s="126"/>
    </row>
    <row r="35015" spans="28:28">
      <c r="AB35015" s="59"/>
    </row>
    <row r="35016" spans="28:28">
      <c r="AB35016" s="59"/>
    </row>
    <row r="35017" spans="28:28">
      <c r="AB35017" s="59"/>
    </row>
    <row r="35018" spans="28:28">
      <c r="AB35018" s="126"/>
    </row>
    <row r="35019" spans="28:28">
      <c r="AB35019" s="126"/>
    </row>
    <row r="35020" spans="28:28">
      <c r="AB35020" s="59"/>
    </row>
    <row r="35021" spans="28:28">
      <c r="AB35021" s="126"/>
    </row>
    <row r="35022" spans="28:28">
      <c r="AB35022" s="59"/>
    </row>
    <row r="35023" spans="28:28">
      <c r="AB35023" s="126"/>
    </row>
    <row r="35024" spans="28:28">
      <c r="AB35024" s="59"/>
    </row>
    <row r="35025" spans="28:28">
      <c r="AB35025" s="126"/>
    </row>
    <row r="35026" spans="28:28">
      <c r="AB35026" s="59"/>
    </row>
    <row r="35027" spans="28:28">
      <c r="AB35027" s="126"/>
    </row>
    <row r="35028" spans="28:28">
      <c r="AB35028" s="59"/>
    </row>
    <row r="35029" spans="28:28">
      <c r="AB35029" s="126"/>
    </row>
    <row r="35030" spans="28:28">
      <c r="AB35030" s="59"/>
    </row>
    <row r="35031" spans="28:28">
      <c r="AB35031" s="59"/>
    </row>
    <row r="35032" spans="28:28">
      <c r="AB35032" s="59"/>
    </row>
    <row r="35033" spans="28:28">
      <c r="AB35033" s="126"/>
    </row>
    <row r="35034" spans="28:28">
      <c r="AB35034" s="126"/>
    </row>
    <row r="35035" spans="28:28">
      <c r="AB35035" s="59"/>
    </row>
    <row r="35036" spans="28:28">
      <c r="AB35036" s="126"/>
    </row>
    <row r="35037" spans="28:28">
      <c r="AB35037" s="59"/>
    </row>
    <row r="35038" spans="28:28">
      <c r="AB35038" s="126"/>
    </row>
    <row r="35039" spans="28:28">
      <c r="AB35039" s="59"/>
    </row>
    <row r="35040" spans="28:28">
      <c r="AB35040" s="126"/>
    </row>
    <row r="35041" spans="28:28">
      <c r="AB35041" s="59"/>
    </row>
    <row r="35042" spans="28:28">
      <c r="AB35042" s="126"/>
    </row>
    <row r="35043" spans="28:28">
      <c r="AB35043" s="59"/>
    </row>
    <row r="35044" spans="28:28">
      <c r="AB35044" s="126"/>
    </row>
    <row r="35045" spans="28:28">
      <c r="AB35045" s="59"/>
    </row>
    <row r="35046" spans="28:28">
      <c r="AB35046" s="59"/>
    </row>
    <row r="35047" spans="28:28">
      <c r="AB35047" s="59"/>
    </row>
    <row r="35048" spans="28:28">
      <c r="AB35048" s="126"/>
    </row>
    <row r="35049" spans="28:28">
      <c r="AB35049" s="126"/>
    </row>
    <row r="35050" spans="28:28">
      <c r="AB35050" s="59"/>
    </row>
    <row r="35051" spans="28:28">
      <c r="AB35051" s="126"/>
    </row>
    <row r="35052" spans="28:28">
      <c r="AB35052" s="59"/>
    </row>
    <row r="35053" spans="28:28">
      <c r="AB35053" s="126"/>
    </row>
    <row r="35054" spans="28:28">
      <c r="AB35054" s="59"/>
    </row>
    <row r="35055" spans="28:28">
      <c r="AB35055" s="126"/>
    </row>
    <row r="35056" spans="28:28">
      <c r="AB35056" s="59"/>
    </row>
    <row r="35057" spans="28:28">
      <c r="AB35057" s="126"/>
    </row>
    <row r="35058" spans="28:28">
      <c r="AB35058" s="59"/>
    </row>
    <row r="35059" spans="28:28">
      <c r="AB35059" s="126"/>
    </row>
    <row r="35060" spans="28:28">
      <c r="AB35060" s="59"/>
    </row>
    <row r="35061" spans="28:28">
      <c r="AB35061" s="59"/>
    </row>
    <row r="35062" spans="28:28">
      <c r="AB35062" s="59"/>
    </row>
    <row r="35063" spans="28:28">
      <c r="AB35063" s="126"/>
    </row>
    <row r="35064" spans="28:28">
      <c r="AB35064" s="126"/>
    </row>
    <row r="35065" spans="28:28">
      <c r="AB35065" s="59"/>
    </row>
    <row r="35066" spans="28:28">
      <c r="AB35066" s="126"/>
    </row>
    <row r="35067" spans="28:28">
      <c r="AB35067" s="59"/>
    </row>
    <row r="35068" spans="28:28">
      <c r="AB35068" s="126"/>
    </row>
    <row r="35069" spans="28:28">
      <c r="AB35069" s="59"/>
    </row>
    <row r="35070" spans="28:28">
      <c r="AB35070" s="126"/>
    </row>
    <row r="35071" spans="28:28">
      <c r="AB35071" s="59"/>
    </row>
    <row r="35072" spans="28:28">
      <c r="AB35072" s="126"/>
    </row>
    <row r="35073" spans="28:28">
      <c r="AB35073" s="59"/>
    </row>
    <row r="35074" spans="28:28">
      <c r="AB35074" s="126"/>
    </row>
    <row r="35075" spans="28:28">
      <c r="AB35075" s="59"/>
    </row>
    <row r="35076" spans="28:28">
      <c r="AB35076" s="59"/>
    </row>
    <row r="35077" spans="28:28">
      <c r="AB35077" s="59"/>
    </row>
    <row r="35078" spans="28:28">
      <c r="AB35078" s="126"/>
    </row>
    <row r="35079" spans="28:28">
      <c r="AB35079" s="126"/>
    </row>
    <row r="35080" spans="28:28">
      <c r="AB35080" s="59"/>
    </row>
    <row r="35081" spans="28:28">
      <c r="AB35081" s="126"/>
    </row>
    <row r="35082" spans="28:28">
      <c r="AB35082" s="59"/>
    </row>
    <row r="35083" spans="28:28">
      <c r="AB35083" s="126"/>
    </row>
    <row r="35084" spans="28:28">
      <c r="AB35084" s="59"/>
    </row>
    <row r="35085" spans="28:28">
      <c r="AB35085" s="126"/>
    </row>
    <row r="35086" spans="28:28">
      <c r="AB35086" s="59"/>
    </row>
    <row r="35087" spans="28:28">
      <c r="AB35087" s="126"/>
    </row>
    <row r="35088" spans="28:28">
      <c r="AB35088" s="59"/>
    </row>
    <row r="35089" spans="28:28">
      <c r="AB35089" s="126"/>
    </row>
    <row r="35090" spans="28:28">
      <c r="AB35090" s="59"/>
    </row>
    <row r="35091" spans="28:28">
      <c r="AB35091" s="59"/>
    </row>
    <row r="35092" spans="28:28">
      <c r="AB35092" s="59"/>
    </row>
    <row r="35093" spans="28:28">
      <c r="AB35093" s="126"/>
    </row>
    <row r="35094" spans="28:28">
      <c r="AB35094" s="126"/>
    </row>
    <row r="35095" spans="28:28">
      <c r="AB35095" s="59"/>
    </row>
    <row r="35096" spans="28:28">
      <c r="AB35096" s="126"/>
    </row>
    <row r="35097" spans="28:28">
      <c r="AB35097" s="59"/>
    </row>
    <row r="35098" spans="28:28">
      <c r="AB35098" s="126"/>
    </row>
    <row r="35099" spans="28:28">
      <c r="AB35099" s="59"/>
    </row>
    <row r="35100" spans="28:28">
      <c r="AB35100" s="126"/>
    </row>
    <row r="35101" spans="28:28">
      <c r="AB35101" s="59"/>
    </row>
    <row r="35102" spans="28:28">
      <c r="AB35102" s="126"/>
    </row>
    <row r="35103" spans="28:28">
      <c r="AB35103" s="59"/>
    </row>
    <row r="35104" spans="28:28">
      <c r="AB35104" s="126"/>
    </row>
    <row r="35105" spans="28:28">
      <c r="AB35105" s="59"/>
    </row>
    <row r="35106" spans="28:28">
      <c r="AB35106" s="59"/>
    </row>
    <row r="35107" spans="28:28">
      <c r="AB35107" s="59"/>
    </row>
    <row r="35108" spans="28:28">
      <c r="AB35108" s="126"/>
    </row>
    <row r="35109" spans="28:28">
      <c r="AB35109" s="126"/>
    </row>
    <row r="35110" spans="28:28">
      <c r="AB35110" s="59"/>
    </row>
    <row r="35111" spans="28:28">
      <c r="AB35111" s="126"/>
    </row>
    <row r="35112" spans="28:28">
      <c r="AB35112" s="59"/>
    </row>
    <row r="35113" spans="28:28">
      <c r="AB35113" s="126"/>
    </row>
    <row r="35114" spans="28:28">
      <c r="AB35114" s="59"/>
    </row>
    <row r="35115" spans="28:28">
      <c r="AB35115" s="126"/>
    </row>
    <row r="35116" spans="28:28">
      <c r="AB35116" s="59"/>
    </row>
    <row r="35117" spans="28:28">
      <c r="AB35117" s="126"/>
    </row>
    <row r="35118" spans="28:28">
      <c r="AB35118" s="59"/>
    </row>
    <row r="35119" spans="28:28">
      <c r="AB35119" s="126"/>
    </row>
    <row r="35120" spans="28:28">
      <c r="AB35120" s="59"/>
    </row>
    <row r="35121" spans="28:28">
      <c r="AB35121" s="59"/>
    </row>
    <row r="35122" spans="28:28">
      <c r="AB35122" s="59"/>
    </row>
    <row r="35123" spans="28:28">
      <c r="AB35123" s="126"/>
    </row>
    <row r="35124" spans="28:28">
      <c r="AB35124" s="126"/>
    </row>
    <row r="35125" spans="28:28">
      <c r="AB35125" s="59"/>
    </row>
    <row r="35126" spans="28:28">
      <c r="AB35126" s="126"/>
    </row>
    <row r="35127" spans="28:28">
      <c r="AB35127" s="59"/>
    </row>
    <row r="35128" spans="28:28">
      <c r="AB35128" s="126"/>
    </row>
    <row r="35129" spans="28:28">
      <c r="AB35129" s="59"/>
    </row>
    <row r="35130" spans="28:28">
      <c r="AB35130" s="126"/>
    </row>
    <row r="35131" spans="28:28">
      <c r="AB35131" s="59"/>
    </row>
    <row r="35132" spans="28:28">
      <c r="AB35132" s="126"/>
    </row>
    <row r="35133" spans="28:28">
      <c r="AB35133" s="59"/>
    </row>
    <row r="35134" spans="28:28">
      <c r="AB35134" s="126"/>
    </row>
    <row r="35135" spans="28:28">
      <c r="AB35135" s="59"/>
    </row>
    <row r="35136" spans="28:28">
      <c r="AB35136" s="59"/>
    </row>
    <row r="35137" spans="28:28">
      <c r="AB35137" s="59"/>
    </row>
    <row r="35138" spans="28:28">
      <c r="AB35138" s="126"/>
    </row>
    <row r="35139" spans="28:28">
      <c r="AB35139" s="126"/>
    </row>
    <row r="35140" spans="28:28">
      <c r="AB35140" s="59"/>
    </row>
    <row r="35141" spans="28:28">
      <c r="AB35141" s="126"/>
    </row>
    <row r="35142" spans="28:28">
      <c r="AB35142" s="59"/>
    </row>
    <row r="35143" spans="28:28">
      <c r="AB35143" s="126"/>
    </row>
    <row r="35144" spans="28:28">
      <c r="AB35144" s="59"/>
    </row>
    <row r="35145" spans="28:28">
      <c r="AB35145" s="126"/>
    </row>
    <row r="35146" spans="28:28">
      <c r="AB35146" s="59"/>
    </row>
    <row r="35147" spans="28:28">
      <c r="AB35147" s="126"/>
    </row>
    <row r="35148" spans="28:28">
      <c r="AB35148" s="59"/>
    </row>
    <row r="35149" spans="28:28">
      <c r="AB35149" s="126"/>
    </row>
    <row r="35150" spans="28:28">
      <c r="AB35150" s="59"/>
    </row>
    <row r="35151" spans="28:28">
      <c r="AB35151" s="59"/>
    </row>
    <row r="35152" spans="28:28">
      <c r="AB35152" s="59"/>
    </row>
    <row r="35153" spans="28:28">
      <c r="AB35153" s="126"/>
    </row>
    <row r="35154" spans="28:28">
      <c r="AB35154" s="126"/>
    </row>
    <row r="35155" spans="28:28">
      <c r="AB35155" s="59"/>
    </row>
    <row r="35156" spans="28:28">
      <c r="AB35156" s="126"/>
    </row>
    <row r="35157" spans="28:28">
      <c r="AB35157" s="59"/>
    </row>
    <row r="35158" spans="28:28">
      <c r="AB35158" s="126"/>
    </row>
    <row r="35159" spans="28:28">
      <c r="AB35159" s="59"/>
    </row>
    <row r="35160" spans="28:28">
      <c r="AB35160" s="126"/>
    </row>
    <row r="35161" spans="28:28">
      <c r="AB35161" s="59"/>
    </row>
    <row r="35162" spans="28:28">
      <c r="AB35162" s="126"/>
    </row>
    <row r="35163" spans="28:28">
      <c r="AB35163" s="59"/>
    </row>
    <row r="35164" spans="28:28">
      <c r="AB35164" s="126"/>
    </row>
    <row r="35165" spans="28:28">
      <c r="AB35165" s="59"/>
    </row>
    <row r="35166" spans="28:28">
      <c r="AB35166" s="59"/>
    </row>
    <row r="35167" spans="28:28">
      <c r="AB35167" s="59"/>
    </row>
    <row r="35168" spans="28:28">
      <c r="AB35168" s="126"/>
    </row>
    <row r="35169" spans="28:28">
      <c r="AB35169" s="126"/>
    </row>
    <row r="35170" spans="28:28">
      <c r="AB35170" s="59"/>
    </row>
    <row r="35171" spans="28:28">
      <c r="AB35171" s="126"/>
    </row>
    <row r="35172" spans="28:28">
      <c r="AB35172" s="59"/>
    </row>
    <row r="35173" spans="28:28">
      <c r="AB35173" s="126"/>
    </row>
    <row r="35174" spans="28:28">
      <c r="AB35174" s="59"/>
    </row>
    <row r="35175" spans="28:28">
      <c r="AB35175" s="126"/>
    </row>
    <row r="35176" spans="28:28">
      <c r="AB35176" s="59"/>
    </row>
    <row r="35177" spans="28:28">
      <c r="AB35177" s="126"/>
    </row>
    <row r="35178" spans="28:28">
      <c r="AB35178" s="59"/>
    </row>
    <row r="35179" spans="28:28">
      <c r="AB35179" s="126"/>
    </row>
    <row r="35180" spans="28:28">
      <c r="AB35180" s="59"/>
    </row>
    <row r="35181" spans="28:28">
      <c r="AB35181" s="59"/>
    </row>
    <row r="35182" spans="28:28">
      <c r="AB35182" s="59"/>
    </row>
    <row r="35183" spans="28:28">
      <c r="AB35183" s="126"/>
    </row>
    <row r="35184" spans="28:28">
      <c r="AB35184" s="126"/>
    </row>
    <row r="35185" spans="28:28">
      <c r="AB35185" s="59"/>
    </row>
    <row r="35186" spans="28:28">
      <c r="AB35186" s="126"/>
    </row>
    <row r="35187" spans="28:28">
      <c r="AB35187" s="59"/>
    </row>
    <row r="35188" spans="28:28">
      <c r="AB35188" s="126"/>
    </row>
    <row r="35189" spans="28:28">
      <c r="AB35189" s="59"/>
    </row>
    <row r="35190" spans="28:28">
      <c r="AB35190" s="126"/>
    </row>
    <row r="35191" spans="28:28">
      <c r="AB35191" s="59"/>
    </row>
    <row r="35192" spans="28:28">
      <c r="AB35192" s="126"/>
    </row>
    <row r="35193" spans="28:28">
      <c r="AB35193" s="59"/>
    </row>
    <row r="35194" spans="28:28">
      <c r="AB35194" s="126"/>
    </row>
    <row r="35195" spans="28:28">
      <c r="AB35195" s="59"/>
    </row>
    <row r="35196" spans="28:28">
      <c r="AB35196" s="59"/>
    </row>
    <row r="35197" spans="28:28">
      <c r="AB35197" s="59"/>
    </row>
    <row r="35198" spans="28:28">
      <c r="AB35198" s="126"/>
    </row>
    <row r="35199" spans="28:28">
      <c r="AB35199" s="126"/>
    </row>
    <row r="35200" spans="28:28">
      <c r="AB35200" s="59"/>
    </row>
    <row r="35201" spans="28:28">
      <c r="AB35201" s="126"/>
    </row>
    <row r="35202" spans="28:28">
      <c r="AB35202" s="59"/>
    </row>
    <row r="35203" spans="28:28">
      <c r="AB35203" s="126"/>
    </row>
    <row r="35204" spans="28:28">
      <c r="AB35204" s="59"/>
    </row>
    <row r="35205" spans="28:28">
      <c r="AB35205" s="126"/>
    </row>
    <row r="35206" spans="28:28">
      <c r="AB35206" s="59"/>
    </row>
    <row r="35207" spans="28:28">
      <c r="AB35207" s="126"/>
    </row>
    <row r="35208" spans="28:28">
      <c r="AB35208" s="59"/>
    </row>
    <row r="35209" spans="28:28">
      <c r="AB35209" s="126"/>
    </row>
    <row r="35210" spans="28:28">
      <c r="AB35210" s="59"/>
    </row>
    <row r="35211" spans="28:28">
      <c r="AB35211" s="59"/>
    </row>
    <row r="35212" spans="28:28">
      <c r="AB35212" s="59"/>
    </row>
    <row r="35213" spans="28:28">
      <c r="AB35213" s="126"/>
    </row>
    <row r="35214" spans="28:28">
      <c r="AB35214" s="126"/>
    </row>
    <row r="35215" spans="28:28">
      <c r="AB35215" s="59"/>
    </row>
    <row r="35216" spans="28:28">
      <c r="AB35216" s="126"/>
    </row>
    <row r="35217" spans="28:28">
      <c r="AB35217" s="59"/>
    </row>
    <row r="35218" spans="28:28">
      <c r="AB35218" s="126"/>
    </row>
    <row r="35219" spans="28:28">
      <c r="AB35219" s="59"/>
    </row>
    <row r="35220" spans="28:28">
      <c r="AB35220" s="126"/>
    </row>
    <row r="35221" spans="28:28">
      <c r="AB35221" s="59"/>
    </row>
    <row r="35222" spans="28:28">
      <c r="AB35222" s="126"/>
    </row>
    <row r="35223" spans="28:28">
      <c r="AB35223" s="59"/>
    </row>
    <row r="35224" spans="28:28">
      <c r="AB35224" s="126"/>
    </row>
    <row r="35225" spans="28:28">
      <c r="AB35225" s="59"/>
    </row>
    <row r="35226" spans="28:28">
      <c r="AB35226" s="59"/>
    </row>
    <row r="35227" spans="28:28">
      <c r="AB35227" s="59"/>
    </row>
    <row r="35228" spans="28:28">
      <c r="AB35228" s="126"/>
    </row>
    <row r="35229" spans="28:28">
      <c r="AB35229" s="126"/>
    </row>
    <row r="35230" spans="28:28">
      <c r="AB35230" s="59"/>
    </row>
    <row r="35231" spans="28:28">
      <c r="AB35231" s="126"/>
    </row>
    <row r="35232" spans="28:28">
      <c r="AB35232" s="59"/>
    </row>
    <row r="35233" spans="28:28">
      <c r="AB35233" s="126"/>
    </row>
    <row r="35234" spans="28:28">
      <c r="AB35234" s="59"/>
    </row>
    <row r="35235" spans="28:28">
      <c r="AB35235" s="126"/>
    </row>
    <row r="35236" spans="28:28">
      <c r="AB35236" s="59"/>
    </row>
    <row r="35237" spans="28:28">
      <c r="AB35237" s="126"/>
    </row>
    <row r="35238" spans="28:28">
      <c r="AB35238" s="59"/>
    </row>
    <row r="35239" spans="28:28">
      <c r="AB35239" s="126"/>
    </row>
    <row r="35240" spans="28:28">
      <c r="AB35240" s="59"/>
    </row>
    <row r="35241" spans="28:28">
      <c r="AB35241" s="59"/>
    </row>
    <row r="35242" spans="28:28">
      <c r="AB35242" s="59"/>
    </row>
    <row r="35243" spans="28:28">
      <c r="AB35243" s="126"/>
    </row>
    <row r="35244" spans="28:28">
      <c r="AB35244" s="126"/>
    </row>
    <row r="35245" spans="28:28">
      <c r="AB35245" s="59"/>
    </row>
    <row r="35246" spans="28:28">
      <c r="AB35246" s="126"/>
    </row>
    <row r="35247" spans="28:28">
      <c r="AB35247" s="59"/>
    </row>
    <row r="35248" spans="28:28">
      <c r="AB35248" s="126"/>
    </row>
    <row r="35249" spans="28:28">
      <c r="AB35249" s="59"/>
    </row>
    <row r="35250" spans="28:28">
      <c r="AB35250" s="126"/>
    </row>
    <row r="35251" spans="28:28">
      <c r="AB35251" s="59"/>
    </row>
    <row r="35252" spans="28:28">
      <c r="AB35252" s="126"/>
    </row>
    <row r="35253" spans="28:28">
      <c r="AB35253" s="59"/>
    </row>
    <row r="35254" spans="28:28">
      <c r="AB35254" s="126"/>
    </row>
    <row r="35255" spans="28:28">
      <c r="AB35255" s="59"/>
    </row>
    <row r="35256" spans="28:28">
      <c r="AB35256" s="59"/>
    </row>
    <row r="35257" spans="28:28">
      <c r="AB35257" s="59"/>
    </row>
    <row r="35258" spans="28:28">
      <c r="AB35258" s="126"/>
    </row>
    <row r="35259" spans="28:28">
      <c r="AB35259" s="126"/>
    </row>
    <row r="35260" spans="28:28">
      <c r="AB35260" s="59"/>
    </row>
    <row r="35261" spans="28:28">
      <c r="AB35261" s="126"/>
    </row>
    <row r="35262" spans="28:28">
      <c r="AB35262" s="59"/>
    </row>
    <row r="35263" spans="28:28">
      <c r="AB35263" s="126"/>
    </row>
    <row r="35264" spans="28:28">
      <c r="AB35264" s="59"/>
    </row>
    <row r="35265" spans="28:28">
      <c r="AB35265" s="126"/>
    </row>
    <row r="35266" spans="28:28">
      <c r="AB35266" s="59"/>
    </row>
    <row r="35267" spans="28:28">
      <c r="AB35267" s="126"/>
    </row>
    <row r="35268" spans="28:28">
      <c r="AB35268" s="59"/>
    </row>
    <row r="35269" spans="28:28">
      <c r="AB35269" s="126"/>
    </row>
    <row r="35270" spans="28:28">
      <c r="AB35270" s="59"/>
    </row>
    <row r="35271" spans="28:28">
      <c r="AB35271" s="59"/>
    </row>
    <row r="35272" spans="28:28">
      <c r="AB35272" s="59"/>
    </row>
    <row r="35273" spans="28:28">
      <c r="AB35273" s="126"/>
    </row>
    <row r="35274" spans="28:28">
      <c r="AB35274" s="126"/>
    </row>
    <row r="35275" spans="28:28">
      <c r="AB35275" s="59"/>
    </row>
    <row r="35276" spans="28:28">
      <c r="AB35276" s="126"/>
    </row>
    <row r="35277" spans="28:28">
      <c r="AB35277" s="59"/>
    </row>
    <row r="35278" spans="28:28">
      <c r="AB35278" s="126"/>
    </row>
    <row r="35279" spans="28:28">
      <c r="AB35279" s="59"/>
    </row>
    <row r="35280" spans="28:28">
      <c r="AB35280" s="126"/>
    </row>
    <row r="35281" spans="28:28">
      <c r="AB35281" s="59"/>
    </row>
    <row r="35282" spans="28:28">
      <c r="AB35282" s="126"/>
    </row>
    <row r="35283" spans="28:28">
      <c r="AB35283" s="59"/>
    </row>
    <row r="35284" spans="28:28">
      <c r="AB35284" s="126"/>
    </row>
    <row r="35285" spans="28:28">
      <c r="AB35285" s="59"/>
    </row>
    <row r="35286" spans="28:28">
      <c r="AB35286" s="59"/>
    </row>
    <row r="35287" spans="28:28">
      <c r="AB35287" s="59"/>
    </row>
    <row r="35288" spans="28:28">
      <c r="AB35288" s="126"/>
    </row>
    <row r="35289" spans="28:28">
      <c r="AB35289" s="126"/>
    </row>
    <row r="35290" spans="28:28">
      <c r="AB35290" s="59"/>
    </row>
    <row r="35291" spans="28:28">
      <c r="AB35291" s="126"/>
    </row>
    <row r="35292" spans="28:28">
      <c r="AB35292" s="59"/>
    </row>
    <row r="35293" spans="28:28">
      <c r="AB35293" s="126"/>
    </row>
    <row r="35294" spans="28:28">
      <c r="AB35294" s="59"/>
    </row>
    <row r="35295" spans="28:28">
      <c r="AB35295" s="126"/>
    </row>
    <row r="35296" spans="28:28">
      <c r="AB35296" s="59"/>
    </row>
    <row r="35297" spans="28:28">
      <c r="AB35297" s="126"/>
    </row>
    <row r="35298" spans="28:28">
      <c r="AB35298" s="59"/>
    </row>
    <row r="35299" spans="28:28">
      <c r="AB35299" s="126"/>
    </row>
    <row r="35300" spans="28:28">
      <c r="AB35300" s="59"/>
    </row>
    <row r="35301" spans="28:28">
      <c r="AB35301" s="59"/>
    </row>
    <row r="35302" spans="28:28">
      <c r="AB35302" s="59"/>
    </row>
    <row r="35303" spans="28:28">
      <c r="AB35303" s="126"/>
    </row>
    <row r="35304" spans="28:28">
      <c r="AB35304" s="126"/>
    </row>
    <row r="35305" spans="28:28">
      <c r="AB35305" s="59"/>
    </row>
    <row r="35306" spans="28:28">
      <c r="AB35306" s="126"/>
    </row>
    <row r="35307" spans="28:28">
      <c r="AB35307" s="59"/>
    </row>
    <row r="35308" spans="28:28">
      <c r="AB35308" s="126"/>
    </row>
    <row r="35309" spans="28:28">
      <c r="AB35309" s="59"/>
    </row>
    <row r="35310" spans="28:28">
      <c r="AB35310" s="126"/>
    </row>
    <row r="35311" spans="28:28">
      <c r="AB35311" s="59"/>
    </row>
    <row r="35312" spans="28:28">
      <c r="AB35312" s="126"/>
    </row>
    <row r="35313" spans="28:28">
      <c r="AB35313" s="59"/>
    </row>
    <row r="35314" spans="28:28">
      <c r="AB35314" s="126"/>
    </row>
    <row r="35315" spans="28:28">
      <c r="AB35315" s="59"/>
    </row>
    <row r="35316" spans="28:28">
      <c r="AB35316" s="59"/>
    </row>
    <row r="35317" spans="28:28">
      <c r="AB35317" s="59"/>
    </row>
    <row r="35318" spans="28:28">
      <c r="AB35318" s="126"/>
    </row>
    <row r="35319" spans="28:28">
      <c r="AB35319" s="126"/>
    </row>
    <row r="35320" spans="28:28">
      <c r="AB35320" s="59"/>
    </row>
    <row r="35321" spans="28:28">
      <c r="AB35321" s="126"/>
    </row>
    <row r="35322" spans="28:28">
      <c r="AB35322" s="59"/>
    </row>
    <row r="35323" spans="28:28">
      <c r="AB35323" s="126"/>
    </row>
    <row r="35324" spans="28:28">
      <c r="AB35324" s="59"/>
    </row>
    <row r="35325" spans="28:28">
      <c r="AB35325" s="126"/>
    </row>
    <row r="35326" spans="28:28">
      <c r="AB35326" s="59"/>
    </row>
    <row r="35327" spans="28:28">
      <c r="AB35327" s="126"/>
    </row>
    <row r="35328" spans="28:28">
      <c r="AB35328" s="59"/>
    </row>
    <row r="35329" spans="28:28">
      <c r="AB35329" s="126"/>
    </row>
    <row r="35330" spans="28:28">
      <c r="AB35330" s="59"/>
    </row>
    <row r="35331" spans="28:28">
      <c r="AB35331" s="59"/>
    </row>
    <row r="35332" spans="28:28">
      <c r="AB35332" s="59"/>
    </row>
    <row r="35333" spans="28:28">
      <c r="AB35333" s="126"/>
    </row>
    <row r="35334" spans="28:28">
      <c r="AB35334" s="126"/>
    </row>
    <row r="35335" spans="28:28">
      <c r="AB35335" s="59"/>
    </row>
    <row r="35336" spans="28:28">
      <c r="AB35336" s="126"/>
    </row>
    <row r="35337" spans="28:28">
      <c r="AB35337" s="59"/>
    </row>
    <row r="35338" spans="28:28">
      <c r="AB35338" s="126"/>
    </row>
    <row r="35339" spans="28:28">
      <c r="AB35339" s="59"/>
    </row>
    <row r="35340" spans="28:28">
      <c r="AB35340" s="126"/>
    </row>
    <row r="35341" spans="28:28">
      <c r="AB35341" s="59"/>
    </row>
    <row r="35342" spans="28:28">
      <c r="AB35342" s="126"/>
    </row>
    <row r="35343" spans="28:28">
      <c r="AB35343" s="59"/>
    </row>
    <row r="35344" spans="28:28">
      <c r="AB35344" s="126"/>
    </row>
    <row r="35345" spans="28:28">
      <c r="AB35345" s="59"/>
    </row>
    <row r="35346" spans="28:28">
      <c r="AB35346" s="59"/>
    </row>
    <row r="35347" spans="28:28">
      <c r="AB35347" s="59"/>
    </row>
    <row r="35348" spans="28:28">
      <c r="AB35348" s="126"/>
    </row>
    <row r="35349" spans="28:28">
      <c r="AB35349" s="126"/>
    </row>
    <row r="35350" spans="28:28">
      <c r="AB35350" s="59"/>
    </row>
    <row r="35351" spans="28:28">
      <c r="AB35351" s="126"/>
    </row>
    <row r="35352" spans="28:28">
      <c r="AB35352" s="59"/>
    </row>
    <row r="35353" spans="28:28">
      <c r="AB35353" s="126"/>
    </row>
    <row r="35354" spans="28:28">
      <c r="AB35354" s="59"/>
    </row>
    <row r="35355" spans="28:28">
      <c r="AB35355" s="126"/>
    </row>
    <row r="35356" spans="28:28">
      <c r="AB35356" s="59"/>
    </row>
    <row r="35357" spans="28:28">
      <c r="AB35357" s="126"/>
    </row>
    <row r="35358" spans="28:28">
      <c r="AB35358" s="59"/>
    </row>
    <row r="35359" spans="28:28">
      <c r="AB35359" s="126"/>
    </row>
    <row r="35360" spans="28:28">
      <c r="AB35360" s="59"/>
    </row>
    <row r="35361" spans="28:28">
      <c r="AB35361" s="59"/>
    </row>
    <row r="35362" spans="28:28">
      <c r="AB35362" s="59"/>
    </row>
    <row r="35363" spans="28:28">
      <c r="AB35363" s="126"/>
    </row>
    <row r="35364" spans="28:28">
      <c r="AB35364" s="126"/>
    </row>
    <row r="35365" spans="28:28">
      <c r="AB35365" s="59"/>
    </row>
    <row r="35366" spans="28:28">
      <c r="AB35366" s="126"/>
    </row>
    <row r="35367" spans="28:28">
      <c r="AB35367" s="59"/>
    </row>
    <row r="35368" spans="28:28">
      <c r="AB35368" s="126"/>
    </row>
    <row r="35369" spans="28:28">
      <c r="AB35369" s="59"/>
    </row>
    <row r="35370" spans="28:28">
      <c r="AB35370" s="126"/>
    </row>
    <row r="35371" spans="28:28">
      <c r="AB35371" s="59"/>
    </row>
    <row r="35372" spans="28:28">
      <c r="AB35372" s="126"/>
    </row>
    <row r="35373" spans="28:28">
      <c r="AB35373" s="59"/>
    </row>
    <row r="35374" spans="28:28">
      <c r="AB35374" s="126"/>
    </row>
    <row r="35375" spans="28:28">
      <c r="AB35375" s="59"/>
    </row>
    <row r="35376" spans="28:28">
      <c r="AB35376" s="59"/>
    </row>
    <row r="35377" spans="28:28">
      <c r="AB35377" s="59"/>
    </row>
    <row r="35378" spans="28:28">
      <c r="AB35378" s="126"/>
    </row>
    <row r="35379" spans="28:28">
      <c r="AB35379" s="126"/>
    </row>
    <row r="35380" spans="28:28">
      <c r="AB35380" s="59"/>
    </row>
    <row r="35381" spans="28:28">
      <c r="AB35381" s="126"/>
    </row>
    <row r="35382" spans="28:28">
      <c r="AB35382" s="59"/>
    </row>
    <row r="35383" spans="28:28">
      <c r="AB35383" s="126"/>
    </row>
    <row r="35384" spans="28:28">
      <c r="AB35384" s="59"/>
    </row>
    <row r="35385" spans="28:28">
      <c r="AB35385" s="126"/>
    </row>
    <row r="35386" spans="28:28">
      <c r="AB35386" s="59"/>
    </row>
    <row r="35387" spans="28:28">
      <c r="AB35387" s="126"/>
    </row>
    <row r="35388" spans="28:28">
      <c r="AB35388" s="59"/>
    </row>
    <row r="35389" spans="28:28">
      <c r="AB35389" s="126"/>
    </row>
    <row r="35390" spans="28:28">
      <c r="AB35390" s="59"/>
    </row>
    <row r="35391" spans="28:28">
      <c r="AB35391" s="59"/>
    </row>
    <row r="35392" spans="28:28">
      <c r="AB35392" s="59"/>
    </row>
    <row r="35393" spans="28:28">
      <c r="AB35393" s="126"/>
    </row>
    <row r="35394" spans="28:28">
      <c r="AB35394" s="126"/>
    </row>
    <row r="35395" spans="28:28">
      <c r="AB35395" s="59"/>
    </row>
    <row r="35396" spans="28:28">
      <c r="AB35396" s="126"/>
    </row>
    <row r="35397" spans="28:28">
      <c r="AB35397" s="59"/>
    </row>
    <row r="35398" spans="28:28">
      <c r="AB35398" s="126"/>
    </row>
    <row r="35399" spans="28:28">
      <c r="AB35399" s="59"/>
    </row>
    <row r="35400" spans="28:28">
      <c r="AB35400" s="126"/>
    </row>
    <row r="35401" spans="28:28">
      <c r="AB35401" s="59"/>
    </row>
    <row r="35402" spans="28:28">
      <c r="AB35402" s="126"/>
    </row>
    <row r="35403" spans="28:28">
      <c r="AB35403" s="59"/>
    </row>
    <row r="35404" spans="28:28">
      <c r="AB35404" s="126"/>
    </row>
    <row r="35405" spans="28:28">
      <c r="AB35405" s="59"/>
    </row>
    <row r="35406" spans="28:28">
      <c r="AB35406" s="59"/>
    </row>
    <row r="35407" spans="28:28">
      <c r="AB35407" s="59"/>
    </row>
    <row r="35408" spans="28:28">
      <c r="AB35408" s="126"/>
    </row>
    <row r="35409" spans="28:28">
      <c r="AB35409" s="126"/>
    </row>
    <row r="35410" spans="28:28">
      <c r="AB35410" s="59"/>
    </row>
    <row r="35411" spans="28:28">
      <c r="AB35411" s="126"/>
    </row>
    <row r="35412" spans="28:28">
      <c r="AB35412" s="59"/>
    </row>
    <row r="35413" spans="28:28">
      <c r="AB35413" s="126"/>
    </row>
    <row r="35414" spans="28:28">
      <c r="AB35414" s="59"/>
    </row>
    <row r="35415" spans="28:28">
      <c r="AB35415" s="126"/>
    </row>
    <row r="35416" spans="28:28">
      <c r="AB35416" s="59"/>
    </row>
    <row r="35417" spans="28:28">
      <c r="AB35417" s="126"/>
    </row>
    <row r="35418" spans="28:28">
      <c r="AB35418" s="59"/>
    </row>
    <row r="35419" spans="28:28">
      <c r="AB35419" s="126"/>
    </row>
    <row r="35420" spans="28:28">
      <c r="AB35420" s="59"/>
    </row>
    <row r="35421" spans="28:28">
      <c r="AB35421" s="59"/>
    </row>
    <row r="35422" spans="28:28">
      <c r="AB35422" s="59"/>
    </row>
    <row r="35423" spans="28:28">
      <c r="AB35423" s="126"/>
    </row>
    <row r="35424" spans="28:28">
      <c r="AB35424" s="126"/>
    </row>
    <row r="35425" spans="28:28">
      <c r="AB35425" s="59"/>
    </row>
    <row r="35426" spans="28:28">
      <c r="AB35426" s="126"/>
    </row>
    <row r="35427" spans="28:28">
      <c r="AB35427" s="59"/>
    </row>
    <row r="35428" spans="28:28">
      <c r="AB35428" s="126"/>
    </row>
    <row r="35429" spans="28:28">
      <c r="AB35429" s="59"/>
    </row>
    <row r="35430" spans="28:28">
      <c r="AB35430" s="126"/>
    </row>
    <row r="35431" spans="28:28">
      <c r="AB35431" s="59"/>
    </row>
    <row r="35432" spans="28:28">
      <c r="AB35432" s="126"/>
    </row>
    <row r="35433" spans="28:28">
      <c r="AB35433" s="59"/>
    </row>
    <row r="35434" spans="28:28">
      <c r="AB35434" s="126"/>
    </row>
    <row r="35435" spans="28:28">
      <c r="AB35435" s="59"/>
    </row>
    <row r="35436" spans="28:28">
      <c r="AB35436" s="59"/>
    </row>
    <row r="35437" spans="28:28">
      <c r="AB35437" s="59"/>
    </row>
    <row r="35438" spans="28:28">
      <c r="AB35438" s="126"/>
    </row>
    <row r="35439" spans="28:28">
      <c r="AB35439" s="126"/>
    </row>
    <row r="35440" spans="28:28">
      <c r="AB35440" s="59"/>
    </row>
    <row r="35441" spans="28:28">
      <c r="AB35441" s="126"/>
    </row>
    <row r="35442" spans="28:28">
      <c r="AB35442" s="59"/>
    </row>
    <row r="35443" spans="28:28">
      <c r="AB35443" s="126"/>
    </row>
    <row r="35444" spans="28:28">
      <c r="AB35444" s="59"/>
    </row>
    <row r="35445" spans="28:28">
      <c r="AB35445" s="126"/>
    </row>
    <row r="35446" spans="28:28">
      <c r="AB35446" s="59"/>
    </row>
    <row r="35447" spans="28:28">
      <c r="AB35447" s="126"/>
    </row>
    <row r="35448" spans="28:28">
      <c r="AB35448" s="59"/>
    </row>
    <row r="35449" spans="28:28">
      <c r="AB35449" s="126"/>
    </row>
    <row r="35450" spans="28:28">
      <c r="AB35450" s="59"/>
    </row>
    <row r="35451" spans="28:28">
      <c r="AB35451" s="59"/>
    </row>
    <row r="35452" spans="28:28">
      <c r="AB35452" s="59"/>
    </row>
    <row r="35453" spans="28:28">
      <c r="AB35453" s="126"/>
    </row>
    <row r="35454" spans="28:28">
      <c r="AB35454" s="126"/>
    </row>
    <row r="35455" spans="28:28">
      <c r="AB35455" s="59"/>
    </row>
    <row r="35456" spans="28:28">
      <c r="AB35456" s="126"/>
    </row>
    <row r="35457" spans="28:28">
      <c r="AB35457" s="59"/>
    </row>
    <row r="35458" spans="28:28">
      <c r="AB35458" s="126"/>
    </row>
    <row r="35459" spans="28:28">
      <c r="AB35459" s="59"/>
    </row>
    <row r="35460" spans="28:28">
      <c r="AB35460" s="126"/>
    </row>
    <row r="35461" spans="28:28">
      <c r="AB35461" s="59"/>
    </row>
    <row r="35462" spans="28:28">
      <c r="AB35462" s="126"/>
    </row>
    <row r="35463" spans="28:28">
      <c r="AB35463" s="59"/>
    </row>
    <row r="35464" spans="28:28">
      <c r="AB35464" s="126"/>
    </row>
    <row r="35465" spans="28:28">
      <c r="AB35465" s="59"/>
    </row>
    <row r="35466" spans="28:28">
      <c r="AB35466" s="59"/>
    </row>
    <row r="35467" spans="28:28">
      <c r="AB35467" s="59"/>
    </row>
    <row r="35468" spans="28:28">
      <c r="AB35468" s="126"/>
    </row>
    <row r="35469" spans="28:28">
      <c r="AB35469" s="126"/>
    </row>
    <row r="35470" spans="28:28">
      <c r="AB35470" s="59"/>
    </row>
    <row r="35471" spans="28:28">
      <c r="AB35471" s="126"/>
    </row>
    <row r="35472" spans="28:28">
      <c r="AB35472" s="59"/>
    </row>
    <row r="35473" spans="28:28">
      <c r="AB35473" s="126"/>
    </row>
    <row r="35474" spans="28:28">
      <c r="AB35474" s="59"/>
    </row>
    <row r="35475" spans="28:28">
      <c r="AB35475" s="126"/>
    </row>
    <row r="35476" spans="28:28">
      <c r="AB35476" s="59"/>
    </row>
    <row r="35477" spans="28:28">
      <c r="AB35477" s="126"/>
    </row>
    <row r="35478" spans="28:28">
      <c r="AB35478" s="59"/>
    </row>
    <row r="35479" spans="28:28">
      <c r="AB35479" s="126"/>
    </row>
    <row r="35480" spans="28:28">
      <c r="AB35480" s="59"/>
    </row>
    <row r="35481" spans="28:28">
      <c r="AB35481" s="59"/>
    </row>
    <row r="35482" spans="28:28">
      <c r="AB35482" s="59"/>
    </row>
    <row r="35483" spans="28:28">
      <c r="AB35483" s="126"/>
    </row>
    <row r="35484" spans="28:28">
      <c r="AB35484" s="126"/>
    </row>
    <row r="35485" spans="28:28">
      <c r="AB35485" s="59"/>
    </row>
    <row r="35486" spans="28:28">
      <c r="AB35486" s="126"/>
    </row>
    <row r="35487" spans="28:28">
      <c r="AB35487" s="59"/>
    </row>
    <row r="35488" spans="28:28">
      <c r="AB35488" s="126"/>
    </row>
    <row r="35489" spans="28:28">
      <c r="AB35489" s="59"/>
    </row>
    <row r="35490" spans="28:28">
      <c r="AB35490" s="126"/>
    </row>
    <row r="35491" spans="28:28">
      <c r="AB35491" s="59"/>
    </row>
    <row r="35492" spans="28:28">
      <c r="AB35492" s="126"/>
    </row>
    <row r="35493" spans="28:28">
      <c r="AB35493" s="59"/>
    </row>
    <row r="35494" spans="28:28">
      <c r="AB35494" s="126"/>
    </row>
    <row r="35495" spans="28:28">
      <c r="AB35495" s="59"/>
    </row>
    <row r="35496" spans="28:28">
      <c r="AB35496" s="59"/>
    </row>
    <row r="35497" spans="28:28">
      <c r="AB35497" s="59"/>
    </row>
    <row r="35498" spans="28:28">
      <c r="AB35498" s="126"/>
    </row>
    <row r="35499" spans="28:28">
      <c r="AB35499" s="126"/>
    </row>
    <row r="35500" spans="28:28">
      <c r="AB35500" s="59"/>
    </row>
    <row r="35501" spans="28:28">
      <c r="AB35501" s="126"/>
    </row>
    <row r="35502" spans="28:28">
      <c r="AB35502" s="59"/>
    </row>
    <row r="35503" spans="28:28">
      <c r="AB35503" s="126"/>
    </row>
    <row r="35504" spans="28:28">
      <c r="AB35504" s="59"/>
    </row>
    <row r="35505" spans="28:28">
      <c r="AB35505" s="126"/>
    </row>
    <row r="35506" spans="28:28">
      <c r="AB35506" s="59"/>
    </row>
    <row r="35507" spans="28:28">
      <c r="AB35507" s="126"/>
    </row>
    <row r="35508" spans="28:28">
      <c r="AB35508" s="59"/>
    </row>
    <row r="35509" spans="28:28">
      <c r="AB35509" s="126"/>
    </row>
    <row r="35510" spans="28:28">
      <c r="AB35510" s="59"/>
    </row>
    <row r="35511" spans="28:28">
      <c r="AB35511" s="59"/>
    </row>
    <row r="35512" spans="28:28">
      <c r="AB35512" s="59"/>
    </row>
    <row r="35513" spans="28:28">
      <c r="AB35513" s="126"/>
    </row>
    <row r="35514" spans="28:28">
      <c r="AB35514" s="126"/>
    </row>
    <row r="35515" spans="28:28">
      <c r="AB35515" s="59"/>
    </row>
    <row r="35516" spans="28:28">
      <c r="AB35516" s="126"/>
    </row>
    <row r="35517" spans="28:28">
      <c r="AB35517" s="59"/>
    </row>
    <row r="35518" spans="28:28">
      <c r="AB35518" s="126"/>
    </row>
    <row r="35519" spans="28:28">
      <c r="AB35519" s="59"/>
    </row>
    <row r="35520" spans="28:28">
      <c r="AB35520" s="126"/>
    </row>
    <row r="35521" spans="28:28">
      <c r="AB35521" s="59"/>
    </row>
    <row r="35522" spans="28:28">
      <c r="AB35522" s="126"/>
    </row>
    <row r="35523" spans="28:28">
      <c r="AB35523" s="59"/>
    </row>
    <row r="35524" spans="28:28">
      <c r="AB35524" s="126"/>
    </row>
    <row r="35525" spans="28:28">
      <c r="AB35525" s="59"/>
    </row>
    <row r="35526" spans="28:28">
      <c r="AB35526" s="59"/>
    </row>
    <row r="35527" spans="28:28">
      <c r="AB35527" s="59"/>
    </row>
    <row r="35528" spans="28:28">
      <c r="AB35528" s="126"/>
    </row>
    <row r="35529" spans="28:28">
      <c r="AB35529" s="126"/>
    </row>
    <row r="35530" spans="28:28">
      <c r="AB35530" s="59"/>
    </row>
    <row r="35531" spans="28:28">
      <c r="AB35531" s="126"/>
    </row>
    <row r="35532" spans="28:28">
      <c r="AB35532" s="59"/>
    </row>
    <row r="35533" spans="28:28">
      <c r="AB35533" s="126"/>
    </row>
    <row r="35534" spans="28:28">
      <c r="AB35534" s="59"/>
    </row>
    <row r="35535" spans="28:28">
      <c r="AB35535" s="126"/>
    </row>
    <row r="35536" spans="28:28">
      <c r="AB35536" s="59"/>
    </row>
    <row r="35537" spans="28:28">
      <c r="AB35537" s="126"/>
    </row>
    <row r="35538" spans="28:28">
      <c r="AB35538" s="59"/>
    </row>
    <row r="35539" spans="28:28">
      <c r="AB35539" s="126"/>
    </row>
    <row r="35540" spans="28:28">
      <c r="AB35540" s="59"/>
    </row>
    <row r="35541" spans="28:28">
      <c r="AB35541" s="59"/>
    </row>
    <row r="35542" spans="28:28">
      <c r="AB35542" s="59"/>
    </row>
    <row r="35543" spans="28:28">
      <c r="AB35543" s="126"/>
    </row>
    <row r="35544" spans="28:28">
      <c r="AB35544" s="126"/>
    </row>
    <row r="35545" spans="28:28">
      <c r="AB35545" s="59"/>
    </row>
    <row r="35546" spans="28:28">
      <c r="AB35546" s="126"/>
    </row>
    <row r="35547" spans="28:28">
      <c r="AB35547" s="59"/>
    </row>
    <row r="35548" spans="28:28">
      <c r="AB35548" s="126"/>
    </row>
    <row r="35549" spans="28:28">
      <c r="AB35549" s="59"/>
    </row>
    <row r="35550" spans="28:28">
      <c r="AB35550" s="126"/>
    </row>
    <row r="35551" spans="28:28">
      <c r="AB35551" s="59"/>
    </row>
    <row r="35552" spans="28:28">
      <c r="AB35552" s="126"/>
    </row>
    <row r="35553" spans="28:28">
      <c r="AB35553" s="59"/>
    </row>
    <row r="35554" spans="28:28">
      <c r="AB35554" s="126"/>
    </row>
    <row r="35555" spans="28:28">
      <c r="AB35555" s="59"/>
    </row>
    <row r="35556" spans="28:28">
      <c r="AB35556" s="59"/>
    </row>
    <row r="35557" spans="28:28">
      <c r="AB35557" s="59"/>
    </row>
    <row r="35558" spans="28:28">
      <c r="AB35558" s="126"/>
    </row>
    <row r="35559" spans="28:28">
      <c r="AB35559" s="126"/>
    </row>
    <row r="35560" spans="28:28">
      <c r="AB35560" s="59"/>
    </row>
    <row r="35561" spans="28:28">
      <c r="AB35561" s="126"/>
    </row>
    <row r="35562" spans="28:28">
      <c r="AB35562" s="59"/>
    </row>
    <row r="35563" spans="28:28">
      <c r="AB35563" s="126"/>
    </row>
    <row r="35564" spans="28:28">
      <c r="AB35564" s="59"/>
    </row>
    <row r="35565" spans="28:28">
      <c r="AB35565" s="126"/>
    </row>
    <row r="35566" spans="28:28">
      <c r="AB35566" s="59"/>
    </row>
    <row r="35567" spans="28:28">
      <c r="AB35567" s="126"/>
    </row>
    <row r="35568" spans="28:28">
      <c r="AB35568" s="59"/>
    </row>
    <row r="35569" spans="28:28">
      <c r="AB35569" s="126"/>
    </row>
    <row r="35570" spans="28:28">
      <c r="AB35570" s="59"/>
    </row>
    <row r="35571" spans="28:28">
      <c r="AB35571" s="59"/>
    </row>
    <row r="35572" spans="28:28">
      <c r="AB35572" s="59"/>
    </row>
    <row r="35573" spans="28:28">
      <c r="AB35573" s="126"/>
    </row>
    <row r="35574" spans="28:28">
      <c r="AB35574" s="126"/>
    </row>
    <row r="35575" spans="28:28">
      <c r="AB35575" s="59"/>
    </row>
    <row r="35576" spans="28:28">
      <c r="AB35576" s="126"/>
    </row>
    <row r="35577" spans="28:28">
      <c r="AB35577" s="59"/>
    </row>
    <row r="35578" spans="28:28">
      <c r="AB35578" s="126"/>
    </row>
    <row r="35579" spans="28:28">
      <c r="AB35579" s="59"/>
    </row>
    <row r="35580" spans="28:28">
      <c r="AB35580" s="126"/>
    </row>
    <row r="35581" spans="28:28">
      <c r="AB35581" s="59"/>
    </row>
    <row r="35582" spans="28:28">
      <c r="AB35582" s="126"/>
    </row>
    <row r="35583" spans="28:28">
      <c r="AB35583" s="59"/>
    </row>
    <row r="35584" spans="28:28">
      <c r="AB35584" s="126"/>
    </row>
    <row r="35585" spans="28:28">
      <c r="AB35585" s="59"/>
    </row>
    <row r="35586" spans="28:28">
      <c r="AB35586" s="59"/>
    </row>
    <row r="35587" spans="28:28">
      <c r="AB35587" s="59"/>
    </row>
    <row r="35588" spans="28:28">
      <c r="AB35588" s="126"/>
    </row>
    <row r="35589" spans="28:28">
      <c r="AB35589" s="126"/>
    </row>
    <row r="35590" spans="28:28">
      <c r="AB35590" s="59"/>
    </row>
    <row r="35591" spans="28:28">
      <c r="AB35591" s="126"/>
    </row>
    <row r="35592" spans="28:28">
      <c r="AB35592" s="59"/>
    </row>
    <row r="35593" spans="28:28">
      <c r="AB35593" s="126"/>
    </row>
    <row r="35594" spans="28:28">
      <c r="AB35594" s="59"/>
    </row>
    <row r="35595" spans="28:28">
      <c r="AB35595" s="126"/>
    </row>
    <row r="35596" spans="28:28">
      <c r="AB35596" s="59"/>
    </row>
    <row r="35597" spans="28:28">
      <c r="AB35597" s="126"/>
    </row>
    <row r="35598" spans="28:28">
      <c r="AB35598" s="59"/>
    </row>
    <row r="35599" spans="28:28">
      <c r="AB35599" s="126"/>
    </row>
    <row r="35600" spans="28:28">
      <c r="AB35600" s="59"/>
    </row>
    <row r="35601" spans="28:28">
      <c r="AB35601" s="59"/>
    </row>
    <row r="35602" spans="28:28">
      <c r="AB35602" s="59"/>
    </row>
    <row r="35603" spans="28:28">
      <c r="AB35603" s="126"/>
    </row>
    <row r="35604" spans="28:28">
      <c r="AB35604" s="126"/>
    </row>
    <row r="35605" spans="28:28">
      <c r="AB35605" s="59"/>
    </row>
    <row r="35606" spans="28:28">
      <c r="AB35606" s="126"/>
    </row>
    <row r="35607" spans="28:28">
      <c r="AB35607" s="59"/>
    </row>
    <row r="35608" spans="28:28">
      <c r="AB35608" s="126"/>
    </row>
    <row r="35609" spans="28:28">
      <c r="AB35609" s="59"/>
    </row>
    <row r="35610" spans="28:28">
      <c r="AB35610" s="126"/>
    </row>
    <row r="35611" spans="28:28">
      <c r="AB35611" s="59"/>
    </row>
    <row r="35612" spans="28:28">
      <c r="AB35612" s="126"/>
    </row>
    <row r="35613" spans="28:28">
      <c r="AB35613" s="59"/>
    </row>
    <row r="35614" spans="28:28">
      <c r="AB35614" s="126"/>
    </row>
    <row r="35615" spans="28:28">
      <c r="AB35615" s="59"/>
    </row>
    <row r="35616" spans="28:28">
      <c r="AB35616" s="59"/>
    </row>
    <row r="35617" spans="28:28">
      <c r="AB35617" s="59"/>
    </row>
    <row r="35618" spans="28:28">
      <c r="AB35618" s="126"/>
    </row>
    <row r="35619" spans="28:28">
      <c r="AB35619" s="126"/>
    </row>
    <row r="35620" spans="28:28">
      <c r="AB35620" s="59"/>
    </row>
    <row r="35621" spans="28:28">
      <c r="AB35621" s="126"/>
    </row>
    <row r="35622" spans="28:28">
      <c r="AB35622" s="59"/>
    </row>
    <row r="35623" spans="28:28">
      <c r="AB35623" s="126"/>
    </row>
    <row r="35624" spans="28:28">
      <c r="AB35624" s="59"/>
    </row>
    <row r="35625" spans="28:28">
      <c r="AB35625" s="126"/>
    </row>
    <row r="35626" spans="28:28">
      <c r="AB35626" s="59"/>
    </row>
    <row r="35627" spans="28:28">
      <c r="AB35627" s="126"/>
    </row>
    <row r="35628" spans="28:28">
      <c r="AB35628" s="59"/>
    </row>
    <row r="35629" spans="28:28">
      <c r="AB35629" s="126"/>
    </row>
    <row r="35630" spans="28:28">
      <c r="AB35630" s="59"/>
    </row>
    <row r="35631" spans="28:28">
      <c r="AB35631" s="59"/>
    </row>
    <row r="35632" spans="28:28">
      <c r="AB35632" s="59"/>
    </row>
    <row r="35633" spans="28:28">
      <c r="AB35633" s="126"/>
    </row>
    <row r="35634" spans="28:28">
      <c r="AB35634" s="126"/>
    </row>
    <row r="35635" spans="28:28">
      <c r="AB35635" s="59"/>
    </row>
    <row r="35636" spans="28:28">
      <c r="AB35636" s="126"/>
    </row>
    <row r="35637" spans="28:28">
      <c r="AB35637" s="59"/>
    </row>
    <row r="35638" spans="28:28">
      <c r="AB35638" s="126"/>
    </row>
    <row r="35639" spans="28:28">
      <c r="AB35639" s="59"/>
    </row>
    <row r="35640" spans="28:28">
      <c r="AB35640" s="126"/>
    </row>
    <row r="35641" spans="28:28">
      <c r="AB35641" s="59"/>
    </row>
    <row r="35642" spans="28:28">
      <c r="AB35642" s="126"/>
    </row>
    <row r="35643" spans="28:28">
      <c r="AB35643" s="59"/>
    </row>
    <row r="35644" spans="28:28">
      <c r="AB35644" s="126"/>
    </row>
    <row r="35645" spans="28:28">
      <c r="AB35645" s="59"/>
    </row>
    <row r="35646" spans="28:28">
      <c r="AB35646" s="59"/>
    </row>
    <row r="35647" spans="28:28">
      <c r="AB35647" s="59"/>
    </row>
    <row r="35648" spans="28:28">
      <c r="AB35648" s="126"/>
    </row>
    <row r="35649" spans="28:28">
      <c r="AB35649" s="126"/>
    </row>
    <row r="35650" spans="28:28">
      <c r="AB35650" s="59"/>
    </row>
    <row r="35651" spans="28:28">
      <c r="AB35651" s="126"/>
    </row>
    <row r="35652" spans="28:28">
      <c r="AB35652" s="59"/>
    </row>
    <row r="35653" spans="28:28">
      <c r="AB35653" s="126"/>
    </row>
    <row r="35654" spans="28:28">
      <c r="AB35654" s="59"/>
    </row>
    <row r="35655" spans="28:28">
      <c r="AB35655" s="126"/>
    </row>
    <row r="35656" spans="28:28">
      <c r="AB35656" s="59"/>
    </row>
    <row r="35657" spans="28:28">
      <c r="AB35657" s="126"/>
    </row>
    <row r="35658" spans="28:28">
      <c r="AB35658" s="59"/>
    </row>
    <row r="35659" spans="28:28">
      <c r="AB35659" s="126"/>
    </row>
    <row r="35660" spans="28:28">
      <c r="AB35660" s="59"/>
    </row>
    <row r="35661" spans="28:28">
      <c r="AB35661" s="59"/>
    </row>
    <row r="35662" spans="28:28">
      <c r="AB35662" s="59"/>
    </row>
    <row r="35663" spans="28:28">
      <c r="AB35663" s="126"/>
    </row>
    <row r="35664" spans="28:28">
      <c r="AB35664" s="126"/>
    </row>
    <row r="35665" spans="28:28">
      <c r="AB35665" s="59"/>
    </row>
    <row r="35666" spans="28:28">
      <c r="AB35666" s="126"/>
    </row>
    <row r="35667" spans="28:28">
      <c r="AB35667" s="59"/>
    </row>
    <row r="35668" spans="28:28">
      <c r="AB35668" s="126"/>
    </row>
    <row r="35669" spans="28:28">
      <c r="AB35669" s="59"/>
    </row>
    <row r="35670" spans="28:28">
      <c r="AB35670" s="126"/>
    </row>
    <row r="35671" spans="28:28">
      <c r="AB35671" s="59"/>
    </row>
    <row r="35672" spans="28:28">
      <c r="AB35672" s="126"/>
    </row>
    <row r="35673" spans="28:28">
      <c r="AB35673" s="59"/>
    </row>
    <row r="35674" spans="28:28">
      <c r="AB35674" s="126"/>
    </row>
    <row r="35675" spans="28:28">
      <c r="AB35675" s="59"/>
    </row>
    <row r="35676" spans="28:28">
      <c r="AB35676" s="59"/>
    </row>
    <row r="35677" spans="28:28">
      <c r="AB35677" s="59"/>
    </row>
    <row r="35678" spans="28:28">
      <c r="AB35678" s="126"/>
    </row>
    <row r="35679" spans="28:28">
      <c r="AB35679" s="126"/>
    </row>
    <row r="35680" spans="28:28">
      <c r="AB35680" s="59"/>
    </row>
    <row r="35681" spans="28:28">
      <c r="AB35681" s="126"/>
    </row>
    <row r="35682" spans="28:28">
      <c r="AB35682" s="59"/>
    </row>
    <row r="35683" spans="28:28">
      <c r="AB35683" s="126"/>
    </row>
    <row r="35684" spans="28:28">
      <c r="AB35684" s="59"/>
    </row>
    <row r="35685" spans="28:28">
      <c r="AB35685" s="126"/>
    </row>
    <row r="35686" spans="28:28">
      <c r="AB35686" s="59"/>
    </row>
    <row r="35687" spans="28:28">
      <c r="AB35687" s="126"/>
    </row>
    <row r="35688" spans="28:28">
      <c r="AB35688" s="59"/>
    </row>
    <row r="35689" spans="28:28">
      <c r="AB35689" s="126"/>
    </row>
    <row r="35690" spans="28:28">
      <c r="AB35690" s="59"/>
    </row>
    <row r="35691" spans="28:28">
      <c r="AB35691" s="59"/>
    </row>
    <row r="35692" spans="28:28">
      <c r="AB35692" s="59"/>
    </row>
    <row r="35693" spans="28:28">
      <c r="AB35693" s="126"/>
    </row>
    <row r="35694" spans="28:28">
      <c r="AB35694" s="126"/>
    </row>
    <row r="35695" spans="28:28">
      <c r="AB35695" s="59"/>
    </row>
    <row r="35696" spans="28:28">
      <c r="AB35696" s="126"/>
    </row>
    <row r="35697" spans="28:28">
      <c r="AB35697" s="59"/>
    </row>
    <row r="35698" spans="28:28">
      <c r="AB35698" s="126"/>
    </row>
    <row r="35699" spans="28:28">
      <c r="AB35699" s="59"/>
    </row>
    <row r="35700" spans="28:28">
      <c r="AB35700" s="126"/>
    </row>
    <row r="35701" spans="28:28">
      <c r="AB35701" s="59"/>
    </row>
    <row r="35702" spans="28:28">
      <c r="AB35702" s="126"/>
    </row>
    <row r="35703" spans="28:28">
      <c r="AB35703" s="59"/>
    </row>
    <row r="35704" spans="28:28">
      <c r="AB35704" s="126"/>
    </row>
    <row r="35705" spans="28:28">
      <c r="AB35705" s="59"/>
    </row>
    <row r="35706" spans="28:28">
      <c r="AB35706" s="59"/>
    </row>
    <row r="35707" spans="28:28">
      <c r="AB35707" s="59"/>
    </row>
    <row r="35708" spans="28:28">
      <c r="AB35708" s="126"/>
    </row>
    <row r="35709" spans="28:28">
      <c r="AB35709" s="126"/>
    </row>
    <row r="35710" spans="28:28">
      <c r="AB35710" s="59"/>
    </row>
    <row r="35711" spans="28:28">
      <c r="AB35711" s="126"/>
    </row>
    <row r="35712" spans="28:28">
      <c r="AB35712" s="59"/>
    </row>
    <row r="35713" spans="28:28">
      <c r="AB35713" s="126"/>
    </row>
    <row r="35714" spans="28:28">
      <c r="AB35714" s="59"/>
    </row>
    <row r="35715" spans="28:28">
      <c r="AB35715" s="126"/>
    </row>
    <row r="35716" spans="28:28">
      <c r="AB35716" s="59"/>
    </row>
    <row r="35717" spans="28:28">
      <c r="AB35717" s="126"/>
    </row>
    <row r="35718" spans="28:28">
      <c r="AB35718" s="59"/>
    </row>
    <row r="35719" spans="28:28">
      <c r="AB35719" s="126"/>
    </row>
    <row r="35720" spans="28:28">
      <c r="AB35720" s="59"/>
    </row>
    <row r="35721" spans="28:28">
      <c r="AB35721" s="59"/>
    </row>
    <row r="35722" spans="28:28">
      <c r="AB35722" s="59"/>
    </row>
    <row r="35723" spans="28:28">
      <c r="AB35723" s="126"/>
    </row>
    <row r="35724" spans="28:28">
      <c r="AB35724" s="126"/>
    </row>
    <row r="35725" spans="28:28">
      <c r="AB35725" s="59"/>
    </row>
    <row r="35726" spans="28:28">
      <c r="AB35726" s="126"/>
    </row>
    <row r="35727" spans="28:28">
      <c r="AB35727" s="59"/>
    </row>
    <row r="35728" spans="28:28">
      <c r="AB35728" s="126"/>
    </row>
    <row r="35729" spans="28:28">
      <c r="AB35729" s="59"/>
    </row>
    <row r="35730" spans="28:28">
      <c r="AB35730" s="126"/>
    </row>
    <row r="35731" spans="28:28">
      <c r="AB35731" s="59"/>
    </row>
    <row r="35732" spans="28:28">
      <c r="AB35732" s="126"/>
    </row>
    <row r="35733" spans="28:28">
      <c r="AB35733" s="59"/>
    </row>
    <row r="35734" spans="28:28">
      <c r="AB35734" s="126"/>
    </row>
    <row r="35735" spans="28:28">
      <c r="AB35735" s="59"/>
    </row>
    <row r="35736" spans="28:28">
      <c r="AB35736" s="59"/>
    </row>
    <row r="35737" spans="28:28">
      <c r="AB35737" s="59"/>
    </row>
    <row r="35738" spans="28:28">
      <c r="AB35738" s="126"/>
    </row>
    <row r="35739" spans="28:28">
      <c r="AB35739" s="126"/>
    </row>
    <row r="35740" spans="28:28">
      <c r="AB35740" s="59"/>
    </row>
    <row r="35741" spans="28:28">
      <c r="AB35741" s="126"/>
    </row>
    <row r="35742" spans="28:28">
      <c r="AB35742" s="59"/>
    </row>
    <row r="35743" spans="28:28">
      <c r="AB35743" s="126"/>
    </row>
    <row r="35744" spans="28:28">
      <c r="AB35744" s="59"/>
    </row>
    <row r="35745" spans="28:28">
      <c r="AB35745" s="126"/>
    </row>
    <row r="35746" spans="28:28">
      <c r="AB35746" s="59"/>
    </row>
    <row r="35747" spans="28:28">
      <c r="AB35747" s="126"/>
    </row>
    <row r="35748" spans="28:28">
      <c r="AB35748" s="59"/>
    </row>
    <row r="35749" spans="28:28">
      <c r="AB35749" s="126"/>
    </row>
    <row r="35750" spans="28:28">
      <c r="AB35750" s="59"/>
    </row>
    <row r="35751" spans="28:28">
      <c r="AB35751" s="59"/>
    </row>
    <row r="35752" spans="28:28">
      <c r="AB35752" s="59"/>
    </row>
    <row r="35753" spans="28:28">
      <c r="AB35753" s="126"/>
    </row>
    <row r="35754" spans="28:28">
      <c r="AB35754" s="126"/>
    </row>
    <row r="35755" spans="28:28">
      <c r="AB35755" s="59"/>
    </row>
    <row r="35756" spans="28:28">
      <c r="AB35756" s="126"/>
    </row>
    <row r="35757" spans="28:28">
      <c r="AB35757" s="59"/>
    </row>
    <row r="35758" spans="28:28">
      <c r="AB35758" s="126"/>
    </row>
    <row r="35759" spans="28:28">
      <c r="AB35759" s="59"/>
    </row>
    <row r="35760" spans="28:28">
      <c r="AB35760" s="126"/>
    </row>
    <row r="35761" spans="28:28">
      <c r="AB35761" s="59"/>
    </row>
    <row r="35762" spans="28:28">
      <c r="AB35762" s="126"/>
    </row>
    <row r="35763" spans="28:28">
      <c r="AB35763" s="59"/>
    </row>
    <row r="35764" spans="28:28">
      <c r="AB35764" s="126"/>
    </row>
    <row r="35765" spans="28:28">
      <c r="AB35765" s="59"/>
    </row>
    <row r="35766" spans="28:28">
      <c r="AB35766" s="59"/>
    </row>
    <row r="35767" spans="28:28">
      <c r="AB35767" s="59"/>
    </row>
    <row r="35768" spans="28:28">
      <c r="AB35768" s="126"/>
    </row>
    <row r="35769" spans="28:28">
      <c r="AB35769" s="126"/>
    </row>
    <row r="35770" spans="28:28">
      <c r="AB35770" s="59"/>
    </row>
    <row r="35771" spans="28:28">
      <c r="AB35771" s="126"/>
    </row>
    <row r="35772" spans="28:28">
      <c r="AB35772" s="59"/>
    </row>
    <row r="35773" spans="28:28">
      <c r="AB35773" s="126"/>
    </row>
    <row r="35774" spans="28:28">
      <c r="AB35774" s="59"/>
    </row>
    <row r="35775" spans="28:28">
      <c r="AB35775" s="126"/>
    </row>
    <row r="35776" spans="28:28">
      <c r="AB35776" s="59"/>
    </row>
    <row r="35777" spans="28:28">
      <c r="AB35777" s="126"/>
    </row>
    <row r="35778" spans="28:28">
      <c r="AB35778" s="59"/>
    </row>
    <row r="35779" spans="28:28">
      <c r="AB35779" s="126"/>
    </row>
    <row r="35780" spans="28:28">
      <c r="AB35780" s="59"/>
    </row>
    <row r="35781" spans="28:28">
      <c r="AB35781" s="59"/>
    </row>
    <row r="35782" spans="28:28">
      <c r="AB35782" s="59"/>
    </row>
    <row r="35783" spans="28:28">
      <c r="AB35783" s="126"/>
    </row>
    <row r="35784" spans="28:28">
      <c r="AB35784" s="126"/>
    </row>
    <row r="35785" spans="28:28">
      <c r="AB35785" s="59"/>
    </row>
    <row r="35786" spans="28:28">
      <c r="AB35786" s="126"/>
    </row>
    <row r="35787" spans="28:28">
      <c r="AB35787" s="59"/>
    </row>
    <row r="35788" spans="28:28">
      <c r="AB35788" s="126"/>
    </row>
    <row r="35789" spans="28:28">
      <c r="AB35789" s="59"/>
    </row>
    <row r="35790" spans="28:28">
      <c r="AB35790" s="126"/>
    </row>
    <row r="35791" spans="28:28">
      <c r="AB35791" s="59"/>
    </row>
    <row r="35792" spans="28:28">
      <c r="AB35792" s="126"/>
    </row>
    <row r="35793" spans="28:28">
      <c r="AB35793" s="59"/>
    </row>
    <row r="35794" spans="28:28">
      <c r="AB35794" s="126"/>
    </row>
    <row r="35795" spans="28:28">
      <c r="AB35795" s="59"/>
    </row>
    <row r="35796" spans="28:28">
      <c r="AB35796" s="59"/>
    </row>
    <row r="35797" spans="28:28">
      <c r="AB35797" s="59"/>
    </row>
    <row r="35798" spans="28:28">
      <c r="AB35798" s="126"/>
    </row>
    <row r="35799" spans="28:28">
      <c r="AB35799" s="126"/>
    </row>
    <row r="35800" spans="28:28">
      <c r="AB35800" s="59"/>
    </row>
    <row r="35801" spans="28:28">
      <c r="AB35801" s="126"/>
    </row>
    <row r="35802" spans="28:28">
      <c r="AB35802" s="59"/>
    </row>
    <row r="35803" spans="28:28">
      <c r="AB35803" s="126"/>
    </row>
    <row r="35804" spans="28:28">
      <c r="AB35804" s="59"/>
    </row>
    <row r="35805" spans="28:28">
      <c r="AB35805" s="126"/>
    </row>
    <row r="35806" spans="28:28">
      <c r="AB35806" s="59"/>
    </row>
    <row r="35807" spans="28:28">
      <c r="AB35807" s="126"/>
    </row>
    <row r="35808" spans="28:28">
      <c r="AB35808" s="59"/>
    </row>
    <row r="35809" spans="28:28">
      <c r="AB35809" s="126"/>
    </row>
    <row r="35810" spans="28:28">
      <c r="AB35810" s="59"/>
    </row>
    <row r="35811" spans="28:28">
      <c r="AB35811" s="59"/>
    </row>
    <row r="35812" spans="28:28">
      <c r="AB35812" s="59"/>
    </row>
    <row r="35813" spans="28:28">
      <c r="AB35813" s="126"/>
    </row>
    <row r="35814" spans="28:28">
      <c r="AB35814" s="126"/>
    </row>
    <row r="35815" spans="28:28">
      <c r="AB35815" s="59"/>
    </row>
    <row r="35816" spans="28:28">
      <c r="AB35816" s="126"/>
    </row>
    <row r="35817" spans="28:28">
      <c r="AB35817" s="59"/>
    </row>
    <row r="35818" spans="28:28">
      <c r="AB35818" s="126"/>
    </row>
    <row r="35819" spans="28:28">
      <c r="AB35819" s="59"/>
    </row>
    <row r="35820" spans="28:28">
      <c r="AB35820" s="126"/>
    </row>
    <row r="35821" spans="28:28">
      <c r="AB35821" s="59"/>
    </row>
    <row r="35822" spans="28:28">
      <c r="AB35822" s="126"/>
    </row>
    <row r="35823" spans="28:28">
      <c r="AB35823" s="59"/>
    </row>
    <row r="35824" spans="28:28">
      <c r="AB35824" s="126"/>
    </row>
    <row r="35825" spans="28:28">
      <c r="AB35825" s="59"/>
    </row>
    <row r="35826" spans="28:28">
      <c r="AB35826" s="59"/>
    </row>
    <row r="35827" spans="28:28">
      <c r="AB35827" s="59"/>
    </row>
    <row r="35828" spans="28:28">
      <c r="AB35828" s="126"/>
    </row>
    <row r="35829" spans="28:28">
      <c r="AB35829" s="126"/>
    </row>
    <row r="35830" spans="28:28">
      <c r="AB35830" s="59"/>
    </row>
    <row r="35831" spans="28:28">
      <c r="AB35831" s="126"/>
    </row>
    <row r="35832" spans="28:28">
      <c r="AB35832" s="59"/>
    </row>
    <row r="35833" spans="28:28">
      <c r="AB35833" s="126"/>
    </row>
    <row r="35834" spans="28:28">
      <c r="AB35834" s="59"/>
    </row>
    <row r="35835" spans="28:28">
      <c r="AB35835" s="126"/>
    </row>
    <row r="35836" spans="28:28">
      <c r="AB35836" s="59"/>
    </row>
    <row r="35837" spans="28:28">
      <c r="AB35837" s="126"/>
    </row>
    <row r="35838" spans="28:28">
      <c r="AB35838" s="59"/>
    </row>
    <row r="35839" spans="28:28">
      <c r="AB35839" s="126"/>
    </row>
    <row r="35840" spans="28:28">
      <c r="AB35840" s="59"/>
    </row>
    <row r="35841" spans="28:28">
      <c r="AB35841" s="59"/>
    </row>
    <row r="35842" spans="28:28">
      <c r="AB35842" s="59"/>
    </row>
    <row r="35843" spans="28:28">
      <c r="AB35843" s="126"/>
    </row>
    <row r="35844" spans="28:28">
      <c r="AB35844" s="126"/>
    </row>
    <row r="35845" spans="28:28">
      <c r="AB35845" s="59"/>
    </row>
    <row r="35846" spans="28:28">
      <c r="AB35846" s="126"/>
    </row>
    <row r="35847" spans="28:28">
      <c r="AB35847" s="59"/>
    </row>
    <row r="35848" spans="28:28">
      <c r="AB35848" s="126"/>
    </row>
    <row r="35849" spans="28:28">
      <c r="AB35849" s="59"/>
    </row>
    <row r="35850" spans="28:28">
      <c r="AB35850" s="126"/>
    </row>
    <row r="35851" spans="28:28">
      <c r="AB35851" s="59"/>
    </row>
    <row r="35852" spans="28:28">
      <c r="AB35852" s="126"/>
    </row>
    <row r="35853" spans="28:28">
      <c r="AB35853" s="59"/>
    </row>
    <row r="35854" spans="28:28">
      <c r="AB35854" s="126"/>
    </row>
    <row r="35855" spans="28:28">
      <c r="AB35855" s="59"/>
    </row>
    <row r="35856" spans="28:28">
      <c r="AB35856" s="59"/>
    </row>
    <row r="35857" spans="28:28">
      <c r="AB35857" s="59"/>
    </row>
    <row r="35858" spans="28:28">
      <c r="AB35858" s="126"/>
    </row>
    <row r="35859" spans="28:28">
      <c r="AB35859" s="126"/>
    </row>
    <row r="35860" spans="28:28">
      <c r="AB35860" s="59"/>
    </row>
    <row r="35861" spans="28:28">
      <c r="AB35861" s="126"/>
    </row>
    <row r="35862" spans="28:28">
      <c r="AB35862" s="59"/>
    </row>
    <row r="35863" spans="28:28">
      <c r="AB35863" s="126"/>
    </row>
    <row r="35864" spans="28:28">
      <c r="AB35864" s="59"/>
    </row>
    <row r="35865" spans="28:28">
      <c r="AB35865" s="126"/>
    </row>
    <row r="35866" spans="28:28">
      <c r="AB35866" s="59"/>
    </row>
    <row r="35867" spans="28:28">
      <c r="AB35867" s="126"/>
    </row>
    <row r="35868" spans="28:28">
      <c r="AB35868" s="59"/>
    </row>
    <row r="35869" spans="28:28">
      <c r="AB35869" s="126"/>
    </row>
    <row r="35870" spans="28:28">
      <c r="AB35870" s="59"/>
    </row>
    <row r="35871" spans="28:28">
      <c r="AB35871" s="59"/>
    </row>
    <row r="35872" spans="28:28">
      <c r="AB35872" s="59"/>
    </row>
    <row r="35873" spans="28:28">
      <c r="AB35873" s="126"/>
    </row>
    <row r="35874" spans="28:28">
      <c r="AB35874" s="126"/>
    </row>
    <row r="35875" spans="28:28">
      <c r="AB35875" s="59"/>
    </row>
    <row r="35876" spans="28:28">
      <c r="AB35876" s="126"/>
    </row>
    <row r="35877" spans="28:28">
      <c r="AB35877" s="59"/>
    </row>
    <row r="35878" spans="28:28">
      <c r="AB35878" s="126"/>
    </row>
    <row r="35879" spans="28:28">
      <c r="AB35879" s="59"/>
    </row>
    <row r="35880" spans="28:28">
      <c r="AB35880" s="126"/>
    </row>
    <row r="35881" spans="28:28">
      <c r="AB35881" s="59"/>
    </row>
    <row r="35882" spans="28:28">
      <c r="AB35882" s="126"/>
    </row>
    <row r="35883" spans="28:28">
      <c r="AB35883" s="59"/>
    </row>
    <row r="35884" spans="28:28">
      <c r="AB35884" s="126"/>
    </row>
    <row r="35885" spans="28:28">
      <c r="AB35885" s="59"/>
    </row>
    <row r="35886" spans="28:28">
      <c r="AB35886" s="59"/>
    </row>
    <row r="35887" spans="28:28">
      <c r="AB35887" s="59"/>
    </row>
    <row r="35888" spans="28:28">
      <c r="AB35888" s="126"/>
    </row>
    <row r="35889" spans="28:28">
      <c r="AB35889" s="126"/>
    </row>
    <row r="35890" spans="28:28">
      <c r="AB35890" s="59"/>
    </row>
    <row r="35891" spans="28:28">
      <c r="AB35891" s="126"/>
    </row>
    <row r="35892" spans="28:28">
      <c r="AB35892" s="59"/>
    </row>
    <row r="35893" spans="28:28">
      <c r="AB35893" s="126"/>
    </row>
    <row r="35894" spans="28:28">
      <c r="AB35894" s="59"/>
    </row>
    <row r="35895" spans="28:28">
      <c r="AB35895" s="126"/>
    </row>
    <row r="35896" spans="28:28">
      <c r="AB35896" s="59"/>
    </row>
    <row r="35897" spans="28:28">
      <c r="AB35897" s="126"/>
    </row>
    <row r="35898" spans="28:28">
      <c r="AB35898" s="59"/>
    </row>
    <row r="35899" spans="28:28">
      <c r="AB35899" s="126"/>
    </row>
    <row r="35900" spans="28:28">
      <c r="AB35900" s="59"/>
    </row>
    <row r="35901" spans="28:28">
      <c r="AB35901" s="59"/>
    </row>
    <row r="35902" spans="28:28">
      <c r="AB35902" s="59"/>
    </row>
    <row r="35903" spans="28:28">
      <c r="AB35903" s="126"/>
    </row>
    <row r="35904" spans="28:28">
      <c r="AB35904" s="126"/>
    </row>
    <row r="35905" spans="28:28">
      <c r="AB35905" s="59"/>
    </row>
    <row r="35906" spans="28:28">
      <c r="AB35906" s="126"/>
    </row>
    <row r="35907" spans="28:28">
      <c r="AB35907" s="59"/>
    </row>
    <row r="35908" spans="28:28">
      <c r="AB35908" s="126"/>
    </row>
    <row r="35909" spans="28:28">
      <c r="AB35909" s="59"/>
    </row>
    <row r="35910" spans="28:28">
      <c r="AB35910" s="126"/>
    </row>
    <row r="35911" spans="28:28">
      <c r="AB35911" s="59"/>
    </row>
    <row r="35912" spans="28:28">
      <c r="AB35912" s="126"/>
    </row>
    <row r="35913" spans="28:28">
      <c r="AB35913" s="59"/>
    </row>
    <row r="35914" spans="28:28">
      <c r="AB35914" s="126"/>
    </row>
    <row r="35915" spans="28:28">
      <c r="AB35915" s="59"/>
    </row>
    <row r="35916" spans="28:28">
      <c r="AB35916" s="59"/>
    </row>
    <row r="35917" spans="28:28">
      <c r="AB35917" s="59"/>
    </row>
    <row r="35918" spans="28:28">
      <c r="AB35918" s="126"/>
    </row>
    <row r="35919" spans="28:28">
      <c r="AB35919" s="126"/>
    </row>
    <row r="35920" spans="28:28">
      <c r="AB35920" s="59"/>
    </row>
    <row r="35921" spans="28:28">
      <c r="AB35921" s="126"/>
    </row>
    <row r="35922" spans="28:28">
      <c r="AB35922" s="59"/>
    </row>
    <row r="35923" spans="28:28">
      <c r="AB35923" s="126"/>
    </row>
    <row r="35924" spans="28:28">
      <c r="AB35924" s="59"/>
    </row>
    <row r="35925" spans="28:28">
      <c r="AB35925" s="126"/>
    </row>
    <row r="35926" spans="28:28">
      <c r="AB35926" s="59"/>
    </row>
    <row r="35927" spans="28:28">
      <c r="AB35927" s="126"/>
    </row>
    <row r="35928" spans="28:28">
      <c r="AB35928" s="59"/>
    </row>
    <row r="35929" spans="28:28">
      <c r="AB35929" s="126"/>
    </row>
    <row r="35930" spans="28:28">
      <c r="AB35930" s="59"/>
    </row>
    <row r="35931" spans="28:28">
      <c r="AB35931" s="59"/>
    </row>
    <row r="35932" spans="28:28">
      <c r="AB35932" s="59"/>
    </row>
    <row r="35933" spans="28:28">
      <c r="AB35933" s="126"/>
    </row>
    <row r="35934" spans="28:28">
      <c r="AB35934" s="126"/>
    </row>
    <row r="35935" spans="28:28">
      <c r="AB35935" s="59"/>
    </row>
    <row r="35936" spans="28:28">
      <c r="AB35936" s="126"/>
    </row>
    <row r="35937" spans="28:28">
      <c r="AB35937" s="59"/>
    </row>
    <row r="35938" spans="28:28">
      <c r="AB35938" s="126"/>
    </row>
    <row r="35939" spans="28:28">
      <c r="AB35939" s="59"/>
    </row>
    <row r="35940" spans="28:28">
      <c r="AB35940" s="126"/>
    </row>
    <row r="35941" spans="28:28">
      <c r="AB35941" s="59"/>
    </row>
    <row r="35942" spans="28:28">
      <c r="AB35942" s="126"/>
    </row>
    <row r="35943" spans="28:28">
      <c r="AB35943" s="59"/>
    </row>
    <row r="35944" spans="28:28">
      <c r="AB35944" s="126"/>
    </row>
    <row r="35945" spans="28:28">
      <c r="AB35945" s="59"/>
    </row>
    <row r="35946" spans="28:28">
      <c r="AB35946" s="59"/>
    </row>
    <row r="35947" spans="28:28">
      <c r="AB35947" s="59"/>
    </row>
    <row r="35948" spans="28:28">
      <c r="AB35948" s="126"/>
    </row>
    <row r="35949" spans="28:28">
      <c r="AB35949" s="126"/>
    </row>
    <row r="35950" spans="28:28">
      <c r="AB35950" s="59"/>
    </row>
    <row r="35951" spans="28:28">
      <c r="AB35951" s="126"/>
    </row>
    <row r="35952" spans="28:28">
      <c r="AB35952" s="59"/>
    </row>
    <row r="35953" spans="28:28">
      <c r="AB35953" s="126"/>
    </row>
    <row r="35954" spans="28:28">
      <c r="AB35954" s="59"/>
    </row>
    <row r="35955" spans="28:28">
      <c r="AB35955" s="126"/>
    </row>
    <row r="35956" spans="28:28">
      <c r="AB35956" s="59"/>
    </row>
    <row r="35957" spans="28:28">
      <c r="AB35957" s="126"/>
    </row>
    <row r="35958" spans="28:28">
      <c r="AB35958" s="59"/>
    </row>
    <row r="35959" spans="28:28">
      <c r="AB35959" s="126"/>
    </row>
    <row r="35960" spans="28:28">
      <c r="AB35960" s="59"/>
    </row>
    <row r="35961" spans="28:28">
      <c r="AB35961" s="59"/>
    </row>
    <row r="35962" spans="28:28">
      <c r="AB35962" s="59"/>
    </row>
    <row r="35963" spans="28:28">
      <c r="AB35963" s="126"/>
    </row>
    <row r="35964" spans="28:28">
      <c r="AB35964" s="126"/>
    </row>
    <row r="35965" spans="28:28">
      <c r="AB35965" s="59"/>
    </row>
    <row r="35966" spans="28:28">
      <c r="AB35966" s="126"/>
    </row>
    <row r="35967" spans="28:28">
      <c r="AB35967" s="59"/>
    </row>
    <row r="35968" spans="28:28">
      <c r="AB35968" s="126"/>
    </row>
    <row r="35969" spans="28:28">
      <c r="AB35969" s="59"/>
    </row>
    <row r="35970" spans="28:28">
      <c r="AB35970" s="126"/>
    </row>
    <row r="35971" spans="28:28">
      <c r="AB35971" s="59"/>
    </row>
    <row r="35972" spans="28:28">
      <c r="AB35972" s="126"/>
    </row>
    <row r="35973" spans="28:28">
      <c r="AB35973" s="59"/>
    </row>
    <row r="35974" spans="28:28">
      <c r="AB35974" s="126"/>
    </row>
    <row r="35975" spans="28:28">
      <c r="AB35975" s="59"/>
    </row>
    <row r="35976" spans="28:28">
      <c r="AB35976" s="59"/>
    </row>
    <row r="35977" spans="28:28">
      <c r="AB35977" s="59"/>
    </row>
    <row r="35978" spans="28:28">
      <c r="AB35978" s="126"/>
    </row>
    <row r="35979" spans="28:28">
      <c r="AB35979" s="126"/>
    </row>
    <row r="35980" spans="28:28">
      <c r="AB35980" s="59"/>
    </row>
    <row r="35981" spans="28:28">
      <c r="AB35981" s="126"/>
    </row>
    <row r="35982" spans="28:28">
      <c r="AB35982" s="59"/>
    </row>
    <row r="35983" spans="28:28">
      <c r="AB35983" s="126"/>
    </row>
    <row r="35984" spans="28:28">
      <c r="AB35984" s="59"/>
    </row>
    <row r="35985" spans="28:28">
      <c r="AB35985" s="126"/>
    </row>
    <row r="35986" spans="28:28">
      <c r="AB35986" s="59"/>
    </row>
    <row r="35987" spans="28:28">
      <c r="AB35987" s="126"/>
    </row>
    <row r="35988" spans="28:28">
      <c r="AB35988" s="59"/>
    </row>
    <row r="35989" spans="28:28">
      <c r="AB35989" s="126"/>
    </row>
    <row r="35990" spans="28:28">
      <c r="AB35990" s="59"/>
    </row>
    <row r="35991" spans="28:28">
      <c r="AB35991" s="59"/>
    </row>
    <row r="35992" spans="28:28">
      <c r="AB35992" s="59"/>
    </row>
    <row r="35993" spans="28:28">
      <c r="AB35993" s="126"/>
    </row>
    <row r="35994" spans="28:28">
      <c r="AB35994" s="126"/>
    </row>
    <row r="35995" spans="28:28">
      <c r="AB35995" s="59"/>
    </row>
    <row r="35996" spans="28:28">
      <c r="AB35996" s="126"/>
    </row>
    <row r="35997" spans="28:28">
      <c r="AB35997" s="59"/>
    </row>
    <row r="35998" spans="28:28">
      <c r="AB35998" s="126"/>
    </row>
    <row r="35999" spans="28:28">
      <c r="AB35999" s="59"/>
    </row>
    <row r="36000" spans="28:28">
      <c r="AB36000" s="126"/>
    </row>
    <row r="36001" spans="28:28">
      <c r="AB36001" s="59"/>
    </row>
    <row r="36002" spans="28:28">
      <c r="AB36002" s="126"/>
    </row>
    <row r="36003" spans="28:28">
      <c r="AB36003" s="59"/>
    </row>
    <row r="36004" spans="28:28">
      <c r="AB36004" s="126"/>
    </row>
    <row r="36005" spans="28:28">
      <c r="AB36005" s="59"/>
    </row>
    <row r="36006" spans="28:28">
      <c r="AB36006" s="59"/>
    </row>
    <row r="36007" spans="28:28">
      <c r="AB36007" s="59"/>
    </row>
    <row r="36008" spans="28:28">
      <c r="AB36008" s="126"/>
    </row>
    <row r="36009" spans="28:28">
      <c r="AB36009" s="126"/>
    </row>
    <row r="36010" spans="28:28">
      <c r="AB36010" s="59"/>
    </row>
    <row r="36011" spans="28:28">
      <c r="AB36011" s="126"/>
    </row>
    <row r="36012" spans="28:28">
      <c r="AB36012" s="59"/>
    </row>
    <row r="36013" spans="28:28">
      <c r="AB36013" s="126"/>
    </row>
    <row r="36014" spans="28:28">
      <c r="AB36014" s="59"/>
    </row>
    <row r="36015" spans="28:28">
      <c r="AB36015" s="126"/>
    </row>
    <row r="36016" spans="28:28">
      <c r="AB36016" s="59"/>
    </row>
    <row r="36017" spans="28:28">
      <c r="AB36017" s="126"/>
    </row>
    <row r="36018" spans="28:28">
      <c r="AB36018" s="59"/>
    </row>
    <row r="36019" spans="28:28">
      <c r="AB36019" s="126"/>
    </row>
    <row r="36020" spans="28:28">
      <c r="AB36020" s="59"/>
    </row>
    <row r="36021" spans="28:28">
      <c r="AB36021" s="59"/>
    </row>
    <row r="36022" spans="28:28">
      <c r="AB36022" s="59"/>
    </row>
    <row r="36023" spans="28:28">
      <c r="AB36023" s="126"/>
    </row>
    <row r="36024" spans="28:28">
      <c r="AB36024" s="126"/>
    </row>
    <row r="36025" spans="28:28">
      <c r="AB36025" s="59"/>
    </row>
    <row r="36026" spans="28:28">
      <c r="AB36026" s="126"/>
    </row>
    <row r="36027" spans="28:28">
      <c r="AB36027" s="59"/>
    </row>
    <row r="36028" spans="28:28">
      <c r="AB36028" s="126"/>
    </row>
    <row r="36029" spans="28:28">
      <c r="AB36029" s="59"/>
    </row>
    <row r="36030" spans="28:28">
      <c r="AB36030" s="126"/>
    </row>
    <row r="36031" spans="28:28">
      <c r="AB36031" s="59"/>
    </row>
    <row r="36032" spans="28:28">
      <c r="AB36032" s="126"/>
    </row>
    <row r="36033" spans="28:28">
      <c r="AB36033" s="59"/>
    </row>
    <row r="36034" spans="28:28">
      <c r="AB36034" s="126"/>
    </row>
    <row r="36035" spans="28:28">
      <c r="AB36035" s="59"/>
    </row>
    <row r="36036" spans="28:28">
      <c r="AB36036" s="59"/>
    </row>
    <row r="36037" spans="28:28">
      <c r="AB36037" s="59"/>
    </row>
    <row r="36038" spans="28:28">
      <c r="AB36038" s="126"/>
    </row>
    <row r="36039" spans="28:28">
      <c r="AB36039" s="126"/>
    </row>
    <row r="36040" spans="28:28">
      <c r="AB36040" s="59"/>
    </row>
    <row r="36041" spans="28:28">
      <c r="AB36041" s="126"/>
    </row>
    <row r="36042" spans="28:28">
      <c r="AB36042" s="59"/>
    </row>
    <row r="36043" spans="28:28">
      <c r="AB36043" s="126"/>
    </row>
    <row r="36044" spans="28:28">
      <c r="AB36044" s="59"/>
    </row>
    <row r="36045" spans="28:28">
      <c r="AB36045" s="126"/>
    </row>
    <row r="36046" spans="28:28">
      <c r="AB36046" s="59"/>
    </row>
    <row r="36047" spans="28:28">
      <c r="AB36047" s="126"/>
    </row>
    <row r="36048" spans="28:28">
      <c r="AB36048" s="59"/>
    </row>
    <row r="36049" spans="28:28">
      <c r="AB36049" s="126"/>
    </row>
    <row r="36050" spans="28:28">
      <c r="AB36050" s="59"/>
    </row>
    <row r="36051" spans="28:28">
      <c r="AB36051" s="59"/>
    </row>
    <row r="36052" spans="28:28">
      <c r="AB36052" s="59"/>
    </row>
    <row r="36053" spans="28:28">
      <c r="AB36053" s="126"/>
    </row>
    <row r="36054" spans="28:28">
      <c r="AB36054" s="126"/>
    </row>
    <row r="36055" spans="28:28">
      <c r="AB36055" s="59"/>
    </row>
    <row r="36056" spans="28:28">
      <c r="AB36056" s="126"/>
    </row>
    <row r="36057" spans="28:28">
      <c r="AB36057" s="59"/>
    </row>
    <row r="36058" spans="28:28">
      <c r="AB36058" s="126"/>
    </row>
    <row r="36059" spans="28:28">
      <c r="AB36059" s="59"/>
    </row>
    <row r="36060" spans="28:28">
      <c r="AB36060" s="126"/>
    </row>
    <row r="36061" spans="28:28">
      <c r="AB36061" s="59"/>
    </row>
    <row r="36062" spans="28:28">
      <c r="AB36062" s="126"/>
    </row>
    <row r="36063" spans="28:28">
      <c r="AB36063" s="59"/>
    </row>
    <row r="36064" spans="28:28">
      <c r="AB36064" s="126"/>
    </row>
    <row r="36065" spans="28:28">
      <c r="AB36065" s="59"/>
    </row>
    <row r="36066" spans="28:28">
      <c r="AB36066" s="59"/>
    </row>
    <row r="36067" spans="28:28">
      <c r="AB36067" s="59"/>
    </row>
    <row r="36068" spans="28:28">
      <c r="AB36068" s="126"/>
    </row>
    <row r="36069" spans="28:28">
      <c r="AB36069" s="126"/>
    </row>
    <row r="36070" spans="28:28">
      <c r="AB36070" s="59"/>
    </row>
    <row r="36071" spans="28:28">
      <c r="AB36071" s="126"/>
    </row>
    <row r="36072" spans="28:28">
      <c r="AB36072" s="59"/>
    </row>
    <row r="36073" spans="28:28">
      <c r="AB36073" s="126"/>
    </row>
    <row r="36074" spans="28:28">
      <c r="AB36074" s="59"/>
    </row>
    <row r="36075" spans="28:28">
      <c r="AB36075" s="126"/>
    </row>
    <row r="36076" spans="28:28">
      <c r="AB36076" s="59"/>
    </row>
    <row r="36077" spans="28:28">
      <c r="AB36077" s="126"/>
    </row>
    <row r="36078" spans="28:28">
      <c r="AB36078" s="59"/>
    </row>
    <row r="36079" spans="28:28">
      <c r="AB36079" s="126"/>
    </row>
    <row r="36080" spans="28:28">
      <c r="AB36080" s="59"/>
    </row>
    <row r="36081" spans="28:28">
      <c r="AB36081" s="59"/>
    </row>
    <row r="36082" spans="28:28">
      <c r="AB36082" s="59"/>
    </row>
    <row r="36083" spans="28:28">
      <c r="AB36083" s="126"/>
    </row>
    <row r="36084" spans="28:28">
      <c r="AB36084" s="126"/>
    </row>
    <row r="36085" spans="28:28">
      <c r="AB36085" s="59"/>
    </row>
    <row r="36086" spans="28:28">
      <c r="AB36086" s="126"/>
    </row>
    <row r="36087" spans="28:28">
      <c r="AB36087" s="59"/>
    </row>
    <row r="36088" spans="28:28">
      <c r="AB36088" s="126"/>
    </row>
    <row r="36089" spans="28:28">
      <c r="AB36089" s="59"/>
    </row>
    <row r="36090" spans="28:28">
      <c r="AB36090" s="126"/>
    </row>
    <row r="36091" spans="28:28">
      <c r="AB36091" s="59"/>
    </row>
    <row r="36092" spans="28:28">
      <c r="AB36092" s="126"/>
    </row>
    <row r="36093" spans="28:28">
      <c r="AB36093" s="59"/>
    </row>
    <row r="36094" spans="28:28">
      <c r="AB36094" s="126"/>
    </row>
    <row r="36095" spans="28:28">
      <c r="AB36095" s="59"/>
    </row>
    <row r="36096" spans="28:28">
      <c r="AB36096" s="59"/>
    </row>
    <row r="36097" spans="28:28">
      <c r="AB36097" s="59"/>
    </row>
    <row r="36098" spans="28:28">
      <c r="AB36098" s="126"/>
    </row>
    <row r="36099" spans="28:28">
      <c r="AB36099" s="126"/>
    </row>
    <row r="36100" spans="28:28">
      <c r="AB36100" s="59"/>
    </row>
    <row r="36101" spans="28:28">
      <c r="AB36101" s="126"/>
    </row>
    <row r="36102" spans="28:28">
      <c r="AB36102" s="59"/>
    </row>
    <row r="36103" spans="28:28">
      <c r="AB36103" s="126"/>
    </row>
    <row r="36104" spans="28:28">
      <c r="AB36104" s="59"/>
    </row>
    <row r="36105" spans="28:28">
      <c r="AB36105" s="126"/>
    </row>
    <row r="36106" spans="28:28">
      <c r="AB36106" s="59"/>
    </row>
    <row r="36107" spans="28:28">
      <c r="AB36107" s="126"/>
    </row>
    <row r="36108" spans="28:28">
      <c r="AB36108" s="59"/>
    </row>
    <row r="36109" spans="28:28">
      <c r="AB36109" s="126"/>
    </row>
    <row r="36110" spans="28:28">
      <c r="AB36110" s="59"/>
    </row>
    <row r="36111" spans="28:28">
      <c r="AB36111" s="59"/>
    </row>
    <row r="36112" spans="28:28">
      <c r="AB36112" s="59"/>
    </row>
    <row r="36113" spans="28:28">
      <c r="AB36113" s="126"/>
    </row>
    <row r="36114" spans="28:28">
      <c r="AB36114" s="126"/>
    </row>
    <row r="36115" spans="28:28">
      <c r="AB36115" s="59"/>
    </row>
    <row r="36116" spans="28:28">
      <c r="AB36116" s="126"/>
    </row>
    <row r="36117" spans="28:28">
      <c r="AB36117" s="59"/>
    </row>
    <row r="36118" spans="28:28">
      <c r="AB36118" s="126"/>
    </row>
    <row r="36119" spans="28:28">
      <c r="AB36119" s="59"/>
    </row>
    <row r="36120" spans="28:28">
      <c r="AB36120" s="126"/>
    </row>
    <row r="36121" spans="28:28">
      <c r="AB36121" s="59"/>
    </row>
    <row r="36122" spans="28:28">
      <c r="AB36122" s="126"/>
    </row>
    <row r="36123" spans="28:28">
      <c r="AB36123" s="59"/>
    </row>
    <row r="36124" spans="28:28">
      <c r="AB36124" s="126"/>
    </row>
    <row r="36125" spans="28:28">
      <c r="AB36125" s="59"/>
    </row>
    <row r="36126" spans="28:28">
      <c r="AB36126" s="59"/>
    </row>
    <row r="36127" spans="28:28">
      <c r="AB36127" s="59"/>
    </row>
    <row r="36128" spans="28:28">
      <c r="AB36128" s="126"/>
    </row>
    <row r="36129" spans="28:28">
      <c r="AB36129" s="126"/>
    </row>
    <row r="36130" spans="28:28">
      <c r="AB36130" s="59"/>
    </row>
    <row r="36131" spans="28:28">
      <c r="AB36131" s="126"/>
    </row>
    <row r="36132" spans="28:28">
      <c r="AB36132" s="59"/>
    </row>
    <row r="36133" spans="28:28">
      <c r="AB36133" s="126"/>
    </row>
    <row r="36134" spans="28:28">
      <c r="AB36134" s="59"/>
    </row>
    <row r="36135" spans="28:28">
      <c r="AB36135" s="126"/>
    </row>
    <row r="36136" spans="28:28">
      <c r="AB36136" s="59"/>
    </row>
    <row r="36137" spans="28:28">
      <c r="AB36137" s="126"/>
    </row>
    <row r="36138" spans="28:28">
      <c r="AB36138" s="59"/>
    </row>
    <row r="36139" spans="28:28">
      <c r="AB36139" s="126"/>
    </row>
    <row r="36140" spans="28:28">
      <c r="AB36140" s="59"/>
    </row>
    <row r="36141" spans="28:28">
      <c r="AB36141" s="59"/>
    </row>
    <row r="36142" spans="28:28">
      <c r="AB36142" s="59"/>
    </row>
    <row r="36143" spans="28:28">
      <c r="AB36143" s="126"/>
    </row>
    <row r="36144" spans="28:28">
      <c r="AB36144" s="126"/>
    </row>
    <row r="36145" spans="28:28">
      <c r="AB36145" s="59"/>
    </row>
    <row r="36146" spans="28:28">
      <c r="AB36146" s="126"/>
    </row>
    <row r="36147" spans="28:28">
      <c r="AB36147" s="59"/>
    </row>
    <row r="36148" spans="28:28">
      <c r="AB36148" s="126"/>
    </row>
    <row r="36149" spans="28:28">
      <c r="AB36149" s="59"/>
    </row>
    <row r="36150" spans="28:28">
      <c r="AB36150" s="126"/>
    </row>
    <row r="36151" spans="28:28">
      <c r="AB36151" s="59"/>
    </row>
    <row r="36152" spans="28:28">
      <c r="AB36152" s="126"/>
    </row>
    <row r="36153" spans="28:28">
      <c r="AB36153" s="59"/>
    </row>
    <row r="36154" spans="28:28">
      <c r="AB36154" s="126"/>
    </row>
    <row r="36155" spans="28:28">
      <c r="AB36155" s="59"/>
    </row>
    <row r="36156" spans="28:28">
      <c r="AB36156" s="59"/>
    </row>
    <row r="36157" spans="28:28">
      <c r="AB36157" s="59"/>
    </row>
    <row r="36158" spans="28:28">
      <c r="AB36158" s="126"/>
    </row>
    <row r="36159" spans="28:28">
      <c r="AB36159" s="126"/>
    </row>
    <row r="36160" spans="28:28">
      <c r="AB36160" s="59"/>
    </row>
    <row r="36161" spans="28:28">
      <c r="AB36161" s="126"/>
    </row>
    <row r="36162" spans="28:28">
      <c r="AB36162" s="59"/>
    </row>
    <row r="36163" spans="28:28">
      <c r="AB36163" s="126"/>
    </row>
    <row r="36164" spans="28:28">
      <c r="AB36164" s="59"/>
    </row>
    <row r="36165" spans="28:28">
      <c r="AB36165" s="126"/>
    </row>
    <row r="36166" spans="28:28">
      <c r="AB36166" s="59"/>
    </row>
    <row r="36167" spans="28:28">
      <c r="AB36167" s="126"/>
    </row>
    <row r="36168" spans="28:28">
      <c r="AB36168" s="59"/>
    </row>
    <row r="36169" spans="28:28">
      <c r="AB36169" s="126"/>
    </row>
    <row r="36170" spans="28:28">
      <c r="AB36170" s="59"/>
    </row>
    <row r="36171" spans="28:28">
      <c r="AB36171" s="59"/>
    </row>
    <row r="36172" spans="28:28">
      <c r="AB36172" s="59"/>
    </row>
    <row r="36173" spans="28:28">
      <c r="AB36173" s="126"/>
    </row>
    <row r="36174" spans="28:28">
      <c r="AB36174" s="126"/>
    </row>
    <row r="36175" spans="28:28">
      <c r="AB36175" s="59"/>
    </row>
    <row r="36176" spans="28:28">
      <c r="AB36176" s="126"/>
    </row>
    <row r="36177" spans="28:28">
      <c r="AB36177" s="59"/>
    </row>
    <row r="36178" spans="28:28">
      <c r="AB36178" s="126"/>
    </row>
    <row r="36179" spans="28:28">
      <c r="AB36179" s="59"/>
    </row>
    <row r="36180" spans="28:28">
      <c r="AB36180" s="126"/>
    </row>
    <row r="36181" spans="28:28">
      <c r="AB36181" s="59"/>
    </row>
    <row r="36182" spans="28:28">
      <c r="AB36182" s="126"/>
    </row>
    <row r="36183" spans="28:28">
      <c r="AB36183" s="59"/>
    </row>
    <row r="36184" spans="28:28">
      <c r="AB36184" s="126"/>
    </row>
    <row r="36185" spans="28:28">
      <c r="AB36185" s="59"/>
    </row>
    <row r="36186" spans="28:28">
      <c r="AB36186" s="59"/>
    </row>
    <row r="36187" spans="28:28">
      <c r="AB36187" s="59"/>
    </row>
    <row r="36188" spans="28:28">
      <c r="AB36188" s="126"/>
    </row>
    <row r="36189" spans="28:28">
      <c r="AB36189" s="126"/>
    </row>
    <row r="36190" spans="28:28">
      <c r="AB36190" s="59"/>
    </row>
    <row r="36191" spans="28:28">
      <c r="AB36191" s="126"/>
    </row>
    <row r="36192" spans="28:28">
      <c r="AB36192" s="59"/>
    </row>
    <row r="36193" spans="28:28">
      <c r="AB36193" s="126"/>
    </row>
    <row r="36194" spans="28:28">
      <c r="AB36194" s="59"/>
    </row>
    <row r="36195" spans="28:28">
      <c r="AB36195" s="126"/>
    </row>
    <row r="36196" spans="28:28">
      <c r="AB36196" s="59"/>
    </row>
    <row r="36197" spans="28:28">
      <c r="AB36197" s="126"/>
    </row>
    <row r="36198" spans="28:28">
      <c r="AB36198" s="59"/>
    </row>
    <row r="36199" spans="28:28">
      <c r="AB36199" s="126"/>
    </row>
    <row r="36200" spans="28:28">
      <c r="AB36200" s="59"/>
    </row>
    <row r="36201" spans="28:28">
      <c r="AB36201" s="59"/>
    </row>
    <row r="36202" spans="28:28">
      <c r="AB36202" s="59"/>
    </row>
    <row r="36203" spans="28:28">
      <c r="AB36203" s="126"/>
    </row>
    <row r="36204" spans="28:28">
      <c r="AB36204" s="126"/>
    </row>
    <row r="36205" spans="28:28">
      <c r="AB36205" s="59"/>
    </row>
    <row r="36206" spans="28:28">
      <c r="AB36206" s="126"/>
    </row>
    <row r="36207" spans="28:28">
      <c r="AB36207" s="59"/>
    </row>
    <row r="36208" spans="28:28">
      <c r="AB36208" s="126"/>
    </row>
    <row r="36209" spans="28:28">
      <c r="AB36209" s="59"/>
    </row>
    <row r="36210" spans="28:28">
      <c r="AB36210" s="126"/>
    </row>
    <row r="36211" spans="28:28">
      <c r="AB36211" s="59"/>
    </row>
    <row r="36212" spans="28:28">
      <c r="AB36212" s="126"/>
    </row>
    <row r="36213" spans="28:28">
      <c r="AB36213" s="59"/>
    </row>
    <row r="36214" spans="28:28">
      <c r="AB36214" s="126"/>
    </row>
    <row r="36215" spans="28:28">
      <c r="AB36215" s="59"/>
    </row>
    <row r="36216" spans="28:28">
      <c r="AB36216" s="59"/>
    </row>
    <row r="36217" spans="28:28">
      <c r="AB36217" s="59"/>
    </row>
    <row r="36218" spans="28:28">
      <c r="AB36218" s="126"/>
    </row>
    <row r="36219" spans="28:28">
      <c r="AB36219" s="126"/>
    </row>
    <row r="36220" spans="28:28">
      <c r="AB36220" s="59"/>
    </row>
    <row r="36221" spans="28:28">
      <c r="AB36221" s="126"/>
    </row>
    <row r="36222" spans="28:28">
      <c r="AB36222" s="59"/>
    </row>
    <row r="36223" spans="28:28">
      <c r="AB36223" s="126"/>
    </row>
    <row r="36224" spans="28:28">
      <c r="AB36224" s="59"/>
    </row>
    <row r="36225" spans="28:28">
      <c r="AB36225" s="126"/>
    </row>
    <row r="36226" spans="28:28">
      <c r="AB36226" s="59"/>
    </row>
    <row r="36227" spans="28:28">
      <c r="AB36227" s="126"/>
    </row>
    <row r="36228" spans="28:28">
      <c r="AB36228" s="59"/>
    </row>
    <row r="36229" spans="28:28">
      <c r="AB36229" s="126"/>
    </row>
    <row r="36230" spans="28:28">
      <c r="AB36230" s="59"/>
    </row>
    <row r="36231" spans="28:28">
      <c r="AB36231" s="59"/>
    </row>
    <row r="36232" spans="28:28">
      <c r="AB36232" s="59"/>
    </row>
    <row r="36233" spans="28:28">
      <c r="AB36233" s="126"/>
    </row>
    <row r="36234" spans="28:28">
      <c r="AB36234" s="126"/>
    </row>
    <row r="36235" spans="28:28">
      <c r="AB36235" s="59"/>
    </row>
    <row r="36236" spans="28:28">
      <c r="AB36236" s="126"/>
    </row>
    <row r="36237" spans="28:28">
      <c r="AB36237" s="59"/>
    </row>
    <row r="36238" spans="28:28">
      <c r="AB36238" s="126"/>
    </row>
    <row r="36239" spans="28:28">
      <c r="AB36239" s="59"/>
    </row>
    <row r="36240" spans="28:28">
      <c r="AB36240" s="126"/>
    </row>
    <row r="36241" spans="28:28">
      <c r="AB36241" s="59"/>
    </row>
    <row r="36242" spans="28:28">
      <c r="AB36242" s="126"/>
    </row>
    <row r="36243" spans="28:28">
      <c r="AB36243" s="59"/>
    </row>
    <row r="36244" spans="28:28">
      <c r="AB36244" s="126"/>
    </row>
    <row r="36245" spans="28:28">
      <c r="AB36245" s="59"/>
    </row>
    <row r="36246" spans="28:28">
      <c r="AB36246" s="59"/>
    </row>
    <row r="36247" spans="28:28">
      <c r="AB36247" s="59"/>
    </row>
    <row r="36248" spans="28:28">
      <c r="AB36248" s="126"/>
    </row>
    <row r="36249" spans="28:28">
      <c r="AB36249" s="126"/>
    </row>
    <row r="36250" spans="28:28">
      <c r="AB36250" s="59"/>
    </row>
    <row r="36251" spans="28:28">
      <c r="AB36251" s="126"/>
    </row>
    <row r="36252" spans="28:28">
      <c r="AB36252" s="59"/>
    </row>
    <row r="36253" spans="28:28">
      <c r="AB36253" s="126"/>
    </row>
    <row r="36254" spans="28:28">
      <c r="AB36254" s="59"/>
    </row>
    <row r="36255" spans="28:28">
      <c r="AB36255" s="126"/>
    </row>
    <row r="36256" spans="28:28">
      <c r="AB36256" s="59"/>
    </row>
    <row r="36257" spans="28:28">
      <c r="AB36257" s="126"/>
    </row>
    <row r="36258" spans="28:28">
      <c r="AB36258" s="59"/>
    </row>
    <row r="36259" spans="28:28">
      <c r="AB36259" s="126"/>
    </row>
    <row r="36260" spans="28:28">
      <c r="AB36260" s="59"/>
    </row>
    <row r="36261" spans="28:28">
      <c r="AB36261" s="59"/>
    </row>
    <row r="36262" spans="28:28">
      <c r="AB36262" s="59"/>
    </row>
    <row r="36263" spans="28:28">
      <c r="AB36263" s="126"/>
    </row>
    <row r="36264" spans="28:28">
      <c r="AB36264" s="126"/>
    </row>
    <row r="36265" spans="28:28">
      <c r="AB36265" s="59"/>
    </row>
    <row r="36266" spans="28:28">
      <c r="AB36266" s="126"/>
    </row>
    <row r="36267" spans="28:28">
      <c r="AB36267" s="59"/>
    </row>
    <row r="36268" spans="28:28">
      <c r="AB36268" s="126"/>
    </row>
    <row r="36269" spans="28:28">
      <c r="AB36269" s="59"/>
    </row>
    <row r="36270" spans="28:28">
      <c r="AB36270" s="126"/>
    </row>
    <row r="36271" spans="28:28">
      <c r="AB36271" s="59"/>
    </row>
    <row r="36272" spans="28:28">
      <c r="AB36272" s="126"/>
    </row>
    <row r="36273" spans="28:28">
      <c r="AB36273" s="59"/>
    </row>
    <row r="36274" spans="28:28">
      <c r="AB36274" s="126"/>
    </row>
    <row r="36275" spans="28:28">
      <c r="AB36275" s="59"/>
    </row>
    <row r="36276" spans="28:28">
      <c r="AB36276" s="59"/>
    </row>
    <row r="36277" spans="28:28">
      <c r="AB36277" s="59"/>
    </row>
    <row r="36278" spans="28:28">
      <c r="AB36278" s="126"/>
    </row>
    <row r="36279" spans="28:28">
      <c r="AB36279" s="126"/>
    </row>
    <row r="36280" spans="28:28">
      <c r="AB36280" s="59"/>
    </row>
    <row r="36281" spans="28:28">
      <c r="AB36281" s="126"/>
    </row>
    <row r="36282" spans="28:28">
      <c r="AB36282" s="59"/>
    </row>
    <row r="36283" spans="28:28">
      <c r="AB36283" s="126"/>
    </row>
    <row r="36284" spans="28:28">
      <c r="AB36284" s="59"/>
    </row>
    <row r="36285" spans="28:28">
      <c r="AB36285" s="126"/>
    </row>
    <row r="36286" spans="28:28">
      <c r="AB36286" s="59"/>
    </row>
    <row r="36287" spans="28:28">
      <c r="AB36287" s="126"/>
    </row>
    <row r="36288" spans="28:28">
      <c r="AB36288" s="59"/>
    </row>
    <row r="36289" spans="28:28">
      <c r="AB36289" s="126"/>
    </row>
    <row r="36290" spans="28:28">
      <c r="AB36290" s="59"/>
    </row>
    <row r="36291" spans="28:28">
      <c r="AB36291" s="59"/>
    </row>
    <row r="36292" spans="28:28">
      <c r="AB36292" s="59"/>
    </row>
    <row r="36293" spans="28:28">
      <c r="AB36293" s="126"/>
    </row>
    <row r="36294" spans="28:28">
      <c r="AB36294" s="126"/>
    </row>
    <row r="36295" spans="28:28">
      <c r="AB36295" s="59"/>
    </row>
    <row r="36296" spans="28:28">
      <c r="AB36296" s="126"/>
    </row>
    <row r="36297" spans="28:28">
      <c r="AB36297" s="59"/>
    </row>
    <row r="36298" spans="28:28">
      <c r="AB36298" s="126"/>
    </row>
    <row r="36299" spans="28:28">
      <c r="AB36299" s="59"/>
    </row>
    <row r="36300" spans="28:28">
      <c r="AB36300" s="126"/>
    </row>
    <row r="36301" spans="28:28">
      <c r="AB36301" s="59"/>
    </row>
    <row r="36302" spans="28:28">
      <c r="AB36302" s="126"/>
    </row>
    <row r="36303" spans="28:28">
      <c r="AB36303" s="59"/>
    </row>
    <row r="36304" spans="28:28">
      <c r="AB36304" s="126"/>
    </row>
    <row r="36305" spans="28:28">
      <c r="AB36305" s="59"/>
    </row>
    <row r="36306" spans="28:28">
      <c r="AB36306" s="59"/>
    </row>
    <row r="36307" spans="28:28">
      <c r="AB36307" s="59"/>
    </row>
    <row r="36308" spans="28:28">
      <c r="AB36308" s="126"/>
    </row>
    <row r="36309" spans="28:28">
      <c r="AB36309" s="126"/>
    </row>
    <row r="36310" spans="28:28">
      <c r="AB36310" s="59"/>
    </row>
    <row r="36311" spans="28:28">
      <c r="AB36311" s="126"/>
    </row>
    <row r="36312" spans="28:28">
      <c r="AB36312" s="59"/>
    </row>
    <row r="36313" spans="28:28">
      <c r="AB36313" s="126"/>
    </row>
    <row r="36314" spans="28:28">
      <c r="AB36314" s="59"/>
    </row>
    <row r="36315" spans="28:28">
      <c r="AB36315" s="126"/>
    </row>
    <row r="36316" spans="28:28">
      <c r="AB36316" s="59"/>
    </row>
    <row r="36317" spans="28:28">
      <c r="AB36317" s="126"/>
    </row>
    <row r="36318" spans="28:28">
      <c r="AB36318" s="59"/>
    </row>
    <row r="36319" spans="28:28">
      <c r="AB36319" s="126"/>
    </row>
    <row r="36320" spans="28:28">
      <c r="AB36320" s="59"/>
    </row>
    <row r="36321" spans="28:28">
      <c r="AB36321" s="59"/>
    </row>
    <row r="36322" spans="28:28">
      <c r="AB36322" s="59"/>
    </row>
    <row r="36323" spans="28:28">
      <c r="AB36323" s="126"/>
    </row>
    <row r="36324" spans="28:28">
      <c r="AB36324" s="126"/>
    </row>
    <row r="36325" spans="28:28">
      <c r="AB36325" s="59"/>
    </row>
    <row r="36326" spans="28:28">
      <c r="AB36326" s="126"/>
    </row>
    <row r="36327" spans="28:28">
      <c r="AB36327" s="59"/>
    </row>
    <row r="36328" spans="28:28">
      <c r="AB36328" s="126"/>
    </row>
    <row r="36329" spans="28:28">
      <c r="AB36329" s="59"/>
    </row>
    <row r="36330" spans="28:28">
      <c r="AB36330" s="126"/>
    </row>
    <row r="36331" spans="28:28">
      <c r="AB36331" s="59"/>
    </row>
    <row r="36332" spans="28:28">
      <c r="AB36332" s="126"/>
    </row>
    <row r="36333" spans="28:28">
      <c r="AB36333" s="59"/>
    </row>
    <row r="36334" spans="28:28">
      <c r="AB36334" s="126"/>
    </row>
    <row r="36335" spans="28:28">
      <c r="AB36335" s="59"/>
    </row>
    <row r="36336" spans="28:28">
      <c r="AB36336" s="59"/>
    </row>
    <row r="36337" spans="28:28">
      <c r="AB36337" s="59"/>
    </row>
    <row r="36338" spans="28:28">
      <c r="AB36338" s="126"/>
    </row>
    <row r="36339" spans="28:28">
      <c r="AB36339" s="126"/>
    </row>
    <row r="36340" spans="28:28">
      <c r="AB36340" s="59"/>
    </row>
    <row r="36341" spans="28:28">
      <c r="AB36341" s="126"/>
    </row>
    <row r="36342" spans="28:28">
      <c r="AB36342" s="59"/>
    </row>
    <row r="36343" spans="28:28">
      <c r="AB36343" s="126"/>
    </row>
    <row r="36344" spans="28:28">
      <c r="AB36344" s="59"/>
    </row>
    <row r="36345" spans="28:28">
      <c r="AB36345" s="126"/>
    </row>
    <row r="36346" spans="28:28">
      <c r="AB36346" s="59"/>
    </row>
    <row r="36347" spans="28:28">
      <c r="AB36347" s="126"/>
    </row>
    <row r="36348" spans="28:28">
      <c r="AB36348" s="59"/>
    </row>
    <row r="36349" spans="28:28">
      <c r="AB36349" s="126"/>
    </row>
    <row r="36350" spans="28:28">
      <c r="AB36350" s="59"/>
    </row>
    <row r="36351" spans="28:28">
      <c r="AB36351" s="59"/>
    </row>
    <row r="36352" spans="28:28">
      <c r="AB36352" s="59"/>
    </row>
    <row r="36353" spans="28:28">
      <c r="AB36353" s="126"/>
    </row>
    <row r="36354" spans="28:28">
      <c r="AB36354" s="126"/>
    </row>
    <row r="36355" spans="28:28">
      <c r="AB36355" s="59"/>
    </row>
    <row r="36356" spans="28:28">
      <c r="AB36356" s="126"/>
    </row>
    <row r="36357" spans="28:28">
      <c r="AB36357" s="59"/>
    </row>
    <row r="36358" spans="28:28">
      <c r="AB36358" s="126"/>
    </row>
    <row r="36359" spans="28:28">
      <c r="AB36359" s="59"/>
    </row>
    <row r="36360" spans="28:28">
      <c r="AB36360" s="126"/>
    </row>
    <row r="36361" spans="28:28">
      <c r="AB36361" s="59"/>
    </row>
    <row r="36362" spans="28:28">
      <c r="AB36362" s="126"/>
    </row>
    <row r="36363" spans="28:28">
      <c r="AB36363" s="59"/>
    </row>
    <row r="36364" spans="28:28">
      <c r="AB36364" s="126"/>
    </row>
    <row r="36365" spans="28:28">
      <c r="AB36365" s="59"/>
    </row>
    <row r="36366" spans="28:28">
      <c r="AB36366" s="59"/>
    </row>
    <row r="36367" spans="28:28">
      <c r="AB36367" s="59"/>
    </row>
    <row r="36368" spans="28:28">
      <c r="AB36368" s="126"/>
    </row>
    <row r="36369" spans="28:28">
      <c r="AB36369" s="126"/>
    </row>
    <row r="36370" spans="28:28">
      <c r="AB36370" s="59"/>
    </row>
    <row r="36371" spans="28:28">
      <c r="AB36371" s="126"/>
    </row>
    <row r="36372" spans="28:28">
      <c r="AB36372" s="59"/>
    </row>
    <row r="36373" spans="28:28">
      <c r="AB36373" s="126"/>
    </row>
    <row r="36374" spans="28:28">
      <c r="AB36374" s="59"/>
    </row>
    <row r="36375" spans="28:28">
      <c r="AB36375" s="126"/>
    </row>
    <row r="36376" spans="28:28">
      <c r="AB36376" s="59"/>
    </row>
    <row r="36377" spans="28:28">
      <c r="AB36377" s="126"/>
    </row>
    <row r="36378" spans="28:28">
      <c r="AB36378" s="59"/>
    </row>
    <row r="36379" spans="28:28">
      <c r="AB36379" s="126"/>
    </row>
    <row r="36380" spans="28:28">
      <c r="AB36380" s="59"/>
    </row>
    <row r="36381" spans="28:28">
      <c r="AB36381" s="59"/>
    </row>
    <row r="36382" spans="28:28">
      <c r="AB36382" s="59"/>
    </row>
    <row r="36383" spans="28:28">
      <c r="AB36383" s="126"/>
    </row>
    <row r="36384" spans="28:28">
      <c r="AB36384" s="126"/>
    </row>
    <row r="36385" spans="28:28">
      <c r="AB36385" s="59"/>
    </row>
    <row r="36386" spans="28:28">
      <c r="AB36386" s="126"/>
    </row>
    <row r="36387" spans="28:28">
      <c r="AB36387" s="59"/>
    </row>
    <row r="36388" spans="28:28">
      <c r="AB36388" s="126"/>
    </row>
    <row r="36389" spans="28:28">
      <c r="AB36389" s="59"/>
    </row>
    <row r="36390" spans="28:28">
      <c r="AB36390" s="126"/>
    </row>
    <row r="36391" spans="28:28">
      <c r="AB36391" s="59"/>
    </row>
    <row r="36392" spans="28:28">
      <c r="AB36392" s="126"/>
    </row>
    <row r="36393" spans="28:28">
      <c r="AB36393" s="59"/>
    </row>
    <row r="36394" spans="28:28">
      <c r="AB36394" s="126"/>
    </row>
    <row r="36395" spans="28:28">
      <c r="AB36395" s="59"/>
    </row>
    <row r="36396" spans="28:28">
      <c r="AB36396" s="59"/>
    </row>
    <row r="36397" spans="28:28">
      <c r="AB36397" s="59"/>
    </row>
    <row r="36398" spans="28:28">
      <c r="AB36398" s="126"/>
    </row>
    <row r="36399" spans="28:28">
      <c r="AB36399" s="126"/>
    </row>
    <row r="36400" spans="28:28">
      <c r="AB36400" s="59"/>
    </row>
    <row r="36401" spans="28:28">
      <c r="AB36401" s="126"/>
    </row>
    <row r="36402" spans="28:28">
      <c r="AB36402" s="59"/>
    </row>
    <row r="36403" spans="28:28">
      <c r="AB36403" s="126"/>
    </row>
    <row r="36404" spans="28:28">
      <c r="AB36404" s="59"/>
    </row>
    <row r="36405" spans="28:28">
      <c r="AB36405" s="126"/>
    </row>
    <row r="36406" spans="28:28">
      <c r="AB36406" s="59"/>
    </row>
    <row r="36407" spans="28:28">
      <c r="AB36407" s="126"/>
    </row>
    <row r="36408" spans="28:28">
      <c r="AB36408" s="59"/>
    </row>
    <row r="36409" spans="28:28">
      <c r="AB36409" s="126"/>
    </row>
    <row r="36410" spans="28:28">
      <c r="AB36410" s="59"/>
    </row>
    <row r="36411" spans="28:28">
      <c r="AB36411" s="59"/>
    </row>
    <row r="36412" spans="28:28">
      <c r="AB36412" s="59"/>
    </row>
    <row r="36413" spans="28:28">
      <c r="AB36413" s="126"/>
    </row>
    <row r="36414" spans="28:28">
      <c r="AB36414" s="126"/>
    </row>
    <row r="36415" spans="28:28">
      <c r="AB36415" s="59"/>
    </row>
    <row r="36416" spans="28:28">
      <c r="AB36416" s="126"/>
    </row>
    <row r="36417" spans="28:28">
      <c r="AB36417" s="59"/>
    </row>
    <row r="36418" spans="28:28">
      <c r="AB36418" s="126"/>
    </row>
    <row r="36419" spans="28:28">
      <c r="AB36419" s="59"/>
    </row>
    <row r="36420" spans="28:28">
      <c r="AB36420" s="126"/>
    </row>
    <row r="36421" spans="28:28">
      <c r="AB36421" s="59"/>
    </row>
    <row r="36422" spans="28:28">
      <c r="AB36422" s="126"/>
    </row>
    <row r="36423" spans="28:28">
      <c r="AB36423" s="59"/>
    </row>
    <row r="36424" spans="28:28">
      <c r="AB36424" s="126"/>
    </row>
    <row r="36425" spans="28:28">
      <c r="AB36425" s="59"/>
    </row>
    <row r="36426" spans="28:28">
      <c r="AB36426" s="59"/>
    </row>
    <row r="36427" spans="28:28">
      <c r="AB36427" s="59"/>
    </row>
    <row r="36428" spans="28:28">
      <c r="AB36428" s="126"/>
    </row>
    <row r="36429" spans="28:28">
      <c r="AB36429" s="126"/>
    </row>
    <row r="36430" spans="28:28">
      <c r="AB36430" s="59"/>
    </row>
    <row r="36431" spans="28:28">
      <c r="AB36431" s="126"/>
    </row>
    <row r="36432" spans="28:28">
      <c r="AB36432" s="59"/>
    </row>
    <row r="36433" spans="28:28">
      <c r="AB36433" s="126"/>
    </row>
    <row r="36434" spans="28:28">
      <c r="AB36434" s="59"/>
    </row>
    <row r="36435" spans="28:28">
      <c r="AB36435" s="126"/>
    </row>
    <row r="36436" spans="28:28">
      <c r="AB36436" s="59"/>
    </row>
    <row r="36437" spans="28:28">
      <c r="AB36437" s="126"/>
    </row>
    <row r="36438" spans="28:28">
      <c r="AB36438" s="59"/>
    </row>
    <row r="36439" spans="28:28">
      <c r="AB36439" s="126"/>
    </row>
    <row r="36440" spans="28:28">
      <c r="AB36440" s="59"/>
    </row>
    <row r="36441" spans="28:28">
      <c r="AB36441" s="59"/>
    </row>
    <row r="36442" spans="28:28">
      <c r="AB36442" s="59"/>
    </row>
    <row r="36443" spans="28:28">
      <c r="AB36443" s="126"/>
    </row>
    <row r="36444" spans="28:28">
      <c r="AB36444" s="126"/>
    </row>
    <row r="36445" spans="28:28">
      <c r="AB36445" s="59"/>
    </row>
    <row r="36446" spans="28:28">
      <c r="AB36446" s="126"/>
    </row>
    <row r="36447" spans="28:28">
      <c r="AB36447" s="59"/>
    </row>
    <row r="36448" spans="28:28">
      <c r="AB36448" s="126"/>
    </row>
    <row r="36449" spans="28:28">
      <c r="AB36449" s="59"/>
    </row>
    <row r="36450" spans="28:28">
      <c r="AB36450" s="126"/>
    </row>
    <row r="36451" spans="28:28">
      <c r="AB36451" s="59"/>
    </row>
    <row r="36452" spans="28:28">
      <c r="AB36452" s="126"/>
    </row>
    <row r="36453" spans="28:28">
      <c r="AB36453" s="59"/>
    </row>
    <row r="36454" spans="28:28">
      <c r="AB36454" s="126"/>
    </row>
    <row r="36455" spans="28:28">
      <c r="AB36455" s="59"/>
    </row>
    <row r="36456" spans="28:28">
      <c r="AB36456" s="59"/>
    </row>
    <row r="36457" spans="28:28">
      <c r="AB36457" s="59"/>
    </row>
    <row r="36458" spans="28:28">
      <c r="AB36458" s="126"/>
    </row>
    <row r="36459" spans="28:28">
      <c r="AB36459" s="126"/>
    </row>
    <row r="36460" spans="28:28">
      <c r="AB36460" s="59"/>
    </row>
    <row r="36461" spans="28:28">
      <c r="AB36461" s="126"/>
    </row>
    <row r="36462" spans="28:28">
      <c r="AB36462" s="59"/>
    </row>
    <row r="36463" spans="28:28">
      <c r="AB36463" s="126"/>
    </row>
    <row r="36464" spans="28:28">
      <c r="AB36464" s="59"/>
    </row>
    <row r="36465" spans="28:28">
      <c r="AB36465" s="126"/>
    </row>
    <row r="36466" spans="28:28">
      <c r="AB36466" s="59"/>
    </row>
    <row r="36467" spans="28:28">
      <c r="AB36467" s="126"/>
    </row>
    <row r="36468" spans="28:28">
      <c r="AB36468" s="59"/>
    </row>
    <row r="36469" spans="28:28">
      <c r="AB36469" s="126"/>
    </row>
    <row r="36470" spans="28:28">
      <c r="AB36470" s="59"/>
    </row>
    <row r="36471" spans="28:28">
      <c r="AB36471" s="59"/>
    </row>
    <row r="36472" spans="28:28">
      <c r="AB36472" s="59"/>
    </row>
    <row r="36473" spans="28:28">
      <c r="AB36473" s="126"/>
    </row>
    <row r="36474" spans="28:28">
      <c r="AB36474" s="126"/>
    </row>
    <row r="36475" spans="28:28">
      <c r="AB36475" s="59"/>
    </row>
    <row r="36476" spans="28:28">
      <c r="AB36476" s="126"/>
    </row>
    <row r="36477" spans="28:28">
      <c r="AB36477" s="59"/>
    </row>
    <row r="36478" spans="28:28">
      <c r="AB36478" s="126"/>
    </row>
    <row r="36479" spans="28:28">
      <c r="AB36479" s="59"/>
    </row>
    <row r="36480" spans="28:28">
      <c r="AB36480" s="126"/>
    </row>
    <row r="36481" spans="28:28">
      <c r="AB36481" s="59"/>
    </row>
    <row r="36482" spans="28:28">
      <c r="AB36482" s="126"/>
    </row>
    <row r="36483" spans="28:28">
      <c r="AB36483" s="59"/>
    </row>
    <row r="36484" spans="28:28">
      <c r="AB36484" s="126"/>
    </row>
    <row r="36485" spans="28:28">
      <c r="AB36485" s="59"/>
    </row>
    <row r="36486" spans="28:28">
      <c r="AB36486" s="59"/>
    </row>
    <row r="36487" spans="28:28">
      <c r="AB36487" s="59"/>
    </row>
    <row r="36488" spans="28:28">
      <c r="AB36488" s="126"/>
    </row>
    <row r="36489" spans="28:28">
      <c r="AB36489" s="126"/>
    </row>
    <row r="36490" spans="28:28">
      <c r="AB36490" s="59"/>
    </row>
    <row r="36491" spans="28:28">
      <c r="AB36491" s="126"/>
    </row>
    <row r="36492" spans="28:28">
      <c r="AB36492" s="59"/>
    </row>
    <row r="36493" spans="28:28">
      <c r="AB36493" s="126"/>
    </row>
    <row r="36494" spans="28:28">
      <c r="AB36494" s="59"/>
    </row>
    <row r="36495" spans="28:28">
      <c r="AB36495" s="126"/>
    </row>
    <row r="36496" spans="28:28">
      <c r="AB36496" s="59"/>
    </row>
    <row r="36497" spans="28:28">
      <c r="AB36497" s="126"/>
    </row>
    <row r="36498" spans="28:28">
      <c r="AB36498" s="59"/>
    </row>
    <row r="36499" spans="28:28">
      <c r="AB36499" s="126"/>
    </row>
    <row r="36500" spans="28:28">
      <c r="AB36500" s="59"/>
    </row>
    <row r="36501" spans="28:28">
      <c r="AB36501" s="59"/>
    </row>
    <row r="36502" spans="28:28">
      <c r="AB36502" s="59"/>
    </row>
    <row r="36503" spans="28:28">
      <c r="AB36503" s="126"/>
    </row>
    <row r="36504" spans="28:28">
      <c r="AB36504" s="126"/>
    </row>
    <row r="36505" spans="28:28">
      <c r="AB36505" s="59"/>
    </row>
    <row r="36506" spans="28:28">
      <c r="AB36506" s="126"/>
    </row>
    <row r="36507" spans="28:28">
      <c r="AB36507" s="59"/>
    </row>
    <row r="36508" spans="28:28">
      <c r="AB36508" s="126"/>
    </row>
    <row r="36509" spans="28:28">
      <c r="AB36509" s="59"/>
    </row>
    <row r="36510" spans="28:28">
      <c r="AB36510" s="126"/>
    </row>
    <row r="36511" spans="28:28">
      <c r="AB36511" s="59"/>
    </row>
    <row r="36512" spans="28:28">
      <c r="AB36512" s="126"/>
    </row>
    <row r="36513" spans="28:28">
      <c r="AB36513" s="59"/>
    </row>
    <row r="36514" spans="28:28">
      <c r="AB36514" s="126"/>
    </row>
    <row r="36515" spans="28:28">
      <c r="AB36515" s="59"/>
    </row>
    <row r="36516" spans="28:28">
      <c r="AB36516" s="59"/>
    </row>
    <row r="36517" spans="28:28">
      <c r="AB36517" s="59"/>
    </row>
    <row r="36518" spans="28:28">
      <c r="AB36518" s="126"/>
    </row>
    <row r="36519" spans="28:28">
      <c r="AB36519" s="126"/>
    </row>
    <row r="36520" spans="28:28">
      <c r="AB36520" s="59"/>
    </row>
    <row r="36521" spans="28:28">
      <c r="AB36521" s="126"/>
    </row>
    <row r="36522" spans="28:28">
      <c r="AB36522" s="59"/>
    </row>
    <row r="36523" spans="28:28">
      <c r="AB36523" s="126"/>
    </row>
    <row r="36524" spans="28:28">
      <c r="AB36524" s="59"/>
    </row>
    <row r="36525" spans="28:28">
      <c r="AB36525" s="126"/>
    </row>
    <row r="36526" spans="28:28">
      <c r="AB36526" s="59"/>
    </row>
    <row r="36527" spans="28:28">
      <c r="AB36527" s="126"/>
    </row>
    <row r="36528" spans="28:28">
      <c r="AB36528" s="59"/>
    </row>
    <row r="36529" spans="28:28">
      <c r="AB36529" s="126"/>
    </row>
    <row r="36530" spans="28:28">
      <c r="AB36530" s="59"/>
    </row>
    <row r="36531" spans="28:28">
      <c r="AB36531" s="59"/>
    </row>
    <row r="36532" spans="28:28">
      <c r="AB36532" s="59"/>
    </row>
    <row r="36533" spans="28:28">
      <c r="AB36533" s="126"/>
    </row>
    <row r="36534" spans="28:28">
      <c r="AB36534" s="126"/>
    </row>
    <row r="36535" spans="28:28">
      <c r="AB36535" s="59"/>
    </row>
    <row r="36536" spans="28:28">
      <c r="AB36536" s="126"/>
    </row>
    <row r="36537" spans="28:28">
      <c r="AB36537" s="59"/>
    </row>
    <row r="36538" spans="28:28">
      <c r="AB36538" s="126"/>
    </row>
    <row r="36539" spans="28:28">
      <c r="AB36539" s="59"/>
    </row>
    <row r="36540" spans="28:28">
      <c r="AB36540" s="126"/>
    </row>
    <row r="36541" spans="28:28">
      <c r="AB36541" s="59"/>
    </row>
    <row r="36542" spans="28:28">
      <c r="AB36542" s="126"/>
    </row>
    <row r="36543" spans="28:28">
      <c r="AB36543" s="59"/>
    </row>
    <row r="36544" spans="28:28">
      <c r="AB36544" s="126"/>
    </row>
    <row r="36545" spans="28:28">
      <c r="AB36545" s="59"/>
    </row>
    <row r="36546" spans="28:28">
      <c r="AB36546" s="59"/>
    </row>
    <row r="36547" spans="28:28">
      <c r="AB36547" s="59"/>
    </row>
    <row r="36548" spans="28:28">
      <c r="AB36548" s="126"/>
    </row>
    <row r="36549" spans="28:28">
      <c r="AB36549" s="126"/>
    </row>
    <row r="36550" spans="28:28">
      <c r="AB36550" s="59"/>
    </row>
    <row r="36551" spans="28:28">
      <c r="AB36551" s="126"/>
    </row>
    <row r="36552" spans="28:28">
      <c r="AB36552" s="59"/>
    </row>
    <row r="36553" spans="28:28">
      <c r="AB36553" s="126"/>
    </row>
    <row r="36554" spans="28:28">
      <c r="AB36554" s="59"/>
    </row>
    <row r="36555" spans="28:28">
      <c r="AB36555" s="126"/>
    </row>
    <row r="36556" spans="28:28">
      <c r="AB36556" s="59"/>
    </row>
    <row r="36557" spans="28:28">
      <c r="AB36557" s="126"/>
    </row>
    <row r="36558" spans="28:28">
      <c r="AB36558" s="59"/>
    </row>
    <row r="36559" spans="28:28">
      <c r="AB36559" s="126"/>
    </row>
    <row r="36560" spans="28:28">
      <c r="AB36560" s="59"/>
    </row>
    <row r="36561" spans="28:28">
      <c r="AB36561" s="59"/>
    </row>
    <row r="36562" spans="28:28">
      <c r="AB36562" s="59"/>
    </row>
    <row r="36563" spans="28:28">
      <c r="AB36563" s="126"/>
    </row>
    <row r="36564" spans="28:28">
      <c r="AB36564" s="126"/>
    </row>
    <row r="36565" spans="28:28">
      <c r="AB36565" s="59"/>
    </row>
    <row r="36566" spans="28:28">
      <c r="AB36566" s="126"/>
    </row>
    <row r="36567" spans="28:28">
      <c r="AB36567" s="59"/>
    </row>
    <row r="36568" spans="28:28">
      <c r="AB36568" s="126"/>
    </row>
    <row r="36569" spans="28:28">
      <c r="AB36569" s="59"/>
    </row>
    <row r="36570" spans="28:28">
      <c r="AB36570" s="126"/>
    </row>
    <row r="36571" spans="28:28">
      <c r="AB36571" s="59"/>
    </row>
    <row r="36572" spans="28:28">
      <c r="AB36572" s="126"/>
    </row>
    <row r="36573" spans="28:28">
      <c r="AB36573" s="59"/>
    </row>
    <row r="36574" spans="28:28">
      <c r="AB36574" s="126"/>
    </row>
    <row r="36575" spans="28:28">
      <c r="AB36575" s="59"/>
    </row>
    <row r="36576" spans="28:28">
      <c r="AB36576" s="59"/>
    </row>
    <row r="36577" spans="28:28">
      <c r="AB36577" s="59"/>
    </row>
    <row r="36578" spans="28:28">
      <c r="AB36578" s="126"/>
    </row>
    <row r="36579" spans="28:28">
      <c r="AB36579" s="126"/>
    </row>
    <row r="36580" spans="28:28">
      <c r="AB36580" s="59"/>
    </row>
    <row r="36581" spans="28:28">
      <c r="AB36581" s="126"/>
    </row>
    <row r="36582" spans="28:28">
      <c r="AB36582" s="59"/>
    </row>
    <row r="36583" spans="28:28">
      <c r="AB36583" s="126"/>
    </row>
    <row r="36584" spans="28:28">
      <c r="AB36584" s="59"/>
    </row>
    <row r="36585" spans="28:28">
      <c r="AB36585" s="126"/>
    </row>
    <row r="36586" spans="28:28">
      <c r="AB36586" s="59"/>
    </row>
    <row r="36587" spans="28:28">
      <c r="AB36587" s="126"/>
    </row>
    <row r="36588" spans="28:28">
      <c r="AB36588" s="59"/>
    </row>
    <row r="36589" spans="28:28">
      <c r="AB36589" s="126"/>
    </row>
    <row r="36590" spans="28:28">
      <c r="AB36590" s="59"/>
    </row>
    <row r="36591" spans="28:28">
      <c r="AB36591" s="59"/>
    </row>
    <row r="36592" spans="28:28">
      <c r="AB36592" s="59"/>
    </row>
    <row r="36593" spans="28:28">
      <c r="AB36593" s="126"/>
    </row>
    <row r="36594" spans="28:28">
      <c r="AB36594" s="126"/>
    </row>
    <row r="36595" spans="28:28">
      <c r="AB36595" s="59"/>
    </row>
    <row r="36596" spans="28:28">
      <c r="AB36596" s="126"/>
    </row>
    <row r="36597" spans="28:28">
      <c r="AB36597" s="59"/>
    </row>
    <row r="36598" spans="28:28">
      <c r="AB36598" s="126"/>
    </row>
    <row r="36599" spans="28:28">
      <c r="AB36599" s="59"/>
    </row>
    <row r="36600" spans="28:28">
      <c r="AB36600" s="126"/>
    </row>
    <row r="36601" spans="28:28">
      <c r="AB36601" s="59"/>
    </row>
    <row r="36602" spans="28:28">
      <c r="AB36602" s="126"/>
    </row>
    <row r="36603" spans="28:28">
      <c r="AB36603" s="59"/>
    </row>
    <row r="36604" spans="28:28">
      <c r="AB36604" s="126"/>
    </row>
    <row r="36605" spans="28:28">
      <c r="AB36605" s="59"/>
    </row>
    <row r="36606" spans="28:28">
      <c r="AB36606" s="59"/>
    </row>
    <row r="36607" spans="28:28">
      <c r="AB36607" s="59"/>
    </row>
    <row r="36608" spans="28:28">
      <c r="AB36608" s="126"/>
    </row>
    <row r="36609" spans="28:28">
      <c r="AB36609" s="126"/>
    </row>
    <row r="36610" spans="28:28">
      <c r="AB36610" s="59"/>
    </row>
    <row r="36611" spans="28:28">
      <c r="AB36611" s="126"/>
    </row>
    <row r="36612" spans="28:28">
      <c r="AB36612" s="59"/>
    </row>
    <row r="36613" spans="28:28">
      <c r="AB36613" s="126"/>
    </row>
    <row r="36614" spans="28:28">
      <c r="AB36614" s="59"/>
    </row>
    <row r="36615" spans="28:28">
      <c r="AB36615" s="126"/>
    </row>
    <row r="36616" spans="28:28">
      <c r="AB36616" s="59"/>
    </row>
    <row r="36617" spans="28:28">
      <c r="AB36617" s="126"/>
    </row>
    <row r="36618" spans="28:28">
      <c r="AB36618" s="59"/>
    </row>
    <row r="36619" spans="28:28">
      <c r="AB36619" s="126"/>
    </row>
    <row r="36620" spans="28:28">
      <c r="AB36620" s="59"/>
    </row>
    <row r="36621" spans="28:28">
      <c r="AB36621" s="59"/>
    </row>
    <row r="36622" spans="28:28">
      <c r="AB36622" s="59"/>
    </row>
    <row r="36623" spans="28:28">
      <c r="AB36623" s="126"/>
    </row>
    <row r="36624" spans="28:28">
      <c r="AB36624" s="126"/>
    </row>
    <row r="36625" spans="28:28">
      <c r="AB36625" s="59"/>
    </row>
    <row r="36626" spans="28:28">
      <c r="AB36626" s="126"/>
    </row>
    <row r="36627" spans="28:28">
      <c r="AB36627" s="59"/>
    </row>
    <row r="36628" spans="28:28">
      <c r="AB36628" s="126"/>
    </row>
    <row r="36629" spans="28:28">
      <c r="AB36629" s="59"/>
    </row>
    <row r="36630" spans="28:28">
      <c r="AB36630" s="126"/>
    </row>
    <row r="36631" spans="28:28">
      <c r="AB36631" s="59"/>
    </row>
    <row r="36632" spans="28:28">
      <c r="AB36632" s="126"/>
    </row>
    <row r="36633" spans="28:28">
      <c r="AB36633" s="59"/>
    </row>
    <row r="36634" spans="28:28">
      <c r="AB36634" s="126"/>
    </row>
    <row r="36635" spans="28:28">
      <c r="AB36635" s="59"/>
    </row>
    <row r="36636" spans="28:28">
      <c r="AB36636" s="59"/>
    </row>
    <row r="36637" spans="28:28">
      <c r="AB36637" s="59"/>
    </row>
    <row r="36638" spans="28:28">
      <c r="AB36638" s="126"/>
    </row>
    <row r="36639" spans="28:28">
      <c r="AB36639" s="126"/>
    </row>
    <row r="36640" spans="28:28">
      <c r="AB36640" s="59"/>
    </row>
    <row r="36641" spans="28:28">
      <c r="AB36641" s="126"/>
    </row>
    <row r="36642" spans="28:28">
      <c r="AB36642" s="59"/>
    </row>
    <row r="36643" spans="28:28">
      <c r="AB36643" s="126"/>
    </row>
    <row r="36644" spans="28:28">
      <c r="AB36644" s="59"/>
    </row>
    <row r="36645" spans="28:28">
      <c r="AB36645" s="126"/>
    </row>
    <row r="36646" spans="28:28">
      <c r="AB36646" s="59"/>
    </row>
    <row r="36647" spans="28:28">
      <c r="AB36647" s="126"/>
    </row>
    <row r="36648" spans="28:28">
      <c r="AB36648" s="59"/>
    </row>
    <row r="36649" spans="28:28">
      <c r="AB36649" s="126"/>
    </row>
    <row r="36650" spans="28:28">
      <c r="AB36650" s="59"/>
    </row>
    <row r="36651" spans="28:28">
      <c r="AB36651" s="59"/>
    </row>
    <row r="36652" spans="28:28">
      <c r="AB36652" s="59"/>
    </row>
    <row r="36653" spans="28:28">
      <c r="AB36653" s="126"/>
    </row>
    <row r="36654" spans="28:28">
      <c r="AB36654" s="126"/>
    </row>
    <row r="36655" spans="28:28">
      <c r="AB36655" s="59"/>
    </row>
    <row r="36656" spans="28:28">
      <c r="AB36656" s="126"/>
    </row>
    <row r="36657" spans="28:28">
      <c r="AB36657" s="59"/>
    </row>
    <row r="36658" spans="28:28">
      <c r="AB36658" s="126"/>
    </row>
    <row r="36659" spans="28:28">
      <c r="AB36659" s="59"/>
    </row>
    <row r="36660" spans="28:28">
      <c r="AB36660" s="126"/>
    </row>
    <row r="36661" spans="28:28">
      <c r="AB36661" s="59"/>
    </row>
    <row r="36662" spans="28:28">
      <c r="AB36662" s="126"/>
    </row>
    <row r="36663" spans="28:28">
      <c r="AB36663" s="59"/>
    </row>
    <row r="36664" spans="28:28">
      <c r="AB36664" s="126"/>
    </row>
    <row r="36665" spans="28:28">
      <c r="AB36665" s="59"/>
    </row>
    <row r="36666" spans="28:28">
      <c r="AB36666" s="59"/>
    </row>
    <row r="36667" spans="28:28">
      <c r="AB36667" s="59"/>
    </row>
    <row r="36668" spans="28:28">
      <c r="AB36668" s="126"/>
    </row>
    <row r="36669" spans="28:28">
      <c r="AB36669" s="126"/>
    </row>
    <row r="36670" spans="28:28">
      <c r="AB36670" s="59"/>
    </row>
    <row r="36671" spans="28:28">
      <c r="AB36671" s="126"/>
    </row>
    <row r="36672" spans="28:28">
      <c r="AB36672" s="59"/>
    </row>
    <row r="36673" spans="28:28">
      <c r="AB36673" s="126"/>
    </row>
    <row r="36674" spans="28:28">
      <c r="AB36674" s="59"/>
    </row>
    <row r="36675" spans="28:28">
      <c r="AB36675" s="126"/>
    </row>
    <row r="36676" spans="28:28">
      <c r="AB36676" s="59"/>
    </row>
    <row r="36677" spans="28:28">
      <c r="AB36677" s="126"/>
    </row>
    <row r="36678" spans="28:28">
      <c r="AB36678" s="59"/>
    </row>
    <row r="36679" spans="28:28">
      <c r="AB36679" s="126"/>
    </row>
    <row r="36680" spans="28:28">
      <c r="AB36680" s="59"/>
    </row>
    <row r="36681" spans="28:28">
      <c r="AB36681" s="59"/>
    </row>
    <row r="36682" spans="28:28">
      <c r="AB36682" s="59"/>
    </row>
    <row r="36683" spans="28:28">
      <c r="AB36683" s="126"/>
    </row>
    <row r="36684" spans="28:28">
      <c r="AB36684" s="126"/>
    </row>
    <row r="36685" spans="28:28">
      <c r="AB36685" s="59"/>
    </row>
    <row r="36686" spans="28:28">
      <c r="AB36686" s="126"/>
    </row>
    <row r="36687" spans="28:28">
      <c r="AB36687" s="59"/>
    </row>
    <row r="36688" spans="28:28">
      <c r="AB36688" s="126"/>
    </row>
    <row r="36689" spans="28:28">
      <c r="AB36689" s="59"/>
    </row>
    <row r="36690" spans="28:28">
      <c r="AB36690" s="126"/>
    </row>
    <row r="36691" spans="28:28">
      <c r="AB36691" s="59"/>
    </row>
    <row r="36692" spans="28:28">
      <c r="AB36692" s="126"/>
    </row>
    <row r="36693" spans="28:28">
      <c r="AB36693" s="59"/>
    </row>
    <row r="36694" spans="28:28">
      <c r="AB36694" s="126"/>
    </row>
    <row r="36695" spans="28:28">
      <c r="AB36695" s="59"/>
    </row>
    <row r="36696" spans="28:28">
      <c r="AB36696" s="59"/>
    </row>
    <row r="36697" spans="28:28">
      <c r="AB36697" s="59"/>
    </row>
    <row r="36698" spans="28:28">
      <c r="AB36698" s="126"/>
    </row>
    <row r="36699" spans="28:28">
      <c r="AB36699" s="126"/>
    </row>
    <row r="36700" spans="28:28">
      <c r="AB36700" s="59"/>
    </row>
    <row r="36701" spans="28:28">
      <c r="AB36701" s="126"/>
    </row>
    <row r="36702" spans="28:28">
      <c r="AB36702" s="59"/>
    </row>
    <row r="36703" spans="28:28">
      <c r="AB36703" s="126"/>
    </row>
    <row r="36704" spans="28:28">
      <c r="AB36704" s="59"/>
    </row>
    <row r="36705" spans="28:28">
      <c r="AB36705" s="126"/>
    </row>
    <row r="36706" spans="28:28">
      <c r="AB36706" s="59"/>
    </row>
    <row r="36707" spans="28:28">
      <c r="AB36707" s="126"/>
    </row>
    <row r="36708" spans="28:28">
      <c r="AB36708" s="59"/>
    </row>
    <row r="36709" spans="28:28">
      <c r="AB36709" s="126"/>
    </row>
    <row r="36710" spans="28:28">
      <c r="AB36710" s="59"/>
    </row>
    <row r="36711" spans="28:28">
      <c r="AB36711" s="59"/>
    </row>
    <row r="36712" spans="28:28">
      <c r="AB36712" s="59"/>
    </row>
    <row r="36713" spans="28:28">
      <c r="AB36713" s="126"/>
    </row>
    <row r="36714" spans="28:28">
      <c r="AB36714" s="126"/>
    </row>
    <row r="36715" spans="28:28">
      <c r="AB36715" s="59"/>
    </row>
    <row r="36716" spans="28:28">
      <c r="AB36716" s="126"/>
    </row>
    <row r="36717" spans="28:28">
      <c r="AB36717" s="59"/>
    </row>
    <row r="36718" spans="28:28">
      <c r="AB36718" s="126"/>
    </row>
    <row r="36719" spans="28:28">
      <c r="AB36719" s="59"/>
    </row>
    <row r="36720" spans="28:28">
      <c r="AB36720" s="126"/>
    </row>
    <row r="36721" spans="28:28">
      <c r="AB36721" s="59"/>
    </row>
    <row r="36722" spans="28:28">
      <c r="AB36722" s="126"/>
    </row>
    <row r="36723" spans="28:28">
      <c r="AB36723" s="59"/>
    </row>
    <row r="36724" spans="28:28">
      <c r="AB36724" s="126"/>
    </row>
    <row r="36725" spans="28:28">
      <c r="AB36725" s="59"/>
    </row>
    <row r="36726" spans="28:28">
      <c r="AB36726" s="59"/>
    </row>
    <row r="36727" spans="28:28">
      <c r="AB36727" s="59"/>
    </row>
    <row r="36728" spans="28:28">
      <c r="AB36728" s="126"/>
    </row>
    <row r="36729" spans="28:28">
      <c r="AB36729" s="126"/>
    </row>
    <row r="36730" spans="28:28">
      <c r="AB36730" s="59"/>
    </row>
    <row r="36731" spans="28:28">
      <c r="AB36731" s="126"/>
    </row>
    <row r="36732" spans="28:28">
      <c r="AB36732" s="59"/>
    </row>
    <row r="36733" spans="28:28">
      <c r="AB36733" s="126"/>
    </row>
    <row r="36734" spans="28:28">
      <c r="AB36734" s="59"/>
    </row>
    <row r="36735" spans="28:28">
      <c r="AB36735" s="126"/>
    </row>
    <row r="36736" spans="28:28">
      <c r="AB36736" s="59"/>
    </row>
    <row r="36737" spans="28:28">
      <c r="AB36737" s="126"/>
    </row>
    <row r="36738" spans="28:28">
      <c r="AB36738" s="59"/>
    </row>
    <row r="36739" spans="28:28">
      <c r="AB36739" s="126"/>
    </row>
    <row r="36740" spans="28:28">
      <c r="AB36740" s="59"/>
    </row>
    <row r="36741" spans="28:28">
      <c r="AB36741" s="59"/>
    </row>
    <row r="36742" spans="28:28">
      <c r="AB36742" s="59"/>
    </row>
    <row r="36743" spans="28:28">
      <c r="AB36743" s="126"/>
    </row>
    <row r="36744" spans="28:28">
      <c r="AB36744" s="126"/>
    </row>
    <row r="36745" spans="28:28">
      <c r="AB36745" s="59"/>
    </row>
    <row r="36746" spans="28:28">
      <c r="AB36746" s="126"/>
    </row>
    <row r="36747" spans="28:28">
      <c r="AB36747" s="59"/>
    </row>
    <row r="36748" spans="28:28">
      <c r="AB36748" s="126"/>
    </row>
    <row r="36749" spans="28:28">
      <c r="AB36749" s="59"/>
    </row>
    <row r="36750" spans="28:28">
      <c r="AB36750" s="126"/>
    </row>
    <row r="36751" spans="28:28">
      <c r="AB36751" s="59"/>
    </row>
    <row r="36752" spans="28:28">
      <c r="AB36752" s="126"/>
    </row>
    <row r="36753" spans="28:28">
      <c r="AB36753" s="59"/>
    </row>
    <row r="36754" spans="28:28">
      <c r="AB36754" s="126"/>
    </row>
    <row r="36755" spans="28:28">
      <c r="AB36755" s="59"/>
    </row>
    <row r="36756" spans="28:28">
      <c r="AB36756" s="59"/>
    </row>
    <row r="36757" spans="28:28">
      <c r="AB36757" s="59"/>
    </row>
    <row r="36758" spans="28:28">
      <c r="AB36758" s="126"/>
    </row>
    <row r="36759" spans="28:28">
      <c r="AB36759" s="126"/>
    </row>
    <row r="36760" spans="28:28">
      <c r="AB36760" s="59"/>
    </row>
    <row r="36761" spans="28:28">
      <c r="AB36761" s="126"/>
    </row>
    <row r="36762" spans="28:28">
      <c r="AB36762" s="59"/>
    </row>
    <row r="36763" spans="28:28">
      <c r="AB36763" s="126"/>
    </row>
    <row r="36764" spans="28:28">
      <c r="AB36764" s="59"/>
    </row>
    <row r="36765" spans="28:28">
      <c r="AB36765" s="126"/>
    </row>
    <row r="36766" spans="28:28">
      <c r="AB36766" s="59"/>
    </row>
    <row r="36767" spans="28:28">
      <c r="AB36767" s="126"/>
    </row>
    <row r="36768" spans="28:28">
      <c r="AB36768" s="59"/>
    </row>
    <row r="36769" spans="28:28">
      <c r="AB36769" s="126"/>
    </row>
    <row r="36770" spans="28:28">
      <c r="AB36770" s="59"/>
    </row>
    <row r="36771" spans="28:28">
      <c r="AB36771" s="59"/>
    </row>
    <row r="36772" spans="28:28">
      <c r="AB36772" s="59"/>
    </row>
    <row r="36773" spans="28:28">
      <c r="AB36773" s="126"/>
    </row>
    <row r="36774" spans="28:28">
      <c r="AB36774" s="126"/>
    </row>
    <row r="36775" spans="28:28">
      <c r="AB36775" s="59"/>
    </row>
    <row r="36776" spans="28:28">
      <c r="AB36776" s="126"/>
    </row>
    <row r="36777" spans="28:28">
      <c r="AB36777" s="59"/>
    </row>
    <row r="36778" spans="28:28">
      <c r="AB36778" s="126"/>
    </row>
    <row r="36779" spans="28:28">
      <c r="AB36779" s="59"/>
    </row>
    <row r="36780" spans="28:28">
      <c r="AB36780" s="126"/>
    </row>
    <row r="36781" spans="28:28">
      <c r="AB36781" s="59"/>
    </row>
    <row r="36782" spans="28:28">
      <c r="AB36782" s="126"/>
    </row>
    <row r="36783" spans="28:28">
      <c r="AB36783" s="59"/>
    </row>
    <row r="36784" spans="28:28">
      <c r="AB36784" s="126"/>
    </row>
    <row r="36785" spans="28:28">
      <c r="AB36785" s="59"/>
    </row>
    <row r="36786" spans="28:28">
      <c r="AB36786" s="59"/>
    </row>
    <row r="36787" spans="28:28">
      <c r="AB36787" s="59"/>
    </row>
    <row r="36788" spans="28:28">
      <c r="AB36788" s="126"/>
    </row>
    <row r="36789" spans="28:28">
      <c r="AB36789" s="126"/>
    </row>
    <row r="36790" spans="28:28">
      <c r="AB36790" s="59"/>
    </row>
    <row r="36791" spans="28:28">
      <c r="AB36791" s="126"/>
    </row>
    <row r="36792" spans="28:28">
      <c r="AB36792" s="59"/>
    </row>
    <row r="36793" spans="28:28">
      <c r="AB36793" s="126"/>
    </row>
    <row r="36794" spans="28:28">
      <c r="AB36794" s="59"/>
    </row>
    <row r="36795" spans="28:28">
      <c r="AB36795" s="126"/>
    </row>
    <row r="36796" spans="28:28">
      <c r="AB36796" s="59"/>
    </row>
    <row r="36797" spans="28:28">
      <c r="AB36797" s="126"/>
    </row>
    <row r="36798" spans="28:28">
      <c r="AB36798" s="59"/>
    </row>
    <row r="36799" spans="28:28">
      <c r="AB36799" s="126"/>
    </row>
    <row r="36800" spans="28:28">
      <c r="AB36800" s="59"/>
    </row>
    <row r="36801" spans="28:28">
      <c r="AB36801" s="59"/>
    </row>
    <row r="36802" spans="28:28">
      <c r="AB36802" s="59"/>
    </row>
    <row r="36803" spans="28:28">
      <c r="AB36803" s="126"/>
    </row>
    <row r="36804" spans="28:28">
      <c r="AB36804" s="126"/>
    </row>
    <row r="36805" spans="28:28">
      <c r="AB36805" s="59"/>
    </row>
    <row r="36806" spans="28:28">
      <c r="AB36806" s="126"/>
    </row>
    <row r="36807" spans="28:28">
      <c r="AB36807" s="59"/>
    </row>
    <row r="36808" spans="28:28">
      <c r="AB36808" s="126"/>
    </row>
    <row r="36809" spans="28:28">
      <c r="AB36809" s="59"/>
    </row>
    <row r="36810" spans="28:28">
      <c r="AB36810" s="126"/>
    </row>
    <row r="36811" spans="28:28">
      <c r="AB36811" s="59"/>
    </row>
    <row r="36812" spans="28:28">
      <c r="AB36812" s="126"/>
    </row>
    <row r="36813" spans="28:28">
      <c r="AB36813" s="59"/>
    </row>
    <row r="36814" spans="28:28">
      <c r="AB36814" s="126"/>
    </row>
    <row r="36815" spans="28:28">
      <c r="AB36815" s="59"/>
    </row>
    <row r="36816" spans="28:28">
      <c r="AB36816" s="59"/>
    </row>
    <row r="36817" spans="28:28">
      <c r="AB36817" s="59"/>
    </row>
    <row r="36818" spans="28:28">
      <c r="AB36818" s="126"/>
    </row>
    <row r="36819" spans="28:28">
      <c r="AB36819" s="126"/>
    </row>
    <row r="36820" spans="28:28">
      <c r="AB36820" s="59"/>
    </row>
    <row r="36821" spans="28:28">
      <c r="AB36821" s="126"/>
    </row>
    <row r="36822" spans="28:28">
      <c r="AB36822" s="59"/>
    </row>
    <row r="36823" spans="28:28">
      <c r="AB36823" s="126"/>
    </row>
    <row r="36824" spans="28:28">
      <c r="AB36824" s="59"/>
    </row>
    <row r="36825" spans="28:28">
      <c r="AB36825" s="126"/>
    </row>
    <row r="36826" spans="28:28">
      <c r="AB36826" s="59"/>
    </row>
    <row r="36827" spans="28:28">
      <c r="AB36827" s="126"/>
    </row>
    <row r="36828" spans="28:28">
      <c r="AB36828" s="59"/>
    </row>
    <row r="36829" spans="28:28">
      <c r="AB36829" s="126"/>
    </row>
    <row r="36830" spans="28:28">
      <c r="AB36830" s="59"/>
    </row>
    <row r="36831" spans="28:28">
      <c r="AB36831" s="59"/>
    </row>
    <row r="36832" spans="28:28">
      <c r="AB36832" s="59"/>
    </row>
    <row r="36833" spans="28:28">
      <c r="AB36833" s="126"/>
    </row>
    <row r="36834" spans="28:28">
      <c r="AB36834" s="126"/>
    </row>
    <row r="36835" spans="28:28">
      <c r="AB36835" s="59"/>
    </row>
    <row r="36836" spans="28:28">
      <c r="AB36836" s="126"/>
    </row>
    <row r="36837" spans="28:28">
      <c r="AB36837" s="59"/>
    </row>
    <row r="36838" spans="28:28">
      <c r="AB36838" s="126"/>
    </row>
    <row r="36839" spans="28:28">
      <c r="AB36839" s="59"/>
    </row>
    <row r="36840" spans="28:28">
      <c r="AB36840" s="126"/>
    </row>
    <row r="36841" spans="28:28">
      <c r="AB36841" s="59"/>
    </row>
    <row r="36842" spans="28:28">
      <c r="AB36842" s="126"/>
    </row>
    <row r="36843" spans="28:28">
      <c r="AB36843" s="59"/>
    </row>
    <row r="36844" spans="28:28">
      <c r="AB36844" s="126"/>
    </row>
    <row r="36845" spans="28:28">
      <c r="AB36845" s="59"/>
    </row>
    <row r="36846" spans="28:28">
      <c r="AB36846" s="59"/>
    </row>
    <row r="36847" spans="28:28">
      <c r="AB36847" s="59"/>
    </row>
    <row r="36848" spans="28:28">
      <c r="AB36848" s="126"/>
    </row>
    <row r="36849" spans="28:28">
      <c r="AB36849" s="126"/>
    </row>
    <row r="36850" spans="28:28">
      <c r="AB36850" s="59"/>
    </row>
    <row r="36851" spans="28:28">
      <c r="AB36851" s="126"/>
    </row>
    <row r="36852" spans="28:28">
      <c r="AB36852" s="59"/>
    </row>
    <row r="36853" spans="28:28">
      <c r="AB36853" s="126"/>
    </row>
    <row r="36854" spans="28:28">
      <c r="AB36854" s="59"/>
    </row>
    <row r="36855" spans="28:28">
      <c r="AB36855" s="126"/>
    </row>
    <row r="36856" spans="28:28">
      <c r="AB36856" s="59"/>
    </row>
    <row r="36857" spans="28:28">
      <c r="AB36857" s="126"/>
    </row>
    <row r="36858" spans="28:28">
      <c r="AB36858" s="59"/>
    </row>
    <row r="36859" spans="28:28">
      <c r="AB36859" s="126"/>
    </row>
    <row r="36860" spans="28:28">
      <c r="AB36860" s="59"/>
    </row>
    <row r="36861" spans="28:28">
      <c r="AB36861" s="59"/>
    </row>
    <row r="36862" spans="28:28">
      <c r="AB36862" s="59"/>
    </row>
    <row r="36863" spans="28:28">
      <c r="AB36863" s="126"/>
    </row>
    <row r="36864" spans="28:28">
      <c r="AB36864" s="126"/>
    </row>
    <row r="36865" spans="28:28">
      <c r="AB36865" s="59"/>
    </row>
    <row r="36866" spans="28:28">
      <c r="AB36866" s="126"/>
    </row>
    <row r="36867" spans="28:28">
      <c r="AB36867" s="59"/>
    </row>
    <row r="36868" spans="28:28">
      <c r="AB36868" s="126"/>
    </row>
    <row r="36869" spans="28:28">
      <c r="AB36869" s="59"/>
    </row>
    <row r="36870" spans="28:28">
      <c r="AB36870" s="126"/>
    </row>
    <row r="36871" spans="28:28">
      <c r="AB36871" s="59"/>
    </row>
    <row r="36872" spans="28:28">
      <c r="AB36872" s="126"/>
    </row>
    <row r="36873" spans="28:28">
      <c r="AB36873" s="59"/>
    </row>
    <row r="36874" spans="28:28">
      <c r="AB36874" s="126"/>
    </row>
    <row r="36875" spans="28:28">
      <c r="AB36875" s="59"/>
    </row>
    <row r="36876" spans="28:28">
      <c r="AB36876" s="59"/>
    </row>
    <row r="36877" spans="28:28">
      <c r="AB36877" s="59"/>
    </row>
    <row r="36878" spans="28:28">
      <c r="AB36878" s="126"/>
    </row>
    <row r="36879" spans="28:28">
      <c r="AB36879" s="126"/>
    </row>
    <row r="36880" spans="28:28">
      <c r="AB36880" s="59"/>
    </row>
    <row r="36881" spans="28:28">
      <c r="AB36881" s="126"/>
    </row>
    <row r="36882" spans="28:28">
      <c r="AB36882" s="59"/>
    </row>
    <row r="36883" spans="28:28">
      <c r="AB36883" s="126"/>
    </row>
    <row r="36884" spans="28:28">
      <c r="AB36884" s="59"/>
    </row>
    <row r="36885" spans="28:28">
      <c r="AB36885" s="126"/>
    </row>
    <row r="36886" spans="28:28">
      <c r="AB36886" s="59"/>
    </row>
    <row r="36887" spans="28:28">
      <c r="AB36887" s="126"/>
    </row>
    <row r="36888" spans="28:28">
      <c r="AB36888" s="59"/>
    </row>
    <row r="36889" spans="28:28">
      <c r="AB36889" s="126"/>
    </row>
    <row r="36890" spans="28:28">
      <c r="AB36890" s="59"/>
    </row>
    <row r="36891" spans="28:28">
      <c r="AB36891" s="59"/>
    </row>
    <row r="36892" spans="28:28">
      <c r="AB36892" s="59"/>
    </row>
    <row r="36893" spans="28:28">
      <c r="AB36893" s="126"/>
    </row>
    <row r="36894" spans="28:28">
      <c r="AB36894" s="126"/>
    </row>
    <row r="36895" spans="28:28">
      <c r="AB36895" s="59"/>
    </row>
    <row r="36896" spans="28:28">
      <c r="AB36896" s="126"/>
    </row>
    <row r="36897" spans="28:28">
      <c r="AB36897" s="59"/>
    </row>
    <row r="36898" spans="28:28">
      <c r="AB36898" s="126"/>
    </row>
    <row r="36899" spans="28:28">
      <c r="AB36899" s="59"/>
    </row>
    <row r="36900" spans="28:28">
      <c r="AB36900" s="126"/>
    </row>
    <row r="36901" spans="28:28">
      <c r="AB36901" s="59"/>
    </row>
    <row r="36902" spans="28:28">
      <c r="AB36902" s="126"/>
    </row>
    <row r="36903" spans="28:28">
      <c r="AB36903" s="59"/>
    </row>
    <row r="36904" spans="28:28">
      <c r="AB36904" s="126"/>
    </row>
    <row r="36905" spans="28:28">
      <c r="AB36905" s="59"/>
    </row>
    <row r="36906" spans="28:28">
      <c r="AB36906" s="59"/>
    </row>
    <row r="36907" spans="28:28">
      <c r="AB36907" s="59"/>
    </row>
    <row r="36908" spans="28:28">
      <c r="AB36908" s="126"/>
    </row>
    <row r="36909" spans="28:28">
      <c r="AB36909" s="126"/>
    </row>
    <row r="36910" spans="28:28">
      <c r="AB36910" s="59"/>
    </row>
    <row r="36911" spans="28:28">
      <c r="AB36911" s="126"/>
    </row>
    <row r="36912" spans="28:28">
      <c r="AB36912" s="59"/>
    </row>
    <row r="36913" spans="28:28">
      <c r="AB36913" s="126"/>
    </row>
    <row r="36914" spans="28:28">
      <c r="AB36914" s="59"/>
    </row>
    <row r="36915" spans="28:28">
      <c r="AB36915" s="126"/>
    </row>
    <row r="36916" spans="28:28">
      <c r="AB36916" s="59"/>
    </row>
    <row r="36917" spans="28:28">
      <c r="AB36917" s="126"/>
    </row>
    <row r="36918" spans="28:28">
      <c r="AB36918" s="59"/>
    </row>
    <row r="36919" spans="28:28">
      <c r="AB36919" s="126"/>
    </row>
    <row r="36920" spans="28:28">
      <c r="AB36920" s="59"/>
    </row>
    <row r="36921" spans="28:28">
      <c r="AB36921" s="59"/>
    </row>
    <row r="36922" spans="28:28">
      <c r="AB36922" s="59"/>
    </row>
    <row r="36923" spans="28:28">
      <c r="AB36923" s="126"/>
    </row>
    <row r="36924" spans="28:28">
      <c r="AB36924" s="126"/>
    </row>
    <row r="36925" spans="28:28">
      <c r="AB36925" s="59"/>
    </row>
    <row r="36926" spans="28:28">
      <c r="AB36926" s="126"/>
    </row>
    <row r="36927" spans="28:28">
      <c r="AB36927" s="59"/>
    </row>
    <row r="36928" spans="28:28">
      <c r="AB36928" s="126"/>
    </row>
    <row r="36929" spans="28:28">
      <c r="AB36929" s="59"/>
    </row>
    <row r="36930" spans="28:28">
      <c r="AB36930" s="126"/>
    </row>
    <row r="36931" spans="28:28">
      <c r="AB36931" s="59"/>
    </row>
    <row r="36932" spans="28:28">
      <c r="AB36932" s="126"/>
    </row>
    <row r="36933" spans="28:28">
      <c r="AB36933" s="59"/>
    </row>
    <row r="36934" spans="28:28">
      <c r="AB36934" s="126"/>
    </row>
    <row r="36935" spans="28:28">
      <c r="AB36935" s="59"/>
    </row>
    <row r="36936" spans="28:28">
      <c r="AB36936" s="59"/>
    </row>
    <row r="36937" spans="28:28">
      <c r="AB36937" s="59"/>
    </row>
    <row r="36938" spans="28:28">
      <c r="AB36938" s="126"/>
    </row>
    <row r="36939" spans="28:28">
      <c r="AB36939" s="126"/>
    </row>
    <row r="36940" spans="28:28">
      <c r="AB36940" s="59"/>
    </row>
    <row r="36941" spans="28:28">
      <c r="AB36941" s="126"/>
    </row>
    <row r="36942" spans="28:28">
      <c r="AB36942" s="59"/>
    </row>
    <row r="36943" spans="28:28">
      <c r="AB36943" s="126"/>
    </row>
    <row r="36944" spans="28:28">
      <c r="AB36944" s="59"/>
    </row>
    <row r="36945" spans="28:28">
      <c r="AB36945" s="126"/>
    </row>
    <row r="36946" spans="28:28">
      <c r="AB36946" s="59"/>
    </row>
    <row r="36947" spans="28:28">
      <c r="AB36947" s="126"/>
    </row>
    <row r="36948" spans="28:28">
      <c r="AB36948" s="59"/>
    </row>
    <row r="36949" spans="28:28">
      <c r="AB36949" s="126"/>
    </row>
    <row r="36950" spans="28:28">
      <c r="AB36950" s="59"/>
    </row>
    <row r="36951" spans="28:28">
      <c r="AB36951" s="59"/>
    </row>
    <row r="36952" spans="28:28">
      <c r="AB36952" s="59"/>
    </row>
    <row r="36953" spans="28:28">
      <c r="AB36953" s="126"/>
    </row>
    <row r="36954" spans="28:28">
      <c r="AB36954" s="126"/>
    </row>
    <row r="36955" spans="28:28">
      <c r="AB36955" s="59"/>
    </row>
    <row r="36956" spans="28:28">
      <c r="AB36956" s="126"/>
    </row>
    <row r="36957" spans="28:28">
      <c r="AB36957" s="59"/>
    </row>
    <row r="36958" spans="28:28">
      <c r="AB36958" s="126"/>
    </row>
    <row r="36959" spans="28:28">
      <c r="AB36959" s="59"/>
    </row>
    <row r="36960" spans="28:28">
      <c r="AB36960" s="126"/>
    </row>
    <row r="36961" spans="28:28">
      <c r="AB36961" s="59"/>
    </row>
    <row r="36962" spans="28:28">
      <c r="AB36962" s="126"/>
    </row>
    <row r="36963" spans="28:28">
      <c r="AB36963" s="59"/>
    </row>
    <row r="36964" spans="28:28">
      <c r="AB36964" s="126"/>
    </row>
    <row r="36965" spans="28:28">
      <c r="AB36965" s="59"/>
    </row>
    <row r="36966" spans="28:28">
      <c r="AB36966" s="59"/>
    </row>
    <row r="36967" spans="28:28">
      <c r="AB36967" s="59"/>
    </row>
    <row r="36968" spans="28:28">
      <c r="AB36968" s="126"/>
    </row>
    <row r="36969" spans="28:28">
      <c r="AB36969" s="126"/>
    </row>
    <row r="36970" spans="28:28">
      <c r="AB36970" s="59"/>
    </row>
    <row r="36971" spans="28:28">
      <c r="AB36971" s="126"/>
    </row>
    <row r="36972" spans="28:28">
      <c r="AB36972" s="59"/>
    </row>
    <row r="36973" spans="28:28">
      <c r="AB36973" s="126"/>
    </row>
    <row r="36974" spans="28:28">
      <c r="AB36974" s="59"/>
    </row>
    <row r="36975" spans="28:28">
      <c r="AB36975" s="126"/>
    </row>
    <row r="36976" spans="28:28">
      <c r="AB36976" s="59"/>
    </row>
    <row r="36977" spans="28:28">
      <c r="AB36977" s="126"/>
    </row>
    <row r="36978" spans="28:28">
      <c r="AB36978" s="59"/>
    </row>
    <row r="36979" spans="28:28">
      <c r="AB36979" s="126"/>
    </row>
    <row r="36980" spans="28:28">
      <c r="AB36980" s="59"/>
    </row>
    <row r="36981" spans="28:28">
      <c r="AB36981" s="59"/>
    </row>
    <row r="36982" spans="28:28">
      <c r="AB36982" s="59"/>
    </row>
    <row r="36983" spans="28:28">
      <c r="AB36983" s="126"/>
    </row>
    <row r="36984" spans="28:28">
      <c r="AB36984" s="126"/>
    </row>
    <row r="36985" spans="28:28">
      <c r="AB36985" s="59"/>
    </row>
    <row r="36986" spans="28:28">
      <c r="AB36986" s="126"/>
    </row>
    <row r="36987" spans="28:28">
      <c r="AB36987" s="59"/>
    </row>
    <row r="36988" spans="28:28">
      <c r="AB36988" s="126"/>
    </row>
    <row r="36989" spans="28:28">
      <c r="AB36989" s="59"/>
    </row>
    <row r="36990" spans="28:28">
      <c r="AB36990" s="126"/>
    </row>
    <row r="36991" spans="28:28">
      <c r="AB36991" s="59"/>
    </row>
    <row r="36992" spans="28:28">
      <c r="AB36992" s="126"/>
    </row>
    <row r="36993" spans="28:28">
      <c r="AB36993" s="59"/>
    </row>
    <row r="36994" spans="28:28">
      <c r="AB36994" s="126"/>
    </row>
    <row r="36995" spans="28:28">
      <c r="AB36995" s="59"/>
    </row>
    <row r="36996" spans="28:28">
      <c r="AB36996" s="59"/>
    </row>
    <row r="36997" spans="28:28">
      <c r="AB36997" s="59"/>
    </row>
    <row r="36998" spans="28:28">
      <c r="AB36998" s="126"/>
    </row>
    <row r="36999" spans="28:28">
      <c r="AB36999" s="126"/>
    </row>
    <row r="37000" spans="28:28">
      <c r="AB37000" s="59"/>
    </row>
    <row r="37001" spans="28:28">
      <c r="AB37001" s="126"/>
    </row>
    <row r="37002" spans="28:28">
      <c r="AB37002" s="59"/>
    </row>
    <row r="37003" spans="28:28">
      <c r="AB37003" s="126"/>
    </row>
    <row r="37004" spans="28:28">
      <c r="AB37004" s="59"/>
    </row>
    <row r="37005" spans="28:28">
      <c r="AB37005" s="126"/>
    </row>
    <row r="37006" spans="28:28">
      <c r="AB37006" s="59"/>
    </row>
    <row r="37007" spans="28:28">
      <c r="AB37007" s="126"/>
    </row>
    <row r="37008" spans="28:28">
      <c r="AB37008" s="59"/>
    </row>
    <row r="37009" spans="28:28">
      <c r="AB37009" s="126"/>
    </row>
    <row r="37010" spans="28:28">
      <c r="AB37010" s="59"/>
    </row>
    <row r="37011" spans="28:28">
      <c r="AB37011" s="59"/>
    </row>
    <row r="37012" spans="28:28">
      <c r="AB37012" s="59"/>
    </row>
    <row r="37013" spans="28:28">
      <c r="AB37013" s="126"/>
    </row>
    <row r="37014" spans="28:28">
      <c r="AB37014" s="126"/>
    </row>
    <row r="37015" spans="28:28">
      <c r="AB37015" s="59"/>
    </row>
    <row r="37016" spans="28:28">
      <c r="AB37016" s="126"/>
    </row>
    <row r="37017" spans="28:28">
      <c r="AB37017" s="59"/>
    </row>
    <row r="37018" spans="28:28">
      <c r="AB37018" s="126"/>
    </row>
    <row r="37019" spans="28:28">
      <c r="AB37019" s="59"/>
    </row>
    <row r="37020" spans="28:28">
      <c r="AB37020" s="126"/>
    </row>
    <row r="37021" spans="28:28">
      <c r="AB37021" s="59"/>
    </row>
    <row r="37022" spans="28:28">
      <c r="AB37022" s="126"/>
    </row>
    <row r="37023" spans="28:28">
      <c r="AB37023" s="59"/>
    </row>
    <row r="37024" spans="28:28">
      <c r="AB37024" s="126"/>
    </row>
    <row r="37025" spans="28:28">
      <c r="AB37025" s="59"/>
    </row>
    <row r="37026" spans="28:28">
      <c r="AB37026" s="59"/>
    </row>
    <row r="37027" spans="28:28">
      <c r="AB37027" s="59"/>
    </row>
    <row r="37028" spans="28:28">
      <c r="AB37028" s="126"/>
    </row>
    <row r="37029" spans="28:28">
      <c r="AB37029" s="126"/>
    </row>
    <row r="37030" spans="28:28">
      <c r="AB37030" s="59"/>
    </row>
    <row r="37031" spans="28:28">
      <c r="AB37031" s="126"/>
    </row>
    <row r="37032" spans="28:28">
      <c r="AB37032" s="59"/>
    </row>
    <row r="37033" spans="28:28">
      <c r="AB37033" s="126"/>
    </row>
    <row r="37034" spans="28:28">
      <c r="AB37034" s="59"/>
    </row>
    <row r="37035" spans="28:28">
      <c r="AB37035" s="126"/>
    </row>
    <row r="37036" spans="28:28">
      <c r="AB37036" s="59"/>
    </row>
    <row r="37037" spans="28:28">
      <c r="AB37037" s="126"/>
    </row>
    <row r="37038" spans="28:28">
      <c r="AB37038" s="59"/>
    </row>
    <row r="37039" spans="28:28">
      <c r="AB37039" s="126"/>
    </row>
    <row r="37040" spans="28:28">
      <c r="AB37040" s="59"/>
    </row>
    <row r="37041" spans="28:28">
      <c r="AB37041" s="59"/>
    </row>
    <row r="37042" spans="28:28">
      <c r="AB37042" s="59"/>
    </row>
    <row r="37043" spans="28:28">
      <c r="AB37043" s="126"/>
    </row>
    <row r="37044" spans="28:28">
      <c r="AB37044" s="126"/>
    </row>
    <row r="37045" spans="28:28">
      <c r="AB37045" s="59"/>
    </row>
    <row r="37046" spans="28:28">
      <c r="AB37046" s="126"/>
    </row>
    <row r="37047" spans="28:28">
      <c r="AB37047" s="59"/>
    </row>
    <row r="37048" spans="28:28">
      <c r="AB37048" s="126"/>
    </row>
    <row r="37049" spans="28:28">
      <c r="AB37049" s="59"/>
    </row>
    <row r="37050" spans="28:28">
      <c r="AB37050" s="126"/>
    </row>
    <row r="37051" spans="28:28">
      <c r="AB37051" s="59"/>
    </row>
    <row r="37052" spans="28:28">
      <c r="AB37052" s="126"/>
    </row>
    <row r="37053" spans="28:28">
      <c r="AB37053" s="59"/>
    </row>
    <row r="37054" spans="28:28">
      <c r="AB37054" s="126"/>
    </row>
    <row r="37055" spans="28:28">
      <c r="AB37055" s="59"/>
    </row>
    <row r="37056" spans="28:28">
      <c r="AB37056" s="59"/>
    </row>
    <row r="37057" spans="28:28">
      <c r="AB37057" s="59"/>
    </row>
    <row r="37058" spans="28:28">
      <c r="AB37058" s="126"/>
    </row>
    <row r="37059" spans="28:28">
      <c r="AB37059" s="126"/>
    </row>
    <row r="37060" spans="28:28">
      <c r="AB37060" s="59"/>
    </row>
    <row r="37061" spans="28:28">
      <c r="AB37061" s="126"/>
    </row>
    <row r="37062" spans="28:28">
      <c r="AB37062" s="59"/>
    </row>
    <row r="37063" spans="28:28">
      <c r="AB37063" s="126"/>
    </row>
    <row r="37064" spans="28:28">
      <c r="AB37064" s="59"/>
    </row>
    <row r="37065" spans="28:28">
      <c r="AB37065" s="126"/>
    </row>
    <row r="37066" spans="28:28">
      <c r="AB37066" s="59"/>
    </row>
    <row r="37067" spans="28:28">
      <c r="AB37067" s="126"/>
    </row>
    <row r="37068" spans="28:28">
      <c r="AB37068" s="59"/>
    </row>
    <row r="37069" spans="28:28">
      <c r="AB37069" s="126"/>
    </row>
    <row r="37070" spans="28:28">
      <c r="AB37070" s="59"/>
    </row>
    <row r="37071" spans="28:28">
      <c r="AB37071" s="59"/>
    </row>
    <row r="37072" spans="28:28">
      <c r="AB37072" s="59"/>
    </row>
    <row r="37073" spans="28:28">
      <c r="AB37073" s="126"/>
    </row>
    <row r="37074" spans="28:28">
      <c r="AB37074" s="126"/>
    </row>
    <row r="37075" spans="28:28">
      <c r="AB37075" s="59"/>
    </row>
    <row r="37076" spans="28:28">
      <c r="AB37076" s="126"/>
    </row>
    <row r="37077" spans="28:28">
      <c r="AB37077" s="59"/>
    </row>
    <row r="37078" spans="28:28">
      <c r="AB37078" s="126"/>
    </row>
    <row r="37079" spans="28:28">
      <c r="AB37079" s="59"/>
    </row>
    <row r="37080" spans="28:28">
      <c r="AB37080" s="126"/>
    </row>
    <row r="37081" spans="28:28">
      <c r="AB37081" s="59"/>
    </row>
    <row r="37082" spans="28:28">
      <c r="AB37082" s="126"/>
    </row>
    <row r="37083" spans="28:28">
      <c r="AB37083" s="59"/>
    </row>
    <row r="37084" spans="28:28">
      <c r="AB37084" s="126"/>
    </row>
    <row r="37085" spans="28:28">
      <c r="AB37085" s="59"/>
    </row>
    <row r="37086" spans="28:28">
      <c r="AB37086" s="59"/>
    </row>
    <row r="37087" spans="28:28">
      <c r="AB37087" s="59"/>
    </row>
    <row r="37088" spans="28:28">
      <c r="AB37088" s="126"/>
    </row>
    <row r="37089" spans="28:28">
      <c r="AB37089" s="126"/>
    </row>
    <row r="37090" spans="28:28">
      <c r="AB37090" s="59"/>
    </row>
    <row r="37091" spans="28:28">
      <c r="AB37091" s="126"/>
    </row>
    <row r="37092" spans="28:28">
      <c r="AB37092" s="59"/>
    </row>
    <row r="37093" spans="28:28">
      <c r="AB37093" s="126"/>
    </row>
    <row r="37094" spans="28:28">
      <c r="AB37094" s="59"/>
    </row>
    <row r="37095" spans="28:28">
      <c r="AB37095" s="126"/>
    </row>
    <row r="37096" spans="28:28">
      <c r="AB37096" s="59"/>
    </row>
    <row r="37097" spans="28:28">
      <c r="AB37097" s="126"/>
    </row>
    <row r="37098" spans="28:28">
      <c r="AB37098" s="59"/>
    </row>
    <row r="37099" spans="28:28">
      <c r="AB37099" s="126"/>
    </row>
    <row r="37100" spans="28:28">
      <c r="AB37100" s="59"/>
    </row>
    <row r="37101" spans="28:28">
      <c r="AB37101" s="59"/>
    </row>
    <row r="37102" spans="28:28">
      <c r="AB37102" s="59"/>
    </row>
    <row r="37103" spans="28:28">
      <c r="AB37103" s="126"/>
    </row>
    <row r="37104" spans="28:28">
      <c r="AB37104" s="126"/>
    </row>
    <row r="37105" spans="28:28">
      <c r="AB37105" s="59"/>
    </row>
    <row r="37106" spans="28:28">
      <c r="AB37106" s="126"/>
    </row>
    <row r="37107" spans="28:28">
      <c r="AB37107" s="59"/>
    </row>
    <row r="37108" spans="28:28">
      <c r="AB37108" s="126"/>
    </row>
    <row r="37109" spans="28:28">
      <c r="AB37109" s="59"/>
    </row>
    <row r="37110" spans="28:28">
      <c r="AB37110" s="126"/>
    </row>
    <row r="37111" spans="28:28">
      <c r="AB37111" s="59"/>
    </row>
    <row r="37112" spans="28:28">
      <c r="AB37112" s="126"/>
    </row>
    <row r="37113" spans="28:28">
      <c r="AB37113" s="59"/>
    </row>
    <row r="37114" spans="28:28">
      <c r="AB37114" s="126"/>
    </row>
    <row r="37115" spans="28:28">
      <c r="AB37115" s="59"/>
    </row>
    <row r="37116" spans="28:28">
      <c r="AB37116" s="59"/>
    </row>
    <row r="37117" spans="28:28">
      <c r="AB37117" s="59"/>
    </row>
    <row r="37118" spans="28:28">
      <c r="AB37118" s="126"/>
    </row>
    <row r="37119" spans="28:28">
      <c r="AB37119" s="126"/>
    </row>
    <row r="37120" spans="28:28">
      <c r="AB37120" s="59"/>
    </row>
    <row r="37121" spans="28:28">
      <c r="AB37121" s="126"/>
    </row>
    <row r="37122" spans="28:28">
      <c r="AB37122" s="59"/>
    </row>
    <row r="37123" spans="28:28">
      <c r="AB37123" s="126"/>
    </row>
    <row r="37124" spans="28:28">
      <c r="AB37124" s="59"/>
    </row>
    <row r="37125" spans="28:28">
      <c r="AB37125" s="126"/>
    </row>
    <row r="37126" spans="28:28">
      <c r="AB37126" s="59"/>
    </row>
    <row r="37127" spans="28:28">
      <c r="AB37127" s="126"/>
    </row>
    <row r="37128" spans="28:28">
      <c r="AB37128" s="59"/>
    </row>
    <row r="37129" spans="28:28">
      <c r="AB37129" s="126"/>
    </row>
    <row r="37130" spans="28:28">
      <c r="AB37130" s="59"/>
    </row>
    <row r="37131" spans="28:28">
      <c r="AB37131" s="59"/>
    </row>
    <row r="37132" spans="28:28">
      <c r="AB37132" s="59"/>
    </row>
    <row r="37133" spans="28:28">
      <c r="AB37133" s="126"/>
    </row>
    <row r="37134" spans="28:28">
      <c r="AB37134" s="126"/>
    </row>
    <row r="37135" spans="28:28">
      <c r="AB37135" s="59"/>
    </row>
    <row r="37136" spans="28:28">
      <c r="AB37136" s="126"/>
    </row>
    <row r="37137" spans="28:28">
      <c r="AB37137" s="59"/>
    </row>
    <row r="37138" spans="28:28">
      <c r="AB37138" s="126"/>
    </row>
    <row r="37139" spans="28:28">
      <c r="AB37139" s="59"/>
    </row>
    <row r="37140" spans="28:28">
      <c r="AB37140" s="126"/>
    </row>
    <row r="37141" spans="28:28">
      <c r="AB37141" s="59"/>
    </row>
    <row r="37142" spans="28:28">
      <c r="AB37142" s="126"/>
    </row>
    <row r="37143" spans="28:28">
      <c r="AB37143" s="59"/>
    </row>
    <row r="37144" spans="28:28">
      <c r="AB37144" s="126"/>
    </row>
    <row r="37145" spans="28:28">
      <c r="AB37145" s="59"/>
    </row>
    <row r="37146" spans="28:28">
      <c r="AB37146" s="59"/>
    </row>
    <row r="37147" spans="28:28">
      <c r="AB37147" s="59"/>
    </row>
    <row r="37148" spans="28:28">
      <c r="AB37148" s="126"/>
    </row>
    <row r="37149" spans="28:28">
      <c r="AB37149" s="126"/>
    </row>
    <row r="37150" spans="28:28">
      <c r="AB37150" s="59"/>
    </row>
    <row r="37151" spans="28:28">
      <c r="AB37151" s="126"/>
    </row>
    <row r="37152" spans="28:28">
      <c r="AB37152" s="59"/>
    </row>
    <row r="37153" spans="28:28">
      <c r="AB37153" s="126"/>
    </row>
    <row r="37154" spans="28:28">
      <c r="AB37154" s="59"/>
    </row>
    <row r="37155" spans="28:28">
      <c r="AB37155" s="126"/>
    </row>
    <row r="37156" spans="28:28">
      <c r="AB37156" s="59"/>
    </row>
    <row r="37157" spans="28:28">
      <c r="AB37157" s="126"/>
    </row>
    <row r="37158" spans="28:28">
      <c r="AB37158" s="59"/>
    </row>
    <row r="37159" spans="28:28">
      <c r="AB37159" s="126"/>
    </row>
    <row r="37160" spans="28:28">
      <c r="AB37160" s="59"/>
    </row>
    <row r="37161" spans="28:28">
      <c r="AB37161" s="59"/>
    </row>
    <row r="37162" spans="28:28">
      <c r="AB37162" s="59"/>
    </row>
    <row r="37163" spans="28:28">
      <c r="AB37163" s="126"/>
    </row>
    <row r="37164" spans="28:28">
      <c r="AB37164" s="126"/>
    </row>
    <row r="37165" spans="28:28">
      <c r="AB37165" s="59"/>
    </row>
    <row r="37166" spans="28:28">
      <c r="AB37166" s="126"/>
    </row>
    <row r="37167" spans="28:28">
      <c r="AB37167" s="59"/>
    </row>
    <row r="37168" spans="28:28">
      <c r="AB37168" s="126"/>
    </row>
    <row r="37169" spans="28:28">
      <c r="AB37169" s="59"/>
    </row>
    <row r="37170" spans="28:28">
      <c r="AB37170" s="126"/>
    </row>
    <row r="37171" spans="28:28">
      <c r="AB37171" s="59"/>
    </row>
    <row r="37172" spans="28:28">
      <c r="AB37172" s="126"/>
    </row>
    <row r="37173" spans="28:28">
      <c r="AB37173" s="59"/>
    </row>
    <row r="37174" spans="28:28">
      <c r="AB37174" s="126"/>
    </row>
    <row r="37175" spans="28:28">
      <c r="AB37175" s="59"/>
    </row>
    <row r="37176" spans="28:28">
      <c r="AB37176" s="59"/>
    </row>
    <row r="37177" spans="28:28">
      <c r="AB37177" s="59"/>
    </row>
    <row r="37178" spans="28:28">
      <c r="AB37178" s="126"/>
    </row>
    <row r="37179" spans="28:28">
      <c r="AB37179" s="126"/>
    </row>
    <row r="37180" spans="28:28">
      <c r="AB37180" s="59"/>
    </row>
    <row r="37181" spans="28:28">
      <c r="AB37181" s="126"/>
    </row>
    <row r="37182" spans="28:28">
      <c r="AB37182" s="59"/>
    </row>
    <row r="37183" spans="28:28">
      <c r="AB37183" s="126"/>
    </row>
    <row r="37184" spans="28:28">
      <c r="AB37184" s="59"/>
    </row>
    <row r="37185" spans="28:28">
      <c r="AB37185" s="126"/>
    </row>
    <row r="37186" spans="28:28">
      <c r="AB37186" s="59"/>
    </row>
    <row r="37187" spans="28:28">
      <c r="AB37187" s="126"/>
    </row>
    <row r="37188" spans="28:28">
      <c r="AB37188" s="59"/>
    </row>
    <row r="37189" spans="28:28">
      <c r="AB37189" s="126"/>
    </row>
    <row r="37190" spans="28:28">
      <c r="AB37190" s="59"/>
    </row>
    <row r="37191" spans="28:28">
      <c r="AB37191" s="59"/>
    </row>
    <row r="37192" spans="28:28">
      <c r="AB37192" s="59"/>
    </row>
    <row r="37193" spans="28:28">
      <c r="AB37193" s="126"/>
    </row>
    <row r="37194" spans="28:28">
      <c r="AB37194" s="126"/>
    </row>
    <row r="37195" spans="28:28">
      <c r="AB37195" s="59"/>
    </row>
    <row r="37196" spans="28:28">
      <c r="AB37196" s="126"/>
    </row>
    <row r="37197" spans="28:28">
      <c r="AB37197" s="59"/>
    </row>
    <row r="37198" spans="28:28">
      <c r="AB37198" s="126"/>
    </row>
    <row r="37199" spans="28:28">
      <c r="AB37199" s="59"/>
    </row>
    <row r="37200" spans="28:28">
      <c r="AB37200" s="126"/>
    </row>
    <row r="37201" spans="28:28">
      <c r="AB37201" s="59"/>
    </row>
    <row r="37202" spans="28:28">
      <c r="AB37202" s="126"/>
    </row>
    <row r="37203" spans="28:28">
      <c r="AB37203" s="59"/>
    </row>
    <row r="37204" spans="28:28">
      <c r="AB37204" s="126"/>
    </row>
    <row r="37205" spans="28:28">
      <c r="AB37205" s="59"/>
    </row>
    <row r="37206" spans="28:28">
      <c r="AB37206" s="59"/>
    </row>
    <row r="37207" spans="28:28">
      <c r="AB37207" s="59"/>
    </row>
    <row r="37208" spans="28:28">
      <c r="AB37208" s="126"/>
    </row>
    <row r="37209" spans="28:28">
      <c r="AB37209" s="126"/>
    </row>
    <row r="37210" spans="28:28">
      <c r="AB37210" s="59"/>
    </row>
    <row r="37211" spans="28:28">
      <c r="AB37211" s="126"/>
    </row>
    <row r="37212" spans="28:28">
      <c r="AB37212" s="59"/>
    </row>
    <row r="37213" spans="28:28">
      <c r="AB37213" s="126"/>
    </row>
    <row r="37214" spans="28:28">
      <c r="AB37214" s="59"/>
    </row>
    <row r="37215" spans="28:28">
      <c r="AB37215" s="126"/>
    </row>
    <row r="37216" spans="28:28">
      <c r="AB37216" s="59"/>
    </row>
    <row r="37217" spans="28:28">
      <c r="AB37217" s="126"/>
    </row>
    <row r="37218" spans="28:28">
      <c r="AB37218" s="59"/>
    </row>
    <row r="37219" spans="28:28">
      <c r="AB37219" s="126"/>
    </row>
    <row r="37220" spans="28:28">
      <c r="AB37220" s="59"/>
    </row>
    <row r="37221" spans="28:28">
      <c r="AB37221" s="59"/>
    </row>
    <row r="37222" spans="28:28">
      <c r="AB37222" s="59"/>
    </row>
    <row r="37223" spans="28:28">
      <c r="AB37223" s="126"/>
    </row>
    <row r="37224" spans="28:28">
      <c r="AB37224" s="126"/>
    </row>
    <row r="37225" spans="28:28">
      <c r="AB37225" s="59"/>
    </row>
    <row r="37226" spans="28:28">
      <c r="AB37226" s="126"/>
    </row>
    <row r="37227" spans="28:28">
      <c r="AB37227" s="59"/>
    </row>
    <row r="37228" spans="28:28">
      <c r="AB37228" s="126"/>
    </row>
    <row r="37229" spans="28:28">
      <c r="AB37229" s="59"/>
    </row>
    <row r="37230" spans="28:28">
      <c r="AB37230" s="126"/>
    </row>
    <row r="37231" spans="28:28">
      <c r="AB37231" s="59"/>
    </row>
    <row r="37232" spans="28:28">
      <c r="AB37232" s="126"/>
    </row>
    <row r="37233" spans="28:28">
      <c r="AB37233" s="59"/>
    </row>
    <row r="37234" spans="28:28">
      <c r="AB37234" s="126"/>
    </row>
    <row r="37235" spans="28:28">
      <c r="AB37235" s="59"/>
    </row>
    <row r="37236" spans="28:28">
      <c r="AB37236" s="59"/>
    </row>
    <row r="37237" spans="28:28">
      <c r="AB37237" s="59"/>
    </row>
    <row r="37238" spans="28:28">
      <c r="AB37238" s="126"/>
    </row>
    <row r="37239" spans="28:28">
      <c r="AB37239" s="126"/>
    </row>
    <row r="37240" spans="28:28">
      <c r="AB37240" s="59"/>
    </row>
    <row r="37241" spans="28:28">
      <c r="AB37241" s="126"/>
    </row>
    <row r="37242" spans="28:28">
      <c r="AB37242" s="59"/>
    </row>
    <row r="37243" spans="28:28">
      <c r="AB37243" s="126"/>
    </row>
    <row r="37244" spans="28:28">
      <c r="AB37244" s="59"/>
    </row>
    <row r="37245" spans="28:28">
      <c r="AB37245" s="126"/>
    </row>
    <row r="37246" spans="28:28">
      <c r="AB37246" s="59"/>
    </row>
    <row r="37247" spans="28:28">
      <c r="AB37247" s="126"/>
    </row>
    <row r="37248" spans="28:28">
      <c r="AB37248" s="59"/>
    </row>
    <row r="37249" spans="28:28">
      <c r="AB37249" s="126"/>
    </row>
    <row r="37250" spans="28:28">
      <c r="AB37250" s="59"/>
    </row>
    <row r="37251" spans="28:28">
      <c r="AB37251" s="59"/>
    </row>
    <row r="37252" spans="28:28">
      <c r="AB37252" s="59"/>
    </row>
    <row r="37253" spans="28:28">
      <c r="AB37253" s="126"/>
    </row>
    <row r="37254" spans="28:28">
      <c r="AB37254" s="126"/>
    </row>
    <row r="37255" spans="28:28">
      <c r="AB37255" s="59"/>
    </row>
    <row r="37256" spans="28:28">
      <c r="AB37256" s="126"/>
    </row>
    <row r="37257" spans="28:28">
      <c r="AB37257" s="59"/>
    </row>
    <row r="37258" spans="28:28">
      <c r="AB37258" s="126"/>
    </row>
    <row r="37259" spans="28:28">
      <c r="AB37259" s="59"/>
    </row>
    <row r="37260" spans="28:28">
      <c r="AB37260" s="126"/>
    </row>
    <row r="37261" spans="28:28">
      <c r="AB37261" s="59"/>
    </row>
    <row r="37262" spans="28:28">
      <c r="AB37262" s="126"/>
    </row>
    <row r="37263" spans="28:28">
      <c r="AB37263" s="59"/>
    </row>
    <row r="37264" spans="28:28">
      <c r="AB37264" s="126"/>
    </row>
    <row r="37265" spans="28:28">
      <c r="AB37265" s="59"/>
    </row>
    <row r="37266" spans="28:28">
      <c r="AB37266" s="59"/>
    </row>
    <row r="37267" spans="28:28">
      <c r="AB37267" s="59"/>
    </row>
    <row r="37268" spans="28:28">
      <c r="AB37268" s="126"/>
    </row>
    <row r="37269" spans="28:28">
      <c r="AB37269" s="126"/>
    </row>
    <row r="37270" spans="28:28">
      <c r="AB37270" s="59"/>
    </row>
    <row r="37271" spans="28:28">
      <c r="AB37271" s="126"/>
    </row>
    <row r="37272" spans="28:28">
      <c r="AB37272" s="59"/>
    </row>
    <row r="37273" spans="28:28">
      <c r="AB37273" s="126"/>
    </row>
    <row r="37274" spans="28:28">
      <c r="AB37274" s="59"/>
    </row>
    <row r="37275" spans="28:28">
      <c r="AB37275" s="126"/>
    </row>
    <row r="37276" spans="28:28">
      <c r="AB37276" s="59"/>
    </row>
    <row r="37277" spans="28:28">
      <c r="AB37277" s="126"/>
    </row>
    <row r="37278" spans="28:28">
      <c r="AB37278" s="59"/>
    </row>
    <row r="37279" spans="28:28">
      <c r="AB37279" s="126"/>
    </row>
    <row r="37280" spans="28:28">
      <c r="AB37280" s="59"/>
    </row>
    <row r="37281" spans="28:28">
      <c r="AB37281" s="59"/>
    </row>
    <row r="37282" spans="28:28">
      <c r="AB37282" s="59"/>
    </row>
    <row r="37283" spans="28:28">
      <c r="AB37283" s="126"/>
    </row>
    <row r="37284" spans="28:28">
      <c r="AB37284" s="126"/>
    </row>
    <row r="37285" spans="28:28">
      <c r="AB37285" s="59"/>
    </row>
    <row r="37286" spans="28:28">
      <c r="AB37286" s="126"/>
    </row>
    <row r="37287" spans="28:28">
      <c r="AB37287" s="59"/>
    </row>
    <row r="37288" spans="28:28">
      <c r="AB37288" s="126"/>
    </row>
    <row r="37289" spans="28:28">
      <c r="AB37289" s="59"/>
    </row>
    <row r="37290" spans="28:28">
      <c r="AB37290" s="126"/>
    </row>
    <row r="37291" spans="28:28">
      <c r="AB37291" s="59"/>
    </row>
    <row r="37292" spans="28:28">
      <c r="AB37292" s="126"/>
    </row>
    <row r="37293" spans="28:28">
      <c r="AB37293" s="59"/>
    </row>
    <row r="37294" spans="28:28">
      <c r="AB37294" s="126"/>
    </row>
    <row r="37295" spans="28:28">
      <c r="AB37295" s="59"/>
    </row>
    <row r="37296" spans="28:28">
      <c r="AB37296" s="59"/>
    </row>
    <row r="37297" spans="28:28">
      <c r="AB37297" s="59"/>
    </row>
    <row r="37298" spans="28:28">
      <c r="AB37298" s="126"/>
    </row>
    <row r="37299" spans="28:28">
      <c r="AB37299" s="126"/>
    </row>
    <row r="37300" spans="28:28">
      <c r="AB37300" s="59"/>
    </row>
    <row r="37301" spans="28:28">
      <c r="AB37301" s="126"/>
    </row>
    <row r="37302" spans="28:28">
      <c r="AB37302" s="59"/>
    </row>
    <row r="37303" spans="28:28">
      <c r="AB37303" s="126"/>
    </row>
    <row r="37304" spans="28:28">
      <c r="AB37304" s="59"/>
    </row>
    <row r="37305" spans="28:28">
      <c r="AB37305" s="126"/>
    </row>
    <row r="37306" spans="28:28">
      <c r="AB37306" s="59"/>
    </row>
    <row r="37307" spans="28:28">
      <c r="AB37307" s="126"/>
    </row>
    <row r="37308" spans="28:28">
      <c r="AB37308" s="59"/>
    </row>
    <row r="37309" spans="28:28">
      <c r="AB37309" s="126"/>
    </row>
    <row r="37310" spans="28:28">
      <c r="AB37310" s="59"/>
    </row>
    <row r="37311" spans="28:28">
      <c r="AB37311" s="59"/>
    </row>
    <row r="37312" spans="28:28">
      <c r="AB37312" s="59"/>
    </row>
    <row r="37313" spans="28:28">
      <c r="AB37313" s="126"/>
    </row>
    <row r="37314" spans="28:28">
      <c r="AB37314" s="126"/>
    </row>
    <row r="37315" spans="28:28">
      <c r="AB37315" s="59"/>
    </row>
    <row r="37316" spans="28:28">
      <c r="AB37316" s="126"/>
    </row>
    <row r="37317" spans="28:28">
      <c r="AB37317" s="59"/>
    </row>
    <row r="37318" spans="28:28">
      <c r="AB37318" s="126"/>
    </row>
    <row r="37319" spans="28:28">
      <c r="AB37319" s="59"/>
    </row>
    <row r="37320" spans="28:28">
      <c r="AB37320" s="126"/>
    </row>
    <row r="37321" spans="28:28">
      <c r="AB37321" s="59"/>
    </row>
    <row r="37322" spans="28:28">
      <c r="AB37322" s="126"/>
    </row>
    <row r="37323" spans="28:28">
      <c r="AB37323" s="59"/>
    </row>
    <row r="37324" spans="28:28">
      <c r="AB37324" s="126"/>
    </row>
    <row r="37325" spans="28:28">
      <c r="AB37325" s="59"/>
    </row>
    <row r="37326" spans="28:28">
      <c r="AB37326" s="59"/>
    </row>
    <row r="37327" spans="28:28">
      <c r="AB37327" s="59"/>
    </row>
    <row r="37328" spans="28:28">
      <c r="AB37328" s="126"/>
    </row>
    <row r="37329" spans="28:28">
      <c r="AB37329" s="126"/>
    </row>
    <row r="37330" spans="28:28">
      <c r="AB37330" s="59"/>
    </row>
    <row r="37331" spans="28:28">
      <c r="AB37331" s="126"/>
    </row>
    <row r="37332" spans="28:28">
      <c r="AB37332" s="59"/>
    </row>
    <row r="37333" spans="28:28">
      <c r="AB37333" s="126"/>
    </row>
    <row r="37334" spans="28:28">
      <c r="AB37334" s="59"/>
    </row>
    <row r="37335" spans="28:28">
      <c r="AB37335" s="126"/>
    </row>
    <row r="37336" spans="28:28">
      <c r="AB37336" s="59"/>
    </row>
    <row r="37337" spans="28:28">
      <c r="AB37337" s="126"/>
    </row>
    <row r="37338" spans="28:28">
      <c r="AB37338" s="59"/>
    </row>
    <row r="37339" spans="28:28">
      <c r="AB37339" s="126"/>
    </row>
    <row r="37340" spans="28:28">
      <c r="AB37340" s="59"/>
    </row>
    <row r="37341" spans="28:28">
      <c r="AB37341" s="59"/>
    </row>
    <row r="37342" spans="28:28">
      <c r="AB37342" s="59"/>
    </row>
    <row r="37343" spans="28:28">
      <c r="AB37343" s="126"/>
    </row>
    <row r="37344" spans="28:28">
      <c r="AB37344" s="126"/>
    </row>
    <row r="37345" spans="28:28">
      <c r="AB37345" s="59"/>
    </row>
    <row r="37346" spans="28:28">
      <c r="AB37346" s="126"/>
    </row>
    <row r="37347" spans="28:28">
      <c r="AB37347" s="59"/>
    </row>
    <row r="37348" spans="28:28">
      <c r="AB37348" s="126"/>
    </row>
    <row r="37349" spans="28:28">
      <c r="AB37349" s="59"/>
    </row>
    <row r="37350" spans="28:28">
      <c r="AB37350" s="126"/>
    </row>
    <row r="37351" spans="28:28">
      <c r="AB37351" s="59"/>
    </row>
    <row r="37352" spans="28:28">
      <c r="AB37352" s="126"/>
    </row>
    <row r="37353" spans="28:28">
      <c r="AB37353" s="59"/>
    </row>
    <row r="37354" spans="28:28">
      <c r="AB37354" s="126"/>
    </row>
    <row r="37355" spans="28:28">
      <c r="AB37355" s="59"/>
    </row>
    <row r="37356" spans="28:28">
      <c r="AB37356" s="59"/>
    </row>
    <row r="37357" spans="28:28">
      <c r="AB37357" s="59"/>
    </row>
    <row r="37358" spans="28:28">
      <c r="AB37358" s="126"/>
    </row>
    <row r="37359" spans="28:28">
      <c r="AB37359" s="126"/>
    </row>
    <row r="37360" spans="28:28">
      <c r="AB37360" s="59"/>
    </row>
    <row r="37361" spans="28:28">
      <c r="AB37361" s="126"/>
    </row>
    <row r="37362" spans="28:28">
      <c r="AB37362" s="59"/>
    </row>
    <row r="37363" spans="28:28">
      <c r="AB37363" s="126"/>
    </row>
    <row r="37364" spans="28:28">
      <c r="AB37364" s="59"/>
    </row>
    <row r="37365" spans="28:28">
      <c r="AB37365" s="126"/>
    </row>
    <row r="37366" spans="28:28">
      <c r="AB37366" s="59"/>
    </row>
    <row r="37367" spans="28:28">
      <c r="AB37367" s="126"/>
    </row>
    <row r="37368" spans="28:28">
      <c r="AB37368" s="59"/>
    </row>
    <row r="37369" spans="28:28">
      <c r="AB37369" s="126"/>
    </row>
    <row r="37370" spans="28:28">
      <c r="AB37370" s="59"/>
    </row>
    <row r="37371" spans="28:28">
      <c r="AB37371" s="59"/>
    </row>
    <row r="37372" spans="28:28">
      <c r="AB37372" s="59"/>
    </row>
    <row r="37373" spans="28:28">
      <c r="AB37373" s="126"/>
    </row>
    <row r="37374" spans="28:28">
      <c r="AB37374" s="126"/>
    </row>
    <row r="37375" spans="28:28">
      <c r="AB37375" s="59"/>
    </row>
    <row r="37376" spans="28:28">
      <c r="AB37376" s="126"/>
    </row>
    <row r="37377" spans="28:28">
      <c r="AB37377" s="59"/>
    </row>
    <row r="37378" spans="28:28">
      <c r="AB37378" s="126"/>
    </row>
    <row r="37379" spans="28:28">
      <c r="AB37379" s="59"/>
    </row>
    <row r="37380" spans="28:28">
      <c r="AB37380" s="126"/>
    </row>
    <row r="37381" spans="28:28">
      <c r="AB37381" s="59"/>
    </row>
    <row r="37382" spans="28:28">
      <c r="AB37382" s="126"/>
    </row>
    <row r="37383" spans="28:28">
      <c r="AB37383" s="59"/>
    </row>
    <row r="37384" spans="28:28">
      <c r="AB37384" s="126"/>
    </row>
    <row r="37385" spans="28:28">
      <c r="AB37385" s="59"/>
    </row>
    <row r="37386" spans="28:28">
      <c r="AB37386" s="59"/>
    </row>
    <row r="37387" spans="28:28">
      <c r="AB37387" s="59"/>
    </row>
    <row r="37388" spans="28:28">
      <c r="AB37388" s="126"/>
    </row>
    <row r="37389" spans="28:28">
      <c r="AB37389" s="126"/>
    </row>
    <row r="37390" spans="28:28">
      <c r="AB37390" s="59"/>
    </row>
    <row r="37391" spans="28:28">
      <c r="AB37391" s="126"/>
    </row>
    <row r="37392" spans="28:28">
      <c r="AB37392" s="59"/>
    </row>
    <row r="37393" spans="28:28">
      <c r="AB37393" s="126"/>
    </row>
    <row r="37394" spans="28:28">
      <c r="AB37394" s="59"/>
    </row>
    <row r="37395" spans="28:28">
      <c r="AB37395" s="126"/>
    </row>
    <row r="37396" spans="28:28">
      <c r="AB37396" s="59"/>
    </row>
    <row r="37397" spans="28:28">
      <c r="AB37397" s="126"/>
    </row>
    <row r="37398" spans="28:28">
      <c r="AB37398" s="59"/>
    </row>
    <row r="37399" spans="28:28">
      <c r="AB37399" s="126"/>
    </row>
    <row r="37400" spans="28:28">
      <c r="AB37400" s="59"/>
    </row>
    <row r="37401" spans="28:28">
      <c r="AB37401" s="59"/>
    </row>
    <row r="37402" spans="28:28">
      <c r="AB37402" s="59"/>
    </row>
    <row r="37403" spans="28:28">
      <c r="AB37403" s="126"/>
    </row>
    <row r="37404" spans="28:28">
      <c r="AB37404" s="126"/>
    </row>
    <row r="37405" spans="28:28">
      <c r="AB37405" s="59"/>
    </row>
    <row r="37406" spans="28:28">
      <c r="AB37406" s="126"/>
    </row>
    <row r="37407" spans="28:28">
      <c r="AB37407" s="59"/>
    </row>
    <row r="37408" spans="28:28">
      <c r="AB37408" s="126"/>
    </row>
    <row r="37409" spans="28:28">
      <c r="AB37409" s="59"/>
    </row>
    <row r="37410" spans="28:28">
      <c r="AB37410" s="126"/>
    </row>
    <row r="37411" spans="28:28">
      <c r="AB37411" s="59"/>
    </row>
    <row r="37412" spans="28:28">
      <c r="AB37412" s="126"/>
    </row>
    <row r="37413" spans="28:28">
      <c r="AB37413" s="59"/>
    </row>
    <row r="37414" spans="28:28">
      <c r="AB37414" s="126"/>
    </row>
    <row r="37415" spans="28:28">
      <c r="AB37415" s="59"/>
    </row>
    <row r="37416" spans="28:28">
      <c r="AB37416" s="59"/>
    </row>
    <row r="37417" spans="28:28">
      <c r="AB37417" s="59"/>
    </row>
    <row r="37418" spans="28:28">
      <c r="AB37418" s="126"/>
    </row>
    <row r="37419" spans="28:28">
      <c r="AB37419" s="126"/>
    </row>
    <row r="37420" spans="28:28">
      <c r="AB37420" s="59"/>
    </row>
    <row r="37421" spans="28:28">
      <c r="AB37421" s="126"/>
    </row>
    <row r="37422" spans="28:28">
      <c r="AB37422" s="59"/>
    </row>
    <row r="37423" spans="28:28">
      <c r="AB37423" s="126"/>
    </row>
    <row r="37424" spans="28:28">
      <c r="AB37424" s="59"/>
    </row>
    <row r="37425" spans="28:28">
      <c r="AB37425" s="126"/>
    </row>
    <row r="37426" spans="28:28">
      <c r="AB37426" s="59"/>
    </row>
    <row r="37427" spans="28:28">
      <c r="AB37427" s="126"/>
    </row>
    <row r="37428" spans="28:28">
      <c r="AB37428" s="59"/>
    </row>
    <row r="37429" spans="28:28">
      <c r="AB37429" s="126"/>
    </row>
    <row r="37430" spans="28:28">
      <c r="AB37430" s="59"/>
    </row>
    <row r="37431" spans="28:28">
      <c r="AB37431" s="59"/>
    </row>
    <row r="37432" spans="28:28">
      <c r="AB37432" s="59"/>
    </row>
    <row r="37433" spans="28:28">
      <c r="AB37433" s="126"/>
    </row>
    <row r="37434" spans="28:28">
      <c r="AB37434" s="126"/>
    </row>
    <row r="37435" spans="28:28">
      <c r="AB37435" s="59"/>
    </row>
    <row r="37436" spans="28:28">
      <c r="AB37436" s="126"/>
    </row>
    <row r="37437" spans="28:28">
      <c r="AB37437" s="59"/>
    </row>
    <row r="37438" spans="28:28">
      <c r="AB37438" s="126"/>
    </row>
    <row r="37439" spans="28:28">
      <c r="AB37439" s="59"/>
    </row>
    <row r="37440" spans="28:28">
      <c r="AB37440" s="126"/>
    </row>
    <row r="37441" spans="28:28">
      <c r="AB37441" s="59"/>
    </row>
    <row r="37442" spans="28:28">
      <c r="AB37442" s="126"/>
    </row>
    <row r="37443" spans="28:28">
      <c r="AB37443" s="59"/>
    </row>
    <row r="37444" spans="28:28">
      <c r="AB37444" s="126"/>
    </row>
    <row r="37445" spans="28:28">
      <c r="AB37445" s="59"/>
    </row>
    <row r="37446" spans="28:28">
      <c r="AB37446" s="59"/>
    </row>
    <row r="37447" spans="28:28">
      <c r="AB37447" s="59"/>
    </row>
    <row r="37448" spans="28:28">
      <c r="AB37448" s="126"/>
    </row>
    <row r="37449" spans="28:28">
      <c r="AB37449" s="126"/>
    </row>
    <row r="37450" spans="28:28">
      <c r="AB37450" s="59"/>
    </row>
    <row r="37451" spans="28:28">
      <c r="AB37451" s="126"/>
    </row>
    <row r="37452" spans="28:28">
      <c r="AB37452" s="59"/>
    </row>
    <row r="37453" spans="28:28">
      <c r="AB37453" s="126"/>
    </row>
    <row r="37454" spans="28:28">
      <c r="AB37454" s="59"/>
    </row>
    <row r="37455" spans="28:28">
      <c r="AB37455" s="126"/>
    </row>
    <row r="37456" spans="28:28">
      <c r="AB37456" s="59"/>
    </row>
    <row r="37457" spans="28:28">
      <c r="AB37457" s="126"/>
    </row>
    <row r="37458" spans="28:28">
      <c r="AB37458" s="59"/>
    </row>
    <row r="37459" spans="28:28">
      <c r="AB37459" s="126"/>
    </row>
    <row r="37460" spans="28:28">
      <c r="AB37460" s="59"/>
    </row>
    <row r="37461" spans="28:28">
      <c r="AB37461" s="59"/>
    </row>
    <row r="37462" spans="28:28">
      <c r="AB37462" s="59"/>
    </row>
    <row r="37463" spans="28:28">
      <c r="AB37463" s="126"/>
    </row>
    <row r="37464" spans="28:28">
      <c r="AB37464" s="126"/>
    </row>
    <row r="37465" spans="28:28">
      <c r="AB37465" s="59"/>
    </row>
    <row r="37466" spans="28:28">
      <c r="AB37466" s="126"/>
    </row>
    <row r="37467" spans="28:28">
      <c r="AB37467" s="59"/>
    </row>
    <row r="37468" spans="28:28">
      <c r="AB37468" s="126"/>
    </row>
    <row r="37469" spans="28:28">
      <c r="AB37469" s="59"/>
    </row>
    <row r="37470" spans="28:28">
      <c r="AB37470" s="126"/>
    </row>
    <row r="37471" spans="28:28">
      <c r="AB37471" s="59"/>
    </row>
    <row r="37472" spans="28:28">
      <c r="AB37472" s="126"/>
    </row>
    <row r="37473" spans="28:28">
      <c r="AB37473" s="59"/>
    </row>
    <row r="37474" spans="28:28">
      <c r="AB37474" s="126"/>
    </row>
    <row r="37475" spans="28:28">
      <c r="AB37475" s="59"/>
    </row>
    <row r="37476" spans="28:28">
      <c r="AB37476" s="59"/>
    </row>
    <row r="37477" spans="28:28">
      <c r="AB37477" s="59"/>
    </row>
    <row r="37478" spans="28:28">
      <c r="AB37478" s="126"/>
    </row>
    <row r="37479" spans="28:28">
      <c r="AB37479" s="126"/>
    </row>
    <row r="37480" spans="28:28">
      <c r="AB37480" s="59"/>
    </row>
    <row r="37481" spans="28:28">
      <c r="AB37481" s="126"/>
    </row>
    <row r="37482" spans="28:28">
      <c r="AB37482" s="59"/>
    </row>
    <row r="37483" spans="28:28">
      <c r="AB37483" s="126"/>
    </row>
    <row r="37484" spans="28:28">
      <c r="AB37484" s="59"/>
    </row>
    <row r="37485" spans="28:28">
      <c r="AB37485" s="126"/>
    </row>
    <row r="37486" spans="28:28">
      <c r="AB37486" s="59"/>
    </row>
    <row r="37487" spans="28:28">
      <c r="AB37487" s="126"/>
    </row>
    <row r="37488" spans="28:28">
      <c r="AB37488" s="59"/>
    </row>
    <row r="37489" spans="28:28">
      <c r="AB37489" s="126"/>
    </row>
    <row r="37490" spans="28:28">
      <c r="AB37490" s="59"/>
    </row>
    <row r="37491" spans="28:28">
      <c r="AB37491" s="59"/>
    </row>
    <row r="37492" spans="28:28">
      <c r="AB37492" s="59"/>
    </row>
    <row r="37493" spans="28:28">
      <c r="AB37493" s="126"/>
    </row>
    <row r="37494" spans="28:28">
      <c r="AB37494" s="126"/>
    </row>
    <row r="37495" spans="28:28">
      <c r="AB37495" s="59"/>
    </row>
    <row r="37496" spans="28:28">
      <c r="AB37496" s="126"/>
    </row>
    <row r="37497" spans="28:28">
      <c r="AB37497" s="59"/>
    </row>
    <row r="37498" spans="28:28">
      <c r="AB37498" s="126"/>
    </row>
    <row r="37499" spans="28:28">
      <c r="AB37499" s="59"/>
    </row>
    <row r="37500" spans="28:28">
      <c r="AB37500" s="126"/>
    </row>
    <row r="37501" spans="28:28">
      <c r="AB37501" s="59"/>
    </row>
    <row r="37502" spans="28:28">
      <c r="AB37502" s="126"/>
    </row>
    <row r="37503" spans="28:28">
      <c r="AB37503" s="59"/>
    </row>
    <row r="37504" spans="28:28">
      <c r="AB37504" s="126"/>
    </row>
    <row r="37505" spans="28:28">
      <c r="AB37505" s="59"/>
    </row>
    <row r="37506" spans="28:28">
      <c r="AB37506" s="59"/>
    </row>
    <row r="37507" spans="28:28">
      <c r="AB37507" s="59"/>
    </row>
    <row r="37508" spans="28:28">
      <c r="AB37508" s="126"/>
    </row>
    <row r="37509" spans="28:28">
      <c r="AB37509" s="126"/>
    </row>
    <row r="37510" spans="28:28">
      <c r="AB37510" s="59"/>
    </row>
    <row r="37511" spans="28:28">
      <c r="AB37511" s="126"/>
    </row>
    <row r="37512" spans="28:28">
      <c r="AB37512" s="59"/>
    </row>
    <row r="37513" spans="28:28">
      <c r="AB37513" s="126"/>
    </row>
    <row r="37514" spans="28:28">
      <c r="AB37514" s="59"/>
    </row>
    <row r="37515" spans="28:28">
      <c r="AB37515" s="126"/>
    </row>
    <row r="37516" spans="28:28">
      <c r="AB37516" s="59"/>
    </row>
    <row r="37517" spans="28:28">
      <c r="AB37517" s="126"/>
    </row>
    <row r="37518" spans="28:28">
      <c r="AB37518" s="59"/>
    </row>
    <row r="37519" spans="28:28">
      <c r="AB37519" s="126"/>
    </row>
    <row r="37520" spans="28:28">
      <c r="AB37520" s="59"/>
    </row>
    <row r="37521" spans="28:28">
      <c r="AB37521" s="59"/>
    </row>
    <row r="37522" spans="28:28">
      <c r="AB37522" s="59"/>
    </row>
    <row r="37523" spans="28:28">
      <c r="AB37523" s="126"/>
    </row>
    <row r="37524" spans="28:28">
      <c r="AB37524" s="126"/>
    </row>
    <row r="37525" spans="28:28">
      <c r="AB37525" s="59"/>
    </row>
    <row r="37526" spans="28:28">
      <c r="AB37526" s="126"/>
    </row>
    <row r="37527" spans="28:28">
      <c r="AB37527" s="59"/>
    </row>
    <row r="37528" spans="28:28">
      <c r="AB37528" s="126"/>
    </row>
    <row r="37529" spans="28:28">
      <c r="AB37529" s="59"/>
    </row>
    <row r="37530" spans="28:28">
      <c r="AB37530" s="126"/>
    </row>
    <row r="37531" spans="28:28">
      <c r="AB37531" s="59"/>
    </row>
    <row r="37532" spans="28:28">
      <c r="AB37532" s="126"/>
    </row>
    <row r="37533" spans="28:28">
      <c r="AB37533" s="59"/>
    </row>
    <row r="37534" spans="28:28">
      <c r="AB37534" s="126"/>
    </row>
    <row r="37535" spans="28:28">
      <c r="AB37535" s="59"/>
    </row>
    <row r="37536" spans="28:28">
      <c r="AB37536" s="59"/>
    </row>
    <row r="37537" spans="28:28">
      <c r="AB37537" s="59"/>
    </row>
    <row r="37538" spans="28:28">
      <c r="AB37538" s="126"/>
    </row>
    <row r="37539" spans="28:28">
      <c r="AB37539" s="126"/>
    </row>
    <row r="37540" spans="28:28">
      <c r="AB37540" s="59"/>
    </row>
    <row r="37541" spans="28:28">
      <c r="AB37541" s="126"/>
    </row>
    <row r="37542" spans="28:28">
      <c r="AB37542" s="59"/>
    </row>
    <row r="37543" spans="28:28">
      <c r="AB37543" s="126"/>
    </row>
    <row r="37544" spans="28:28">
      <c r="AB37544" s="59"/>
    </row>
    <row r="37545" spans="28:28">
      <c r="AB37545" s="126"/>
    </row>
    <row r="37546" spans="28:28">
      <c r="AB37546" s="59"/>
    </row>
    <row r="37547" spans="28:28">
      <c r="AB37547" s="126"/>
    </row>
    <row r="37548" spans="28:28">
      <c r="AB37548" s="59"/>
    </row>
    <row r="37549" spans="28:28">
      <c r="AB37549" s="126"/>
    </row>
    <row r="37550" spans="28:28">
      <c r="AB37550" s="59"/>
    </row>
    <row r="37551" spans="28:28">
      <c r="AB37551" s="59"/>
    </row>
    <row r="37552" spans="28:28">
      <c r="AB37552" s="59"/>
    </row>
    <row r="37553" spans="28:28">
      <c r="AB37553" s="126"/>
    </row>
    <row r="37554" spans="28:28">
      <c r="AB37554" s="126"/>
    </row>
    <row r="37555" spans="28:28">
      <c r="AB37555" s="59"/>
    </row>
    <row r="37556" spans="28:28">
      <c r="AB37556" s="126"/>
    </row>
    <row r="37557" spans="28:28">
      <c r="AB37557" s="59"/>
    </row>
    <row r="37558" spans="28:28">
      <c r="AB37558" s="126"/>
    </row>
    <row r="37559" spans="28:28">
      <c r="AB37559" s="59"/>
    </row>
    <row r="37560" spans="28:28">
      <c r="AB37560" s="126"/>
    </row>
    <row r="37561" spans="28:28">
      <c r="AB37561" s="59"/>
    </row>
    <row r="37562" spans="28:28">
      <c r="AB37562" s="126"/>
    </row>
    <row r="37563" spans="28:28">
      <c r="AB37563" s="59"/>
    </row>
    <row r="37564" spans="28:28">
      <c r="AB37564" s="126"/>
    </row>
    <row r="37565" spans="28:28">
      <c r="AB37565" s="59"/>
    </row>
    <row r="37566" spans="28:28">
      <c r="AB37566" s="59"/>
    </row>
    <row r="37567" spans="28:28">
      <c r="AB37567" s="59"/>
    </row>
    <row r="37568" spans="28:28">
      <c r="AB37568" s="126"/>
    </row>
    <row r="37569" spans="28:28">
      <c r="AB37569" s="126"/>
    </row>
    <row r="37570" spans="28:28">
      <c r="AB37570" s="59"/>
    </row>
    <row r="37571" spans="28:28">
      <c r="AB37571" s="126"/>
    </row>
    <row r="37572" spans="28:28">
      <c r="AB37572" s="59"/>
    </row>
    <row r="37573" spans="28:28">
      <c r="AB37573" s="126"/>
    </row>
    <row r="37574" spans="28:28">
      <c r="AB37574" s="59"/>
    </row>
    <row r="37575" spans="28:28">
      <c r="AB37575" s="126"/>
    </row>
    <row r="37576" spans="28:28">
      <c r="AB37576" s="59"/>
    </row>
    <row r="37577" spans="28:28">
      <c r="AB37577" s="126"/>
    </row>
    <row r="37578" spans="28:28">
      <c r="AB37578" s="59"/>
    </row>
    <row r="37579" spans="28:28">
      <c r="AB37579" s="126"/>
    </row>
    <row r="37580" spans="28:28">
      <c r="AB37580" s="59"/>
    </row>
    <row r="37581" spans="28:28">
      <c r="AB37581" s="59"/>
    </row>
    <row r="37582" spans="28:28">
      <c r="AB37582" s="59"/>
    </row>
    <row r="37583" spans="28:28">
      <c r="AB37583" s="126"/>
    </row>
    <row r="37584" spans="28:28">
      <c r="AB37584" s="126"/>
    </row>
    <row r="37585" spans="28:28">
      <c r="AB37585" s="59"/>
    </row>
    <row r="37586" spans="28:28">
      <c r="AB37586" s="126"/>
    </row>
    <row r="37587" spans="28:28">
      <c r="AB37587" s="59"/>
    </row>
    <row r="37588" spans="28:28">
      <c r="AB37588" s="126"/>
    </row>
    <row r="37589" spans="28:28">
      <c r="AB37589" s="59"/>
    </row>
    <row r="37590" spans="28:28">
      <c r="AB37590" s="126"/>
    </row>
    <row r="37591" spans="28:28">
      <c r="AB37591" s="59"/>
    </row>
    <row r="37592" spans="28:28">
      <c r="AB37592" s="126"/>
    </row>
    <row r="37593" spans="28:28">
      <c r="AB37593" s="59"/>
    </row>
    <row r="37594" spans="28:28">
      <c r="AB37594" s="126"/>
    </row>
    <row r="37595" spans="28:28">
      <c r="AB37595" s="59"/>
    </row>
    <row r="37596" spans="28:28">
      <c r="AB37596" s="59"/>
    </row>
    <row r="37597" spans="28:28">
      <c r="AB37597" s="59"/>
    </row>
    <row r="37598" spans="28:28">
      <c r="AB37598" s="126"/>
    </row>
    <row r="37599" spans="28:28">
      <c r="AB37599" s="126"/>
    </row>
    <row r="37600" spans="28:28">
      <c r="AB37600" s="59"/>
    </row>
    <row r="37601" spans="28:28">
      <c r="AB37601" s="126"/>
    </row>
    <row r="37602" spans="28:28">
      <c r="AB37602" s="59"/>
    </row>
    <row r="37603" spans="28:28">
      <c r="AB37603" s="126"/>
    </row>
    <row r="37604" spans="28:28">
      <c r="AB37604" s="59"/>
    </row>
    <row r="37605" spans="28:28">
      <c r="AB37605" s="126"/>
    </row>
    <row r="37606" spans="28:28">
      <c r="AB37606" s="59"/>
    </row>
    <row r="37607" spans="28:28">
      <c r="AB37607" s="126"/>
    </row>
    <row r="37608" spans="28:28">
      <c r="AB37608" s="59"/>
    </row>
    <row r="37609" spans="28:28">
      <c r="AB37609" s="126"/>
    </row>
    <row r="37610" spans="28:28">
      <c r="AB37610" s="59"/>
    </row>
    <row r="37611" spans="28:28">
      <c r="AB37611" s="59"/>
    </row>
    <row r="37612" spans="28:28">
      <c r="AB37612" s="59"/>
    </row>
    <row r="37613" spans="28:28">
      <c r="AB37613" s="126"/>
    </row>
    <row r="37614" spans="28:28">
      <c r="AB37614" s="126"/>
    </row>
    <row r="37615" spans="28:28">
      <c r="AB37615" s="59"/>
    </row>
    <row r="37616" spans="28:28">
      <c r="AB37616" s="126"/>
    </row>
    <row r="37617" spans="28:28">
      <c r="AB37617" s="59"/>
    </row>
    <row r="37618" spans="28:28">
      <c r="AB37618" s="126"/>
    </row>
    <row r="37619" spans="28:28">
      <c r="AB37619" s="59"/>
    </row>
    <row r="37620" spans="28:28">
      <c r="AB37620" s="126"/>
    </row>
    <row r="37621" spans="28:28">
      <c r="AB37621" s="59"/>
    </row>
    <row r="37622" spans="28:28">
      <c r="AB37622" s="126"/>
    </row>
    <row r="37623" spans="28:28">
      <c r="AB37623" s="59"/>
    </row>
    <row r="37624" spans="28:28">
      <c r="AB37624" s="126"/>
    </row>
    <row r="37625" spans="28:28">
      <c r="AB37625" s="59"/>
    </row>
    <row r="37626" spans="28:28">
      <c r="AB37626" s="59"/>
    </row>
    <row r="37627" spans="28:28">
      <c r="AB37627" s="59"/>
    </row>
    <row r="37628" spans="28:28">
      <c r="AB37628" s="126"/>
    </row>
    <row r="37629" spans="28:28">
      <c r="AB37629" s="126"/>
    </row>
    <row r="37630" spans="28:28">
      <c r="AB37630" s="59"/>
    </row>
    <row r="37631" spans="28:28">
      <c r="AB37631" s="126"/>
    </row>
    <row r="37632" spans="28:28">
      <c r="AB37632" s="59"/>
    </row>
    <row r="37633" spans="28:28">
      <c r="AB37633" s="126"/>
    </row>
    <row r="37634" spans="28:28">
      <c r="AB37634" s="59"/>
    </row>
    <row r="37635" spans="28:28">
      <c r="AB37635" s="126"/>
    </row>
    <row r="37636" spans="28:28">
      <c r="AB37636" s="59"/>
    </row>
    <row r="37637" spans="28:28">
      <c r="AB37637" s="126"/>
    </row>
    <row r="37638" spans="28:28">
      <c r="AB37638" s="59"/>
    </row>
    <row r="37639" spans="28:28">
      <c r="AB37639" s="126"/>
    </row>
    <row r="37640" spans="28:28">
      <c r="AB37640" s="59"/>
    </row>
    <row r="37641" spans="28:28">
      <c r="AB37641" s="59"/>
    </row>
    <row r="37642" spans="28:28">
      <c r="AB37642" s="59"/>
    </row>
    <row r="37643" spans="28:28">
      <c r="AB37643" s="126"/>
    </row>
    <row r="37644" spans="28:28">
      <c r="AB37644" s="126"/>
    </row>
    <row r="37645" spans="28:28">
      <c r="AB37645" s="59"/>
    </row>
    <row r="37646" spans="28:28">
      <c r="AB37646" s="126"/>
    </row>
    <row r="37647" spans="28:28">
      <c r="AB37647" s="59"/>
    </row>
    <row r="37648" spans="28:28">
      <c r="AB37648" s="126"/>
    </row>
    <row r="37649" spans="28:28">
      <c r="AB37649" s="59"/>
    </row>
    <row r="37650" spans="28:28">
      <c r="AB37650" s="126"/>
    </row>
    <row r="37651" spans="28:28">
      <c r="AB37651" s="59"/>
    </row>
    <row r="37652" spans="28:28">
      <c r="AB37652" s="126"/>
    </row>
    <row r="37653" spans="28:28">
      <c r="AB37653" s="59"/>
    </row>
    <row r="37654" spans="28:28">
      <c r="AB37654" s="126"/>
    </row>
    <row r="37655" spans="28:28">
      <c r="AB37655" s="59"/>
    </row>
    <row r="37656" spans="28:28">
      <c r="AB37656" s="59"/>
    </row>
    <row r="37657" spans="28:28">
      <c r="AB37657" s="59"/>
    </row>
    <row r="37658" spans="28:28">
      <c r="AB37658" s="126"/>
    </row>
    <row r="37659" spans="28:28">
      <c r="AB37659" s="126"/>
    </row>
    <row r="37660" spans="28:28">
      <c r="AB37660" s="59"/>
    </row>
    <row r="37661" spans="28:28">
      <c r="AB37661" s="126"/>
    </row>
    <row r="37662" spans="28:28">
      <c r="AB37662" s="59"/>
    </row>
    <row r="37663" spans="28:28">
      <c r="AB37663" s="126"/>
    </row>
    <row r="37664" spans="28:28">
      <c r="AB37664" s="59"/>
    </row>
    <row r="37665" spans="28:28">
      <c r="AB37665" s="126"/>
    </row>
    <row r="37666" spans="28:28">
      <c r="AB37666" s="59"/>
    </row>
    <row r="37667" spans="28:28">
      <c r="AB37667" s="126"/>
    </row>
    <row r="37668" spans="28:28">
      <c r="AB37668" s="59"/>
    </row>
    <row r="37669" spans="28:28">
      <c r="AB37669" s="126"/>
    </row>
    <row r="37670" spans="28:28">
      <c r="AB37670" s="59"/>
    </row>
    <row r="37671" spans="28:28">
      <c r="AB37671" s="59"/>
    </row>
    <row r="37672" spans="28:28">
      <c r="AB37672" s="59"/>
    </row>
    <row r="37673" spans="28:28">
      <c r="AB37673" s="126"/>
    </row>
    <row r="37674" spans="28:28">
      <c r="AB37674" s="126"/>
    </row>
    <row r="37675" spans="28:28">
      <c r="AB37675" s="59"/>
    </row>
    <row r="37676" spans="28:28">
      <c r="AB37676" s="126"/>
    </row>
    <row r="37677" spans="28:28">
      <c r="AB37677" s="59"/>
    </row>
    <row r="37678" spans="28:28">
      <c r="AB37678" s="126"/>
    </row>
    <row r="37679" spans="28:28">
      <c r="AB37679" s="59"/>
    </row>
    <row r="37680" spans="28:28">
      <c r="AB37680" s="126"/>
    </row>
    <row r="37681" spans="28:28">
      <c r="AB37681" s="59"/>
    </row>
    <row r="37682" spans="28:28">
      <c r="AB37682" s="126"/>
    </row>
    <row r="37683" spans="28:28">
      <c r="AB37683" s="59"/>
    </row>
    <row r="37684" spans="28:28">
      <c r="AB37684" s="126"/>
    </row>
    <row r="37685" spans="28:28">
      <c r="AB37685" s="59"/>
    </row>
    <row r="37686" spans="28:28">
      <c r="AB37686" s="59"/>
    </row>
    <row r="37687" spans="28:28">
      <c r="AB37687" s="59"/>
    </row>
    <row r="37688" spans="28:28">
      <c r="AB37688" s="126"/>
    </row>
    <row r="37689" spans="28:28">
      <c r="AB37689" s="126"/>
    </row>
    <row r="37690" spans="28:28">
      <c r="AB37690" s="59"/>
    </row>
    <row r="37691" spans="28:28">
      <c r="AB37691" s="126"/>
    </row>
    <row r="37692" spans="28:28">
      <c r="AB37692" s="59"/>
    </row>
    <row r="37693" spans="28:28">
      <c r="AB37693" s="126"/>
    </row>
    <row r="37694" spans="28:28">
      <c r="AB37694" s="59"/>
    </row>
    <row r="37695" spans="28:28">
      <c r="AB37695" s="126"/>
    </row>
    <row r="37696" spans="28:28">
      <c r="AB37696" s="59"/>
    </row>
    <row r="37697" spans="28:28">
      <c r="AB37697" s="126"/>
    </row>
    <row r="37698" spans="28:28">
      <c r="AB37698" s="59"/>
    </row>
    <row r="37699" spans="28:28">
      <c r="AB37699" s="126"/>
    </row>
    <row r="37700" spans="28:28">
      <c r="AB37700" s="59"/>
    </row>
    <row r="37701" spans="28:28">
      <c r="AB37701" s="59"/>
    </row>
    <row r="37702" spans="28:28">
      <c r="AB37702" s="59"/>
    </row>
    <row r="37703" spans="28:28">
      <c r="AB37703" s="126"/>
    </row>
    <row r="37704" spans="28:28">
      <c r="AB37704" s="126"/>
    </row>
    <row r="37705" spans="28:28">
      <c r="AB37705" s="59"/>
    </row>
    <row r="37706" spans="28:28">
      <c r="AB37706" s="126"/>
    </row>
    <row r="37707" spans="28:28">
      <c r="AB37707" s="59"/>
    </row>
    <row r="37708" spans="28:28">
      <c r="AB37708" s="126"/>
    </row>
    <row r="37709" spans="28:28">
      <c r="AB37709" s="59"/>
    </row>
    <row r="37710" spans="28:28">
      <c r="AB37710" s="126"/>
    </row>
    <row r="37711" spans="28:28">
      <c r="AB37711" s="59"/>
    </row>
    <row r="37712" spans="28:28">
      <c r="AB37712" s="126"/>
    </row>
    <row r="37713" spans="28:28">
      <c r="AB37713" s="59"/>
    </row>
    <row r="37714" spans="28:28">
      <c r="AB37714" s="126"/>
    </row>
    <row r="37715" spans="28:28">
      <c r="AB37715" s="59"/>
    </row>
    <row r="37716" spans="28:28">
      <c r="AB37716" s="59"/>
    </row>
    <row r="37717" spans="28:28">
      <c r="AB37717" s="59"/>
    </row>
    <row r="37718" spans="28:28">
      <c r="AB37718" s="126"/>
    </row>
    <row r="37719" spans="28:28">
      <c r="AB37719" s="126"/>
    </row>
    <row r="37720" spans="28:28">
      <c r="AB37720" s="59"/>
    </row>
    <row r="37721" spans="28:28">
      <c r="AB37721" s="126"/>
    </row>
    <row r="37722" spans="28:28">
      <c r="AB37722" s="59"/>
    </row>
    <row r="37723" spans="28:28">
      <c r="AB37723" s="126"/>
    </row>
    <row r="37724" spans="28:28">
      <c r="AB37724" s="59"/>
    </row>
    <row r="37725" spans="28:28">
      <c r="AB37725" s="126"/>
    </row>
    <row r="37726" spans="28:28">
      <c r="AB37726" s="59"/>
    </row>
    <row r="37727" spans="28:28">
      <c r="AB37727" s="126"/>
    </row>
    <row r="37728" spans="28:28">
      <c r="AB37728" s="59"/>
    </row>
    <row r="37729" spans="28:28">
      <c r="AB37729" s="126"/>
    </row>
    <row r="37730" spans="28:28">
      <c r="AB37730" s="59"/>
    </row>
    <row r="37731" spans="28:28">
      <c r="AB37731" s="59"/>
    </row>
    <row r="37732" spans="28:28">
      <c r="AB37732" s="59"/>
    </row>
    <row r="37733" spans="28:28">
      <c r="AB37733" s="126"/>
    </row>
    <row r="37734" spans="28:28">
      <c r="AB37734" s="126"/>
    </row>
    <row r="37735" spans="28:28">
      <c r="AB37735" s="59"/>
    </row>
    <row r="37736" spans="28:28">
      <c r="AB37736" s="126"/>
    </row>
    <row r="37737" spans="28:28">
      <c r="AB37737" s="59"/>
    </row>
    <row r="37738" spans="28:28">
      <c r="AB37738" s="126"/>
    </row>
    <row r="37739" spans="28:28">
      <c r="AB37739" s="59"/>
    </row>
    <row r="37740" spans="28:28">
      <c r="AB37740" s="126"/>
    </row>
    <row r="37741" spans="28:28">
      <c r="AB37741" s="59"/>
    </row>
    <row r="37742" spans="28:28">
      <c r="AB37742" s="126"/>
    </row>
    <row r="37743" spans="28:28">
      <c r="AB37743" s="59"/>
    </row>
    <row r="37744" spans="28:28">
      <c r="AB37744" s="126"/>
    </row>
    <row r="37745" spans="28:28">
      <c r="AB37745" s="59"/>
    </row>
    <row r="37746" spans="28:28">
      <c r="AB37746" s="59"/>
    </row>
    <row r="37747" spans="28:28">
      <c r="AB37747" s="59"/>
    </row>
    <row r="37748" spans="28:28">
      <c r="AB37748" s="126"/>
    </row>
    <row r="37749" spans="28:28">
      <c r="AB37749" s="126"/>
    </row>
    <row r="37750" spans="28:28">
      <c r="AB37750" s="59"/>
    </row>
    <row r="37751" spans="28:28">
      <c r="AB37751" s="126"/>
    </row>
    <row r="37752" spans="28:28">
      <c r="AB37752" s="59"/>
    </row>
    <row r="37753" spans="28:28">
      <c r="AB37753" s="126"/>
    </row>
    <row r="37754" spans="28:28">
      <c r="AB37754" s="59"/>
    </row>
    <row r="37755" spans="28:28">
      <c r="AB37755" s="126"/>
    </row>
    <row r="37756" spans="28:28">
      <c r="AB37756" s="59"/>
    </row>
    <row r="37757" spans="28:28">
      <c r="AB37757" s="126"/>
    </row>
    <row r="37758" spans="28:28">
      <c r="AB37758" s="59"/>
    </row>
    <row r="37759" spans="28:28">
      <c r="AB37759" s="126"/>
    </row>
    <row r="37760" spans="28:28">
      <c r="AB37760" s="59"/>
    </row>
    <row r="37761" spans="28:28">
      <c r="AB37761" s="59"/>
    </row>
    <row r="37762" spans="28:28">
      <c r="AB37762" s="59"/>
    </row>
    <row r="37763" spans="28:28">
      <c r="AB37763" s="126"/>
    </row>
    <row r="37764" spans="28:28">
      <c r="AB37764" s="126"/>
    </row>
    <row r="37765" spans="28:28">
      <c r="AB37765" s="59"/>
    </row>
    <row r="37766" spans="28:28">
      <c r="AB37766" s="126"/>
    </row>
    <row r="37767" spans="28:28">
      <c r="AB37767" s="59"/>
    </row>
    <row r="37768" spans="28:28">
      <c r="AB37768" s="126"/>
    </row>
    <row r="37769" spans="28:28">
      <c r="AB37769" s="59"/>
    </row>
    <row r="37770" spans="28:28">
      <c r="AB37770" s="126"/>
    </row>
    <row r="37771" spans="28:28">
      <c r="AB37771" s="59"/>
    </row>
    <row r="37772" spans="28:28">
      <c r="AB37772" s="126"/>
    </row>
    <row r="37773" spans="28:28">
      <c r="AB37773" s="59"/>
    </row>
    <row r="37774" spans="28:28">
      <c r="AB37774" s="126"/>
    </row>
    <row r="37775" spans="28:28">
      <c r="AB37775" s="59"/>
    </row>
    <row r="37776" spans="28:28">
      <c r="AB37776" s="59"/>
    </row>
    <row r="37777" spans="28:28">
      <c r="AB37777" s="59"/>
    </row>
    <row r="37778" spans="28:28">
      <c r="AB37778" s="126"/>
    </row>
    <row r="37779" spans="28:28">
      <c r="AB37779" s="126"/>
    </row>
    <row r="37780" spans="28:28">
      <c r="AB37780" s="59"/>
    </row>
    <row r="37781" spans="28:28">
      <c r="AB37781" s="126"/>
    </row>
    <row r="37782" spans="28:28">
      <c r="AB37782" s="59"/>
    </row>
    <row r="37783" spans="28:28">
      <c r="AB37783" s="126"/>
    </row>
    <row r="37784" spans="28:28">
      <c r="AB37784" s="59"/>
    </row>
    <row r="37785" spans="28:28">
      <c r="AB37785" s="126"/>
    </row>
    <row r="37786" spans="28:28">
      <c r="AB37786" s="59"/>
    </row>
    <row r="37787" spans="28:28">
      <c r="AB37787" s="126"/>
    </row>
    <row r="37788" spans="28:28">
      <c r="AB37788" s="59"/>
    </row>
    <row r="37789" spans="28:28">
      <c r="AB37789" s="126"/>
    </row>
    <row r="37790" spans="28:28">
      <c r="AB37790" s="59"/>
    </row>
    <row r="37791" spans="28:28">
      <c r="AB37791" s="59"/>
    </row>
    <row r="37792" spans="28:28">
      <c r="AB37792" s="59"/>
    </row>
    <row r="37793" spans="28:28">
      <c r="AB37793" s="126"/>
    </row>
    <row r="37794" spans="28:28">
      <c r="AB37794" s="126"/>
    </row>
    <row r="37795" spans="28:28">
      <c r="AB37795" s="59"/>
    </row>
    <row r="37796" spans="28:28">
      <c r="AB37796" s="126"/>
    </row>
    <row r="37797" spans="28:28">
      <c r="AB37797" s="59"/>
    </row>
    <row r="37798" spans="28:28">
      <c r="AB37798" s="126"/>
    </row>
    <row r="37799" spans="28:28">
      <c r="AB37799" s="59"/>
    </row>
    <row r="37800" spans="28:28">
      <c r="AB37800" s="126"/>
    </row>
    <row r="37801" spans="28:28">
      <c r="AB37801" s="59"/>
    </row>
    <row r="37802" spans="28:28">
      <c r="AB37802" s="126"/>
    </row>
    <row r="37803" spans="28:28">
      <c r="AB37803" s="59"/>
    </row>
    <row r="37804" spans="28:28">
      <c r="AB37804" s="126"/>
    </row>
    <row r="37805" spans="28:28">
      <c r="AB37805" s="59"/>
    </row>
    <row r="37806" spans="28:28">
      <c r="AB37806" s="59"/>
    </row>
    <row r="37807" spans="28:28">
      <c r="AB37807" s="59"/>
    </row>
    <row r="37808" spans="28:28">
      <c r="AB37808" s="126"/>
    </row>
    <row r="37809" spans="28:28">
      <c r="AB37809" s="126"/>
    </row>
    <row r="37810" spans="28:28">
      <c r="AB37810" s="59"/>
    </row>
    <row r="37811" spans="28:28">
      <c r="AB37811" s="126"/>
    </row>
    <row r="37812" spans="28:28">
      <c r="AB37812" s="59"/>
    </row>
    <row r="37813" spans="28:28">
      <c r="AB37813" s="126"/>
    </row>
    <row r="37814" spans="28:28">
      <c r="AB37814" s="59"/>
    </row>
    <row r="37815" spans="28:28">
      <c r="AB37815" s="126"/>
    </row>
    <row r="37816" spans="28:28">
      <c r="AB37816" s="59"/>
    </row>
    <row r="37817" spans="28:28">
      <c r="AB37817" s="126"/>
    </row>
    <row r="37818" spans="28:28">
      <c r="AB37818" s="59"/>
    </row>
    <row r="37819" spans="28:28">
      <c r="AB37819" s="126"/>
    </row>
    <row r="37820" spans="28:28">
      <c r="AB37820" s="59"/>
    </row>
    <row r="37821" spans="28:28">
      <c r="AB37821" s="59"/>
    </row>
    <row r="37822" spans="28:28">
      <c r="AB37822" s="59"/>
    </row>
    <row r="37823" spans="28:28">
      <c r="AB37823" s="126"/>
    </row>
    <row r="37824" spans="28:28">
      <c r="AB37824" s="126"/>
    </row>
    <row r="37825" spans="28:28">
      <c r="AB37825" s="59"/>
    </row>
    <row r="37826" spans="28:28">
      <c r="AB37826" s="126"/>
    </row>
    <row r="37827" spans="28:28">
      <c r="AB37827" s="59"/>
    </row>
    <row r="37828" spans="28:28">
      <c r="AB37828" s="126"/>
    </row>
    <row r="37829" spans="28:28">
      <c r="AB37829" s="59"/>
    </row>
    <row r="37830" spans="28:28">
      <c r="AB37830" s="126"/>
    </row>
    <row r="37831" spans="28:28">
      <c r="AB37831" s="59"/>
    </row>
    <row r="37832" spans="28:28">
      <c r="AB37832" s="126"/>
    </row>
    <row r="37833" spans="28:28">
      <c r="AB37833" s="59"/>
    </row>
    <row r="37834" spans="28:28">
      <c r="AB37834" s="126"/>
    </row>
    <row r="37835" spans="28:28">
      <c r="AB37835" s="59"/>
    </row>
    <row r="37836" spans="28:28">
      <c r="AB37836" s="59"/>
    </row>
    <row r="37837" spans="28:28">
      <c r="AB37837" s="59"/>
    </row>
    <row r="37838" spans="28:28">
      <c r="AB37838" s="126"/>
    </row>
    <row r="37839" spans="28:28">
      <c r="AB37839" s="126"/>
    </row>
    <row r="37840" spans="28:28">
      <c r="AB37840" s="59"/>
    </row>
    <row r="37841" spans="28:28">
      <c r="AB37841" s="126"/>
    </row>
    <row r="37842" spans="28:28">
      <c r="AB37842" s="59"/>
    </row>
    <row r="37843" spans="28:28">
      <c r="AB37843" s="126"/>
    </row>
    <row r="37844" spans="28:28">
      <c r="AB37844" s="59"/>
    </row>
    <row r="37845" spans="28:28">
      <c r="AB37845" s="126"/>
    </row>
    <row r="37846" spans="28:28">
      <c r="AB37846" s="59"/>
    </row>
    <row r="37847" spans="28:28">
      <c r="AB37847" s="126"/>
    </row>
    <row r="37848" spans="28:28">
      <c r="AB37848" s="59"/>
    </row>
    <row r="37849" spans="28:28">
      <c r="AB37849" s="126"/>
    </row>
    <row r="37850" spans="28:28">
      <c r="AB37850" s="59"/>
    </row>
    <row r="37851" spans="28:28">
      <c r="AB37851" s="59"/>
    </row>
    <row r="37852" spans="28:28">
      <c r="AB37852" s="59"/>
    </row>
    <row r="37853" spans="28:28">
      <c r="AB37853" s="126"/>
    </row>
    <row r="37854" spans="28:28">
      <c r="AB37854" s="126"/>
    </row>
    <row r="37855" spans="28:28">
      <c r="AB37855" s="59"/>
    </row>
    <row r="37856" spans="28:28">
      <c r="AB37856" s="126"/>
    </row>
    <row r="37857" spans="28:28">
      <c r="AB37857" s="59"/>
    </row>
    <row r="37858" spans="28:28">
      <c r="AB37858" s="126"/>
    </row>
    <row r="37859" spans="28:28">
      <c r="AB37859" s="59"/>
    </row>
    <row r="37860" spans="28:28">
      <c r="AB37860" s="126"/>
    </row>
    <row r="37861" spans="28:28">
      <c r="AB37861" s="59"/>
    </row>
    <row r="37862" spans="28:28">
      <c r="AB37862" s="126"/>
    </row>
    <row r="37863" spans="28:28">
      <c r="AB37863" s="59"/>
    </row>
    <row r="37864" spans="28:28">
      <c r="AB37864" s="126"/>
    </row>
    <row r="37865" spans="28:28">
      <c r="AB37865" s="59"/>
    </row>
    <row r="37866" spans="28:28">
      <c r="AB37866" s="59"/>
    </row>
    <row r="37867" spans="28:28">
      <c r="AB37867" s="59"/>
    </row>
    <row r="37868" spans="28:28">
      <c r="AB37868" s="126"/>
    </row>
    <row r="37869" spans="28:28">
      <c r="AB37869" s="126"/>
    </row>
    <row r="37870" spans="28:28">
      <c r="AB37870" s="59"/>
    </row>
    <row r="37871" spans="28:28">
      <c r="AB37871" s="126"/>
    </row>
    <row r="37872" spans="28:28">
      <c r="AB37872" s="59"/>
    </row>
    <row r="37873" spans="28:28">
      <c r="AB37873" s="126"/>
    </row>
    <row r="37874" spans="28:28">
      <c r="AB37874" s="59"/>
    </row>
    <row r="37875" spans="28:28">
      <c r="AB37875" s="126"/>
    </row>
    <row r="37876" spans="28:28">
      <c r="AB37876" s="59"/>
    </row>
    <row r="37877" spans="28:28">
      <c r="AB37877" s="126"/>
    </row>
    <row r="37878" spans="28:28">
      <c r="AB37878" s="59"/>
    </row>
    <row r="37879" spans="28:28">
      <c r="AB37879" s="126"/>
    </row>
    <row r="37880" spans="28:28">
      <c r="AB37880" s="59"/>
    </row>
    <row r="37881" spans="28:28">
      <c r="AB37881" s="59"/>
    </row>
    <row r="37882" spans="28:28">
      <c r="AB37882" s="59"/>
    </row>
    <row r="37883" spans="28:28">
      <c r="AB37883" s="126"/>
    </row>
    <row r="37884" spans="28:28">
      <c r="AB37884" s="126"/>
    </row>
    <row r="37885" spans="28:28">
      <c r="AB37885" s="59"/>
    </row>
    <row r="37886" spans="28:28">
      <c r="AB37886" s="126"/>
    </row>
    <row r="37887" spans="28:28">
      <c r="AB37887" s="59"/>
    </row>
    <row r="37888" spans="28:28">
      <c r="AB37888" s="126"/>
    </row>
    <row r="37889" spans="28:28">
      <c r="AB37889" s="59"/>
    </row>
    <row r="37890" spans="28:28">
      <c r="AB37890" s="126"/>
    </row>
    <row r="37891" spans="28:28">
      <c r="AB37891" s="59"/>
    </row>
    <row r="37892" spans="28:28">
      <c r="AB37892" s="126"/>
    </row>
    <row r="37893" spans="28:28">
      <c r="AB37893" s="59"/>
    </row>
    <row r="37894" spans="28:28">
      <c r="AB37894" s="126"/>
    </row>
    <row r="37895" spans="28:28">
      <c r="AB37895" s="59"/>
    </row>
    <row r="37896" spans="28:28">
      <c r="AB37896" s="59"/>
    </row>
    <row r="37897" spans="28:28">
      <c r="AB37897" s="59"/>
    </row>
    <row r="37898" spans="28:28">
      <c r="AB37898" s="126"/>
    </row>
    <row r="37899" spans="28:28">
      <c r="AB37899" s="126"/>
    </row>
    <row r="37900" spans="28:28">
      <c r="AB37900" s="59"/>
    </row>
    <row r="37901" spans="28:28">
      <c r="AB37901" s="126"/>
    </row>
    <row r="37902" spans="28:28">
      <c r="AB37902" s="59"/>
    </row>
    <row r="37903" spans="28:28">
      <c r="AB37903" s="126"/>
    </row>
    <row r="37904" spans="28:28">
      <c r="AB37904" s="59"/>
    </row>
    <row r="37905" spans="28:28">
      <c r="AB37905" s="126"/>
    </row>
    <row r="37906" spans="28:28">
      <c r="AB37906" s="59"/>
    </row>
    <row r="37907" spans="28:28">
      <c r="AB37907" s="126"/>
    </row>
    <row r="37908" spans="28:28">
      <c r="AB37908" s="59"/>
    </row>
    <row r="37909" spans="28:28">
      <c r="AB37909" s="126"/>
    </row>
    <row r="37910" spans="28:28">
      <c r="AB37910" s="59"/>
    </row>
    <row r="37911" spans="28:28">
      <c r="AB37911" s="59"/>
    </row>
    <row r="37912" spans="28:28">
      <c r="AB37912" s="59"/>
    </row>
    <row r="37913" spans="28:28">
      <c r="AB37913" s="126"/>
    </row>
    <row r="37914" spans="28:28">
      <c r="AB37914" s="126"/>
    </row>
    <row r="37915" spans="28:28">
      <c r="AB37915" s="59"/>
    </row>
    <row r="37916" spans="28:28">
      <c r="AB37916" s="126"/>
    </row>
    <row r="37917" spans="28:28">
      <c r="AB37917" s="59"/>
    </row>
    <row r="37918" spans="28:28">
      <c r="AB37918" s="126"/>
    </row>
    <row r="37919" spans="28:28">
      <c r="AB37919" s="59"/>
    </row>
    <row r="37920" spans="28:28">
      <c r="AB37920" s="126"/>
    </row>
    <row r="37921" spans="28:28">
      <c r="AB37921" s="59"/>
    </row>
    <row r="37922" spans="28:28">
      <c r="AB37922" s="126"/>
    </row>
    <row r="37923" spans="28:28">
      <c r="AB37923" s="59"/>
    </row>
    <row r="37924" spans="28:28">
      <c r="AB37924" s="126"/>
    </row>
    <row r="37925" spans="28:28">
      <c r="AB37925" s="59"/>
    </row>
    <row r="37926" spans="28:28">
      <c r="AB37926" s="59"/>
    </row>
    <row r="37927" spans="28:28">
      <c r="AB37927" s="59"/>
    </row>
    <row r="37928" spans="28:28">
      <c r="AB37928" s="126"/>
    </row>
    <row r="37929" spans="28:28">
      <c r="AB37929" s="126"/>
    </row>
    <row r="37930" spans="28:28">
      <c r="AB37930" s="59"/>
    </row>
    <row r="37931" spans="28:28">
      <c r="AB37931" s="126"/>
    </row>
    <row r="37932" spans="28:28">
      <c r="AB37932" s="59"/>
    </row>
    <row r="37933" spans="28:28">
      <c r="AB37933" s="126"/>
    </row>
    <row r="37934" spans="28:28">
      <c r="AB37934" s="59"/>
    </row>
    <row r="37935" spans="28:28">
      <c r="AB37935" s="126"/>
    </row>
    <row r="37936" spans="28:28">
      <c r="AB37936" s="59"/>
    </row>
    <row r="37937" spans="28:28">
      <c r="AB37937" s="126"/>
    </row>
    <row r="37938" spans="28:28">
      <c r="AB37938" s="59"/>
    </row>
    <row r="37939" spans="28:28">
      <c r="AB37939" s="126"/>
    </row>
    <row r="37940" spans="28:28">
      <c r="AB37940" s="59"/>
    </row>
    <row r="37941" spans="28:28">
      <c r="AB37941" s="59"/>
    </row>
    <row r="37942" spans="28:28">
      <c r="AB37942" s="59"/>
    </row>
    <row r="37943" spans="28:28">
      <c r="AB37943" s="126"/>
    </row>
    <row r="37944" spans="28:28">
      <c r="AB37944" s="126"/>
    </row>
    <row r="37945" spans="28:28">
      <c r="AB37945" s="59"/>
    </row>
    <row r="37946" spans="28:28">
      <c r="AB37946" s="126"/>
    </row>
    <row r="37947" spans="28:28">
      <c r="AB37947" s="59"/>
    </row>
    <row r="37948" spans="28:28">
      <c r="AB37948" s="126"/>
    </row>
    <row r="37949" spans="28:28">
      <c r="AB37949" s="59"/>
    </row>
    <row r="37950" spans="28:28">
      <c r="AB37950" s="126"/>
    </row>
    <row r="37951" spans="28:28">
      <c r="AB37951" s="59"/>
    </row>
    <row r="37952" spans="28:28">
      <c r="AB37952" s="126"/>
    </row>
    <row r="37953" spans="28:28">
      <c r="AB37953" s="59"/>
    </row>
    <row r="37954" spans="28:28">
      <c r="AB37954" s="126"/>
    </row>
    <row r="37955" spans="28:28">
      <c r="AB37955" s="59"/>
    </row>
    <row r="37956" spans="28:28">
      <c r="AB37956" s="59"/>
    </row>
    <row r="37957" spans="28:28">
      <c r="AB37957" s="59"/>
    </row>
    <row r="37958" spans="28:28">
      <c r="AB37958" s="126"/>
    </row>
    <row r="37959" spans="28:28">
      <c r="AB37959" s="126"/>
    </row>
    <row r="37960" spans="28:28">
      <c r="AB37960" s="59"/>
    </row>
    <row r="37961" spans="28:28">
      <c r="AB37961" s="126"/>
    </row>
    <row r="37962" spans="28:28">
      <c r="AB37962" s="59"/>
    </row>
    <row r="37963" spans="28:28">
      <c r="AB37963" s="126"/>
    </row>
    <row r="37964" spans="28:28">
      <c r="AB37964" s="59"/>
    </row>
    <row r="37965" spans="28:28">
      <c r="AB37965" s="126"/>
    </row>
    <row r="37966" spans="28:28">
      <c r="AB37966" s="59"/>
    </row>
    <row r="37967" spans="28:28">
      <c r="AB37967" s="126"/>
    </row>
    <row r="37968" spans="28:28">
      <c r="AB37968" s="59"/>
    </row>
    <row r="37969" spans="28:28">
      <c r="AB37969" s="126"/>
    </row>
    <row r="37970" spans="28:28">
      <c r="AB37970" s="59"/>
    </row>
    <row r="37971" spans="28:28">
      <c r="AB37971" s="59"/>
    </row>
    <row r="37972" spans="28:28">
      <c r="AB37972" s="59"/>
    </row>
    <row r="37973" spans="28:28">
      <c r="AB37973" s="126"/>
    </row>
    <row r="37974" spans="28:28">
      <c r="AB37974" s="126"/>
    </row>
    <row r="37975" spans="28:28">
      <c r="AB37975" s="59"/>
    </row>
    <row r="37976" spans="28:28">
      <c r="AB37976" s="126"/>
    </row>
    <row r="37977" spans="28:28">
      <c r="AB37977" s="59"/>
    </row>
    <row r="37978" spans="28:28">
      <c r="AB37978" s="126"/>
    </row>
    <row r="37979" spans="28:28">
      <c r="AB37979" s="59"/>
    </row>
    <row r="37980" spans="28:28">
      <c r="AB37980" s="126"/>
    </row>
    <row r="37981" spans="28:28">
      <c r="AB37981" s="59"/>
    </row>
    <row r="37982" spans="28:28">
      <c r="AB37982" s="126"/>
    </row>
    <row r="37983" spans="28:28">
      <c r="AB37983" s="59"/>
    </row>
    <row r="37984" spans="28:28">
      <c r="AB37984" s="126"/>
    </row>
    <row r="37985" spans="28:28">
      <c r="AB37985" s="59"/>
    </row>
    <row r="37986" spans="28:28">
      <c r="AB37986" s="59"/>
    </row>
    <row r="37987" spans="28:28">
      <c r="AB37987" s="59"/>
    </row>
    <row r="37988" spans="28:28">
      <c r="AB37988" s="126"/>
    </row>
    <row r="37989" spans="28:28">
      <c r="AB37989" s="126"/>
    </row>
    <row r="37990" spans="28:28">
      <c r="AB37990" s="59"/>
    </row>
    <row r="37991" spans="28:28">
      <c r="AB37991" s="126"/>
    </row>
    <row r="37992" spans="28:28">
      <c r="AB37992" s="59"/>
    </row>
    <row r="37993" spans="28:28">
      <c r="AB37993" s="126"/>
    </row>
    <row r="37994" spans="28:28">
      <c r="AB37994" s="59"/>
    </row>
    <row r="37995" spans="28:28">
      <c r="AB37995" s="126"/>
    </row>
    <row r="37996" spans="28:28">
      <c r="AB37996" s="59"/>
    </row>
    <row r="37997" spans="28:28">
      <c r="AB37997" s="126"/>
    </row>
    <row r="37998" spans="28:28">
      <c r="AB37998" s="59"/>
    </row>
    <row r="37999" spans="28:28">
      <c r="AB37999" s="126"/>
    </row>
    <row r="38000" spans="28:28">
      <c r="AB38000" s="59"/>
    </row>
    <row r="38001" spans="28:28">
      <c r="AB38001" s="59"/>
    </row>
    <row r="38002" spans="28:28">
      <c r="AB38002" s="59"/>
    </row>
    <row r="38003" spans="28:28">
      <c r="AB38003" s="126"/>
    </row>
    <row r="38004" spans="28:28">
      <c r="AB38004" s="126"/>
    </row>
    <row r="38005" spans="28:28">
      <c r="AB38005" s="59"/>
    </row>
    <row r="38006" spans="28:28">
      <c r="AB38006" s="126"/>
    </row>
    <row r="38007" spans="28:28">
      <c r="AB38007" s="59"/>
    </row>
    <row r="38008" spans="28:28">
      <c r="AB38008" s="126"/>
    </row>
    <row r="38009" spans="28:28">
      <c r="AB38009" s="59"/>
    </row>
    <row r="38010" spans="28:28">
      <c r="AB38010" s="126"/>
    </row>
    <row r="38011" spans="28:28">
      <c r="AB38011" s="59"/>
    </row>
    <row r="38012" spans="28:28">
      <c r="AB38012" s="126"/>
    </row>
    <row r="38013" spans="28:28">
      <c r="AB38013" s="59"/>
    </row>
    <row r="38014" spans="28:28">
      <c r="AB38014" s="126"/>
    </row>
    <row r="38015" spans="28:28">
      <c r="AB38015" s="59"/>
    </row>
    <row r="38016" spans="28:28">
      <c r="AB38016" s="59"/>
    </row>
    <row r="38017" spans="28:28">
      <c r="AB38017" s="59"/>
    </row>
    <row r="38018" spans="28:28">
      <c r="AB38018" s="126"/>
    </row>
    <row r="38019" spans="28:28">
      <c r="AB38019" s="126"/>
    </row>
    <row r="38020" spans="28:28">
      <c r="AB38020" s="59"/>
    </row>
    <row r="38021" spans="28:28">
      <c r="AB38021" s="126"/>
    </row>
    <row r="38022" spans="28:28">
      <c r="AB38022" s="59"/>
    </row>
    <row r="38023" spans="28:28">
      <c r="AB38023" s="126"/>
    </row>
    <row r="38024" spans="28:28">
      <c r="AB38024" s="59"/>
    </row>
    <row r="38025" spans="28:28">
      <c r="AB38025" s="126"/>
    </row>
    <row r="38026" spans="28:28">
      <c r="AB38026" s="59"/>
    </row>
    <row r="38027" spans="28:28">
      <c r="AB38027" s="126"/>
    </row>
    <row r="38028" spans="28:28">
      <c r="AB38028" s="59"/>
    </row>
    <row r="38029" spans="28:28">
      <c r="AB38029" s="126"/>
    </row>
    <row r="38030" spans="28:28">
      <c r="AB38030" s="59"/>
    </row>
    <row r="38031" spans="28:28">
      <c r="AB38031" s="59"/>
    </row>
    <row r="38032" spans="28:28">
      <c r="AB38032" s="59"/>
    </row>
    <row r="38033" spans="28:28">
      <c r="AB38033" s="126"/>
    </row>
    <row r="38034" spans="28:28">
      <c r="AB38034" s="126"/>
    </row>
    <row r="38035" spans="28:28">
      <c r="AB38035" s="59"/>
    </row>
    <row r="38036" spans="28:28">
      <c r="AB38036" s="126"/>
    </row>
    <row r="38037" spans="28:28">
      <c r="AB38037" s="59"/>
    </row>
    <row r="38038" spans="28:28">
      <c r="AB38038" s="126"/>
    </row>
    <row r="38039" spans="28:28">
      <c r="AB38039" s="59"/>
    </row>
    <row r="38040" spans="28:28">
      <c r="AB38040" s="126"/>
    </row>
    <row r="38041" spans="28:28">
      <c r="AB38041" s="59"/>
    </row>
    <row r="38042" spans="28:28">
      <c r="AB38042" s="126"/>
    </row>
    <row r="38043" spans="28:28">
      <c r="AB38043" s="59"/>
    </row>
    <row r="38044" spans="28:28">
      <c r="AB38044" s="126"/>
    </row>
    <row r="38045" spans="28:28">
      <c r="AB38045" s="59"/>
    </row>
    <row r="38046" spans="28:28">
      <c r="AB38046" s="59"/>
    </row>
    <row r="38047" spans="28:28">
      <c r="AB38047" s="59"/>
    </row>
    <row r="38048" spans="28:28">
      <c r="AB38048" s="126"/>
    </row>
    <row r="38049" spans="28:28">
      <c r="AB38049" s="126"/>
    </row>
    <row r="38050" spans="28:28">
      <c r="AB38050" s="59"/>
    </row>
    <row r="38051" spans="28:28">
      <c r="AB38051" s="126"/>
    </row>
    <row r="38052" spans="28:28">
      <c r="AB38052" s="59"/>
    </row>
    <row r="38053" spans="28:28">
      <c r="AB38053" s="126"/>
    </row>
    <row r="38054" spans="28:28">
      <c r="AB38054" s="59"/>
    </row>
    <row r="38055" spans="28:28">
      <c r="AB38055" s="126"/>
    </row>
    <row r="38056" spans="28:28">
      <c r="AB38056" s="59"/>
    </row>
    <row r="38057" spans="28:28">
      <c r="AB38057" s="126"/>
    </row>
    <row r="38058" spans="28:28">
      <c r="AB38058" s="59"/>
    </row>
    <row r="38059" spans="28:28">
      <c r="AB38059" s="126"/>
    </row>
    <row r="38060" spans="28:28">
      <c r="AB38060" s="59"/>
    </row>
    <row r="38061" spans="28:28">
      <c r="AB38061" s="59"/>
    </row>
    <row r="38062" spans="28:28">
      <c r="AB38062" s="59"/>
    </row>
    <row r="38063" spans="28:28">
      <c r="AB38063" s="126"/>
    </row>
    <row r="38064" spans="28:28">
      <c r="AB38064" s="126"/>
    </row>
    <row r="38065" spans="28:28">
      <c r="AB38065" s="59"/>
    </row>
    <row r="38066" spans="28:28">
      <c r="AB38066" s="126"/>
    </row>
    <row r="38067" spans="28:28">
      <c r="AB38067" s="59"/>
    </row>
    <row r="38068" spans="28:28">
      <c r="AB38068" s="126"/>
    </row>
    <row r="38069" spans="28:28">
      <c r="AB38069" s="59"/>
    </row>
    <row r="38070" spans="28:28">
      <c r="AB38070" s="126"/>
    </row>
    <row r="38071" spans="28:28">
      <c r="AB38071" s="59"/>
    </row>
    <row r="38072" spans="28:28">
      <c r="AB38072" s="126"/>
    </row>
    <row r="38073" spans="28:28">
      <c r="AB38073" s="59"/>
    </row>
    <row r="38074" spans="28:28">
      <c r="AB38074" s="126"/>
    </row>
    <row r="38075" spans="28:28">
      <c r="AB38075" s="59"/>
    </row>
    <row r="38076" spans="28:28">
      <c r="AB38076" s="59"/>
    </row>
    <row r="38077" spans="28:28">
      <c r="AB38077" s="59"/>
    </row>
    <row r="38078" spans="28:28">
      <c r="AB38078" s="126"/>
    </row>
    <row r="38079" spans="28:28">
      <c r="AB38079" s="126"/>
    </row>
    <row r="38080" spans="28:28">
      <c r="AB38080" s="59"/>
    </row>
    <row r="38081" spans="28:28">
      <c r="AB38081" s="126"/>
    </row>
    <row r="38082" spans="28:28">
      <c r="AB38082" s="59"/>
    </row>
    <row r="38083" spans="28:28">
      <c r="AB38083" s="126"/>
    </row>
    <row r="38084" spans="28:28">
      <c r="AB38084" s="59"/>
    </row>
    <row r="38085" spans="28:28">
      <c r="AB38085" s="126"/>
    </row>
    <row r="38086" spans="28:28">
      <c r="AB38086" s="59"/>
    </row>
    <row r="38087" spans="28:28">
      <c r="AB38087" s="126"/>
    </row>
    <row r="38088" spans="28:28">
      <c r="AB38088" s="59"/>
    </row>
    <row r="38089" spans="28:28">
      <c r="AB38089" s="126"/>
    </row>
    <row r="38090" spans="28:28">
      <c r="AB38090" s="59"/>
    </row>
    <row r="38091" spans="28:28">
      <c r="AB38091" s="59"/>
    </row>
    <row r="38092" spans="28:28">
      <c r="AB38092" s="59"/>
    </row>
    <row r="38093" spans="28:28">
      <c r="AB38093" s="126"/>
    </row>
    <row r="38094" spans="28:28">
      <c r="AB38094" s="126"/>
    </row>
    <row r="38095" spans="28:28">
      <c r="AB38095" s="59"/>
    </row>
    <row r="38096" spans="28:28">
      <c r="AB38096" s="126"/>
    </row>
    <row r="38097" spans="28:28">
      <c r="AB38097" s="59"/>
    </row>
    <row r="38098" spans="28:28">
      <c r="AB38098" s="126"/>
    </row>
    <row r="38099" spans="28:28">
      <c r="AB38099" s="59"/>
    </row>
    <row r="38100" spans="28:28">
      <c r="AB38100" s="126"/>
    </row>
    <row r="38101" spans="28:28">
      <c r="AB38101" s="59"/>
    </row>
    <row r="38102" spans="28:28">
      <c r="AB38102" s="126"/>
    </row>
    <row r="38103" spans="28:28">
      <c r="AB38103" s="59"/>
    </row>
    <row r="38104" spans="28:28">
      <c r="AB38104" s="126"/>
    </row>
    <row r="38105" spans="28:28">
      <c r="AB38105" s="59"/>
    </row>
    <row r="38106" spans="28:28">
      <c r="AB38106" s="59"/>
    </row>
    <row r="38107" spans="28:28">
      <c r="AB38107" s="59"/>
    </row>
    <row r="38108" spans="28:28">
      <c r="AB38108" s="126"/>
    </row>
    <row r="38109" spans="28:28">
      <c r="AB38109" s="126"/>
    </row>
    <row r="38110" spans="28:28">
      <c r="AB38110" s="59"/>
    </row>
    <row r="38111" spans="28:28">
      <c r="AB38111" s="126"/>
    </row>
    <row r="38112" spans="28:28">
      <c r="AB38112" s="59"/>
    </row>
    <row r="38113" spans="28:28">
      <c r="AB38113" s="126"/>
    </row>
    <row r="38114" spans="28:28">
      <c r="AB38114" s="59"/>
    </row>
    <row r="38115" spans="28:28">
      <c r="AB38115" s="126"/>
    </row>
    <row r="38116" spans="28:28">
      <c r="AB38116" s="59"/>
    </row>
    <row r="38117" spans="28:28">
      <c r="AB38117" s="126"/>
    </row>
    <row r="38118" spans="28:28">
      <c r="AB38118" s="59"/>
    </row>
    <row r="38119" spans="28:28">
      <c r="AB38119" s="126"/>
    </row>
    <row r="38120" spans="28:28">
      <c r="AB38120" s="59"/>
    </row>
    <row r="38121" spans="28:28">
      <c r="AB38121" s="59"/>
    </row>
    <row r="38122" spans="28:28">
      <c r="AB38122" s="59"/>
    </row>
    <row r="38123" spans="28:28">
      <c r="AB38123" s="126"/>
    </row>
    <row r="38124" spans="28:28">
      <c r="AB38124" s="126"/>
    </row>
    <row r="38125" spans="28:28">
      <c r="AB38125" s="59"/>
    </row>
    <row r="38126" spans="28:28">
      <c r="AB38126" s="126"/>
    </row>
    <row r="38127" spans="28:28">
      <c r="AB38127" s="59"/>
    </row>
    <row r="38128" spans="28:28">
      <c r="AB38128" s="126"/>
    </row>
    <row r="38129" spans="28:28">
      <c r="AB38129" s="59"/>
    </row>
    <row r="38130" spans="28:28">
      <c r="AB38130" s="126"/>
    </row>
    <row r="38131" spans="28:28">
      <c r="AB38131" s="59"/>
    </row>
    <row r="38132" spans="28:28">
      <c r="AB38132" s="126"/>
    </row>
    <row r="38133" spans="28:28">
      <c r="AB38133" s="59"/>
    </row>
    <row r="38134" spans="28:28">
      <c r="AB38134" s="126"/>
    </row>
    <row r="38135" spans="28:28">
      <c r="AB38135" s="59"/>
    </row>
    <row r="38136" spans="28:28">
      <c r="AB38136" s="59"/>
    </row>
    <row r="38137" spans="28:28">
      <c r="AB38137" s="59"/>
    </row>
    <row r="38138" spans="28:28">
      <c r="AB38138" s="126"/>
    </row>
    <row r="38139" spans="28:28">
      <c r="AB38139" s="126"/>
    </row>
    <row r="38140" spans="28:28">
      <c r="AB38140" s="59"/>
    </row>
    <row r="38141" spans="28:28">
      <c r="AB38141" s="126"/>
    </row>
    <row r="38142" spans="28:28">
      <c r="AB38142" s="59"/>
    </row>
    <row r="38143" spans="28:28">
      <c r="AB38143" s="126"/>
    </row>
    <row r="38144" spans="28:28">
      <c r="AB38144" s="59"/>
    </row>
    <row r="38145" spans="28:28">
      <c r="AB38145" s="126"/>
    </row>
    <row r="38146" spans="28:28">
      <c r="AB38146" s="59"/>
    </row>
    <row r="38147" spans="28:28">
      <c r="AB38147" s="126"/>
    </row>
    <row r="38148" spans="28:28">
      <c r="AB38148" s="59"/>
    </row>
    <row r="38149" spans="28:28">
      <c r="AB38149" s="126"/>
    </row>
    <row r="38150" spans="28:28">
      <c r="AB38150" s="59"/>
    </row>
    <row r="38151" spans="28:28">
      <c r="AB38151" s="59"/>
    </row>
    <row r="38152" spans="28:28">
      <c r="AB38152" s="59"/>
    </row>
    <row r="38153" spans="28:28">
      <c r="AB38153" s="126"/>
    </row>
    <row r="38154" spans="28:28">
      <c r="AB38154" s="126"/>
    </row>
    <row r="38155" spans="28:28">
      <c r="AB38155" s="59"/>
    </row>
    <row r="38156" spans="28:28">
      <c r="AB38156" s="126"/>
    </row>
    <row r="38157" spans="28:28">
      <c r="AB38157" s="59"/>
    </row>
    <row r="38158" spans="28:28">
      <c r="AB38158" s="126"/>
    </row>
    <row r="38159" spans="28:28">
      <c r="AB38159" s="59"/>
    </row>
    <row r="38160" spans="28:28">
      <c r="AB38160" s="126"/>
    </row>
    <row r="38161" spans="28:28">
      <c r="AB38161" s="59"/>
    </row>
    <row r="38162" spans="28:28">
      <c r="AB38162" s="126"/>
    </row>
    <row r="38163" spans="28:28">
      <c r="AB38163" s="59"/>
    </row>
    <row r="38164" spans="28:28">
      <c r="AB38164" s="126"/>
    </row>
    <row r="38165" spans="28:28">
      <c r="AB38165" s="59"/>
    </row>
    <row r="38166" spans="28:28">
      <c r="AB38166" s="59"/>
    </row>
    <row r="38167" spans="28:28">
      <c r="AB38167" s="59"/>
    </row>
    <row r="38168" spans="28:28">
      <c r="AB38168" s="126"/>
    </row>
    <row r="38169" spans="28:28">
      <c r="AB38169" s="126"/>
    </row>
    <row r="38170" spans="28:28">
      <c r="AB38170" s="59"/>
    </row>
    <row r="38171" spans="28:28">
      <c r="AB38171" s="126"/>
    </row>
    <row r="38172" spans="28:28">
      <c r="AB38172" s="59"/>
    </row>
    <row r="38173" spans="28:28">
      <c r="AB38173" s="126"/>
    </row>
    <row r="38174" spans="28:28">
      <c r="AB38174" s="59"/>
    </row>
    <row r="38175" spans="28:28">
      <c r="AB38175" s="126"/>
    </row>
    <row r="38176" spans="28:28">
      <c r="AB38176" s="59"/>
    </row>
    <row r="38177" spans="28:28">
      <c r="AB38177" s="126"/>
    </row>
    <row r="38178" spans="28:28">
      <c r="AB38178" s="59"/>
    </row>
    <row r="38179" spans="28:28">
      <c r="AB38179" s="126"/>
    </row>
    <row r="38180" spans="28:28">
      <c r="AB38180" s="59"/>
    </row>
    <row r="38181" spans="28:28">
      <c r="AB38181" s="59"/>
    </row>
    <row r="38182" spans="28:28">
      <c r="AB38182" s="59"/>
    </row>
    <row r="38183" spans="28:28">
      <c r="AB38183" s="126"/>
    </row>
    <row r="38184" spans="28:28">
      <c r="AB38184" s="126"/>
    </row>
    <row r="38185" spans="28:28">
      <c r="AB38185" s="59"/>
    </row>
    <row r="38186" spans="28:28">
      <c r="AB38186" s="126"/>
    </row>
    <row r="38187" spans="28:28">
      <c r="AB38187" s="59"/>
    </row>
    <row r="38188" spans="28:28">
      <c r="AB38188" s="126"/>
    </row>
    <row r="38189" spans="28:28">
      <c r="AB38189" s="59"/>
    </row>
    <row r="38190" spans="28:28">
      <c r="AB38190" s="126"/>
    </row>
    <row r="38191" spans="28:28">
      <c r="AB38191" s="59"/>
    </row>
    <row r="38192" spans="28:28">
      <c r="AB38192" s="126"/>
    </row>
    <row r="38193" spans="28:28">
      <c r="AB38193" s="59"/>
    </row>
    <row r="38194" spans="28:28">
      <c r="AB38194" s="126"/>
    </row>
    <row r="38195" spans="28:28">
      <c r="AB38195" s="59"/>
    </row>
    <row r="38196" spans="28:28">
      <c r="AB38196" s="59"/>
    </row>
    <row r="38197" spans="28:28">
      <c r="AB38197" s="59"/>
    </row>
    <row r="38198" spans="28:28">
      <c r="AB38198" s="126"/>
    </row>
    <row r="38199" spans="28:28">
      <c r="AB38199" s="126"/>
    </row>
    <row r="38200" spans="28:28">
      <c r="AB38200" s="59"/>
    </row>
    <row r="38201" spans="28:28">
      <c r="AB38201" s="126"/>
    </row>
    <row r="38202" spans="28:28">
      <c r="AB38202" s="59"/>
    </row>
    <row r="38203" spans="28:28">
      <c r="AB38203" s="126"/>
    </row>
    <row r="38204" spans="28:28">
      <c r="AB38204" s="59"/>
    </row>
    <row r="38205" spans="28:28">
      <c r="AB38205" s="126"/>
    </row>
    <row r="38206" spans="28:28">
      <c r="AB38206" s="59"/>
    </row>
    <row r="38207" spans="28:28">
      <c r="AB38207" s="126"/>
    </row>
    <row r="38208" spans="28:28">
      <c r="AB38208" s="59"/>
    </row>
    <row r="38209" spans="28:28">
      <c r="AB38209" s="126"/>
    </row>
    <row r="38210" spans="28:28">
      <c r="AB38210" s="59"/>
    </row>
    <row r="38211" spans="28:28">
      <c r="AB38211" s="59"/>
    </row>
    <row r="38212" spans="28:28">
      <c r="AB38212" s="59"/>
    </row>
    <row r="38213" spans="28:28">
      <c r="AB38213" s="126"/>
    </row>
    <row r="38214" spans="28:28">
      <c r="AB38214" s="126"/>
    </row>
    <row r="38215" spans="28:28">
      <c r="AB38215" s="59"/>
    </row>
    <row r="38216" spans="28:28">
      <c r="AB38216" s="126"/>
    </row>
    <row r="38217" spans="28:28">
      <c r="AB38217" s="59"/>
    </row>
    <row r="38218" spans="28:28">
      <c r="AB38218" s="126"/>
    </row>
    <row r="38219" spans="28:28">
      <c r="AB38219" s="59"/>
    </row>
    <row r="38220" spans="28:28">
      <c r="AB38220" s="126"/>
    </row>
    <row r="38221" spans="28:28">
      <c r="AB38221" s="59"/>
    </row>
    <row r="38222" spans="28:28">
      <c r="AB38222" s="126"/>
    </row>
    <row r="38223" spans="28:28">
      <c r="AB38223" s="59"/>
    </row>
    <row r="38224" spans="28:28">
      <c r="AB38224" s="126"/>
    </row>
    <row r="38225" spans="28:28">
      <c r="AB38225" s="59"/>
    </row>
    <row r="38226" spans="28:28">
      <c r="AB38226" s="59"/>
    </row>
    <row r="38227" spans="28:28">
      <c r="AB38227" s="59"/>
    </row>
    <row r="38228" spans="28:28">
      <c r="AB38228" s="126"/>
    </row>
    <row r="38229" spans="28:28">
      <c r="AB38229" s="126"/>
    </row>
    <row r="38230" spans="28:28">
      <c r="AB38230" s="59"/>
    </row>
    <row r="38231" spans="28:28">
      <c r="AB38231" s="126"/>
    </row>
    <row r="38232" spans="28:28">
      <c r="AB38232" s="59"/>
    </row>
    <row r="38233" spans="28:28">
      <c r="AB38233" s="126"/>
    </row>
    <row r="38234" spans="28:28">
      <c r="AB38234" s="59"/>
    </row>
    <row r="38235" spans="28:28">
      <c r="AB38235" s="126"/>
    </row>
    <row r="38236" spans="28:28">
      <c r="AB38236" s="59"/>
    </row>
    <row r="38237" spans="28:28">
      <c r="AB38237" s="126"/>
    </row>
    <row r="38238" spans="28:28">
      <c r="AB38238" s="59"/>
    </row>
    <row r="38239" spans="28:28">
      <c r="AB38239" s="126"/>
    </row>
    <row r="38240" spans="28:28">
      <c r="AB38240" s="59"/>
    </row>
    <row r="38241" spans="28:28">
      <c r="AB38241" s="59"/>
    </row>
    <row r="38242" spans="28:28">
      <c r="AB38242" s="59"/>
    </row>
    <row r="38243" spans="28:28">
      <c r="AB38243" s="126"/>
    </row>
    <row r="38244" spans="28:28">
      <c r="AB38244" s="126"/>
    </row>
    <row r="38245" spans="28:28">
      <c r="AB38245" s="59"/>
    </row>
    <row r="38246" spans="28:28">
      <c r="AB38246" s="126"/>
    </row>
    <row r="38247" spans="28:28">
      <c r="AB38247" s="59"/>
    </row>
    <row r="38248" spans="28:28">
      <c r="AB38248" s="126"/>
    </row>
    <row r="38249" spans="28:28">
      <c r="AB38249" s="59"/>
    </row>
    <row r="38250" spans="28:28">
      <c r="AB38250" s="126"/>
    </row>
    <row r="38251" spans="28:28">
      <c r="AB38251" s="59"/>
    </row>
    <row r="38252" spans="28:28">
      <c r="AB38252" s="126"/>
    </row>
    <row r="38253" spans="28:28">
      <c r="AB38253" s="59"/>
    </row>
    <row r="38254" spans="28:28">
      <c r="AB38254" s="126"/>
    </row>
    <row r="38255" spans="28:28">
      <c r="AB38255" s="59"/>
    </row>
    <row r="38256" spans="28:28">
      <c r="AB38256" s="59"/>
    </row>
    <row r="38257" spans="28:28">
      <c r="AB38257" s="59"/>
    </row>
    <row r="38258" spans="28:28">
      <c r="AB38258" s="126"/>
    </row>
    <row r="38259" spans="28:28">
      <c r="AB38259" s="126"/>
    </row>
    <row r="38260" spans="28:28">
      <c r="AB38260" s="59"/>
    </row>
    <row r="38261" spans="28:28">
      <c r="AB38261" s="126"/>
    </row>
    <row r="38262" spans="28:28">
      <c r="AB38262" s="59"/>
    </row>
    <row r="38263" spans="28:28">
      <c r="AB38263" s="126"/>
    </row>
    <row r="38264" spans="28:28">
      <c r="AB38264" s="59"/>
    </row>
    <row r="38265" spans="28:28">
      <c r="AB38265" s="126"/>
    </row>
    <row r="38266" spans="28:28">
      <c r="AB38266" s="59"/>
    </row>
    <row r="38267" spans="28:28">
      <c r="AB38267" s="126"/>
    </row>
    <row r="38268" spans="28:28">
      <c r="AB38268" s="59"/>
    </row>
    <row r="38269" spans="28:28">
      <c r="AB38269" s="126"/>
    </row>
    <row r="38270" spans="28:28">
      <c r="AB38270" s="59"/>
    </row>
    <row r="38271" spans="28:28">
      <c r="AB38271" s="59"/>
    </row>
    <row r="38272" spans="28:28">
      <c r="AB38272" s="59"/>
    </row>
    <row r="38273" spans="28:28">
      <c r="AB38273" s="126"/>
    </row>
    <row r="38274" spans="28:28">
      <c r="AB38274" s="126"/>
    </row>
    <row r="38275" spans="28:28">
      <c r="AB38275" s="59"/>
    </row>
    <row r="38276" spans="28:28">
      <c r="AB38276" s="126"/>
    </row>
    <row r="38277" spans="28:28">
      <c r="AB38277" s="59"/>
    </row>
    <row r="38278" spans="28:28">
      <c r="AB38278" s="126"/>
    </row>
    <row r="38279" spans="28:28">
      <c r="AB38279" s="59"/>
    </row>
    <row r="38280" spans="28:28">
      <c r="AB38280" s="126"/>
    </row>
    <row r="38281" spans="28:28">
      <c r="AB38281" s="59"/>
    </row>
    <row r="38282" spans="28:28">
      <c r="AB38282" s="126"/>
    </row>
    <row r="38283" spans="28:28">
      <c r="AB38283" s="59"/>
    </row>
    <row r="38284" spans="28:28">
      <c r="AB38284" s="126"/>
    </row>
    <row r="38285" spans="28:28">
      <c r="AB38285" s="59"/>
    </row>
    <row r="38286" spans="28:28">
      <c r="AB38286" s="59"/>
    </row>
    <row r="38287" spans="28:28">
      <c r="AB38287" s="59"/>
    </row>
    <row r="38288" spans="28:28">
      <c r="AB38288" s="126"/>
    </row>
    <row r="38289" spans="28:28">
      <c r="AB38289" s="126"/>
    </row>
    <row r="38290" spans="28:28">
      <c r="AB38290" s="59"/>
    </row>
    <row r="38291" spans="28:28">
      <c r="AB38291" s="126"/>
    </row>
    <row r="38292" spans="28:28">
      <c r="AB38292" s="59"/>
    </row>
    <row r="38293" spans="28:28">
      <c r="AB38293" s="126"/>
    </row>
    <row r="38294" spans="28:28">
      <c r="AB38294" s="59"/>
    </row>
    <row r="38295" spans="28:28">
      <c r="AB38295" s="126"/>
    </row>
    <row r="38296" spans="28:28">
      <c r="AB38296" s="59"/>
    </row>
    <row r="38297" spans="28:28">
      <c r="AB38297" s="126"/>
    </row>
    <row r="38298" spans="28:28">
      <c r="AB38298" s="59"/>
    </row>
    <row r="38299" spans="28:28">
      <c r="AB38299" s="126"/>
    </row>
    <row r="38300" spans="28:28">
      <c r="AB38300" s="59"/>
    </row>
    <row r="38301" spans="28:28">
      <c r="AB38301" s="59"/>
    </row>
    <row r="38302" spans="28:28">
      <c r="AB38302" s="59"/>
    </row>
    <row r="38303" spans="28:28">
      <c r="AB38303" s="126"/>
    </row>
    <row r="38304" spans="28:28">
      <c r="AB38304" s="126"/>
    </row>
    <row r="38305" spans="28:28">
      <c r="AB38305" s="59"/>
    </row>
    <row r="38306" spans="28:28">
      <c r="AB38306" s="126"/>
    </row>
    <row r="38307" spans="28:28">
      <c r="AB38307" s="59"/>
    </row>
    <row r="38308" spans="28:28">
      <c r="AB38308" s="126"/>
    </row>
    <row r="38309" spans="28:28">
      <c r="AB38309" s="59"/>
    </row>
    <row r="38310" spans="28:28">
      <c r="AB38310" s="126"/>
    </row>
    <row r="38311" spans="28:28">
      <c r="AB38311" s="59"/>
    </row>
    <row r="38312" spans="28:28">
      <c r="AB38312" s="126"/>
    </row>
    <row r="38313" spans="28:28">
      <c r="AB38313" s="59"/>
    </row>
    <row r="38314" spans="28:28">
      <c r="AB38314" s="126"/>
    </row>
    <row r="38315" spans="28:28">
      <c r="AB38315" s="59"/>
    </row>
    <row r="38316" spans="28:28">
      <c r="AB38316" s="59"/>
    </row>
    <row r="38317" spans="28:28">
      <c r="AB38317" s="59"/>
    </row>
    <row r="38318" spans="28:28">
      <c r="AB38318" s="126"/>
    </row>
    <row r="38319" spans="28:28">
      <c r="AB38319" s="126"/>
    </row>
    <row r="38320" spans="28:28">
      <c r="AB38320" s="59"/>
    </row>
    <row r="38321" spans="28:28">
      <c r="AB38321" s="126"/>
    </row>
    <row r="38322" spans="28:28">
      <c r="AB38322" s="59"/>
    </row>
    <row r="38323" spans="28:28">
      <c r="AB38323" s="126"/>
    </row>
    <row r="38324" spans="28:28">
      <c r="AB38324" s="59"/>
    </row>
    <row r="38325" spans="28:28">
      <c r="AB38325" s="126"/>
    </row>
    <row r="38326" spans="28:28">
      <c r="AB38326" s="59"/>
    </row>
    <row r="38327" spans="28:28">
      <c r="AB38327" s="126"/>
    </row>
    <row r="38328" spans="28:28">
      <c r="AB38328" s="59"/>
    </row>
    <row r="38329" spans="28:28">
      <c r="AB38329" s="126"/>
    </row>
    <row r="38330" spans="28:28">
      <c r="AB38330" s="59"/>
    </row>
    <row r="38331" spans="28:28">
      <c r="AB38331" s="59"/>
    </row>
    <row r="38332" spans="28:28">
      <c r="AB38332" s="59"/>
    </row>
    <row r="38333" spans="28:28">
      <c r="AB38333" s="126"/>
    </row>
    <row r="38334" spans="28:28">
      <c r="AB38334" s="126"/>
    </row>
    <row r="38335" spans="28:28">
      <c r="AB38335" s="59"/>
    </row>
    <row r="38336" spans="28:28">
      <c r="AB38336" s="126"/>
    </row>
    <row r="38337" spans="28:28">
      <c r="AB38337" s="59"/>
    </row>
    <row r="38338" spans="28:28">
      <c r="AB38338" s="126"/>
    </row>
    <row r="38339" spans="28:28">
      <c r="AB38339" s="59"/>
    </row>
    <row r="38340" spans="28:28">
      <c r="AB38340" s="126"/>
    </row>
    <row r="38341" spans="28:28">
      <c r="AB38341" s="59"/>
    </row>
    <row r="38342" spans="28:28">
      <c r="AB38342" s="126"/>
    </row>
    <row r="38343" spans="28:28">
      <c r="AB38343" s="59"/>
    </row>
    <row r="38344" spans="28:28">
      <c r="AB38344" s="126"/>
    </row>
    <row r="38345" spans="28:28">
      <c r="AB38345" s="59"/>
    </row>
    <row r="38346" spans="28:28">
      <c r="AB38346" s="59"/>
    </row>
    <row r="38347" spans="28:28">
      <c r="AB38347" s="59"/>
    </row>
    <row r="38348" spans="28:28">
      <c r="AB38348" s="126"/>
    </row>
    <row r="38349" spans="28:28">
      <c r="AB38349" s="126"/>
    </row>
    <row r="38350" spans="28:28">
      <c r="AB38350" s="59"/>
    </row>
    <row r="38351" spans="28:28">
      <c r="AB38351" s="126"/>
    </row>
    <row r="38352" spans="28:28">
      <c r="AB38352" s="59"/>
    </row>
    <row r="38353" spans="28:28">
      <c r="AB38353" s="126"/>
    </row>
    <row r="38354" spans="28:28">
      <c r="AB38354" s="59"/>
    </row>
    <row r="38355" spans="28:28">
      <c r="AB38355" s="126"/>
    </row>
    <row r="38356" spans="28:28">
      <c r="AB38356" s="59"/>
    </row>
    <row r="38357" spans="28:28">
      <c r="AB38357" s="126"/>
    </row>
    <row r="38358" spans="28:28">
      <c r="AB38358" s="59"/>
    </row>
    <row r="38359" spans="28:28">
      <c r="AB38359" s="126"/>
    </row>
    <row r="38360" spans="28:28">
      <c r="AB38360" s="59"/>
    </row>
    <row r="38361" spans="28:28">
      <c r="AB38361" s="59"/>
    </row>
    <row r="38362" spans="28:28">
      <c r="AB38362" s="59"/>
    </row>
    <row r="38363" spans="28:28">
      <c r="AB38363" s="126"/>
    </row>
    <row r="38364" spans="28:28">
      <c r="AB38364" s="126"/>
    </row>
    <row r="38365" spans="28:28">
      <c r="AB38365" s="59"/>
    </row>
    <row r="38366" spans="28:28">
      <c r="AB38366" s="126"/>
    </row>
    <row r="38367" spans="28:28">
      <c r="AB38367" s="59"/>
    </row>
    <row r="38368" spans="28:28">
      <c r="AB38368" s="126"/>
    </row>
    <row r="38369" spans="28:28">
      <c r="AB38369" s="59"/>
    </row>
    <row r="38370" spans="28:28">
      <c r="AB38370" s="126"/>
    </row>
    <row r="38371" spans="28:28">
      <c r="AB38371" s="59"/>
    </row>
    <row r="38372" spans="28:28">
      <c r="AB38372" s="126"/>
    </row>
    <row r="38373" spans="28:28">
      <c r="AB38373" s="59"/>
    </row>
    <row r="38374" spans="28:28">
      <c r="AB38374" s="126"/>
    </row>
    <row r="38375" spans="28:28">
      <c r="AB38375" s="59"/>
    </row>
    <row r="38376" spans="28:28">
      <c r="AB38376" s="59"/>
    </row>
    <row r="38377" spans="28:28">
      <c r="AB38377" s="59"/>
    </row>
    <row r="38378" spans="28:28">
      <c r="AB38378" s="126"/>
    </row>
    <row r="38379" spans="28:28">
      <c r="AB38379" s="126"/>
    </row>
    <row r="38380" spans="28:28">
      <c r="AB38380" s="59"/>
    </row>
    <row r="38381" spans="28:28">
      <c r="AB38381" s="126"/>
    </row>
    <row r="38382" spans="28:28">
      <c r="AB38382" s="59"/>
    </row>
    <row r="38383" spans="28:28">
      <c r="AB38383" s="126"/>
    </row>
    <row r="38384" spans="28:28">
      <c r="AB38384" s="59"/>
    </row>
    <row r="38385" spans="28:28">
      <c r="AB38385" s="126"/>
    </row>
    <row r="38386" spans="28:28">
      <c r="AB38386" s="59"/>
    </row>
    <row r="38387" spans="28:28">
      <c r="AB38387" s="126"/>
    </row>
    <row r="38388" spans="28:28">
      <c r="AB38388" s="59"/>
    </row>
    <row r="38389" spans="28:28">
      <c r="AB38389" s="126"/>
    </row>
    <row r="38390" spans="28:28">
      <c r="AB38390" s="59"/>
    </row>
    <row r="38391" spans="28:28">
      <c r="AB38391" s="59"/>
    </row>
    <row r="38392" spans="28:28">
      <c r="AB38392" s="59"/>
    </row>
    <row r="38393" spans="28:28">
      <c r="AB38393" s="126"/>
    </row>
    <row r="38394" spans="28:28">
      <c r="AB38394" s="126"/>
    </row>
    <row r="38395" spans="28:28">
      <c r="AB38395" s="59"/>
    </row>
    <row r="38396" spans="28:28">
      <c r="AB38396" s="126"/>
    </row>
    <row r="38397" spans="28:28">
      <c r="AB38397" s="59"/>
    </row>
    <row r="38398" spans="28:28">
      <c r="AB38398" s="126"/>
    </row>
    <row r="38399" spans="28:28">
      <c r="AB38399" s="59"/>
    </row>
    <row r="38400" spans="28:28">
      <c r="AB38400" s="126"/>
    </row>
    <row r="38401" spans="28:28">
      <c r="AB38401" s="59"/>
    </row>
    <row r="38402" spans="28:28">
      <c r="AB38402" s="126"/>
    </row>
    <row r="38403" spans="28:28">
      <c r="AB38403" s="59"/>
    </row>
    <row r="38404" spans="28:28">
      <c r="AB38404" s="126"/>
    </row>
    <row r="38405" spans="28:28">
      <c r="AB38405" s="59"/>
    </row>
    <row r="38406" spans="28:28">
      <c r="AB38406" s="59"/>
    </row>
    <row r="38407" spans="28:28">
      <c r="AB38407" s="59"/>
    </row>
    <row r="38408" spans="28:28">
      <c r="AB38408" s="126"/>
    </row>
    <row r="38409" spans="28:28">
      <c r="AB38409" s="126"/>
    </row>
    <row r="38410" spans="28:28">
      <c r="AB38410" s="59"/>
    </row>
    <row r="38411" spans="28:28">
      <c r="AB38411" s="126"/>
    </row>
    <row r="38412" spans="28:28">
      <c r="AB38412" s="59"/>
    </row>
    <row r="38413" spans="28:28">
      <c r="AB38413" s="126"/>
    </row>
    <row r="38414" spans="28:28">
      <c r="AB38414" s="59"/>
    </row>
    <row r="38415" spans="28:28">
      <c r="AB38415" s="126"/>
    </row>
    <row r="38416" spans="28:28">
      <c r="AB38416" s="59"/>
    </row>
    <row r="38417" spans="28:28">
      <c r="AB38417" s="126"/>
    </row>
    <row r="38418" spans="28:28">
      <c r="AB38418" s="59"/>
    </row>
    <row r="38419" spans="28:28">
      <c r="AB38419" s="126"/>
    </row>
    <row r="38420" spans="28:28">
      <c r="AB38420" s="59"/>
    </row>
    <row r="38421" spans="28:28">
      <c r="AB38421" s="59"/>
    </row>
    <row r="38422" spans="28:28">
      <c r="AB38422" s="59"/>
    </row>
    <row r="38423" spans="28:28">
      <c r="AB38423" s="126"/>
    </row>
    <row r="38424" spans="28:28">
      <c r="AB38424" s="126"/>
    </row>
    <row r="38425" spans="28:28">
      <c r="AB38425" s="59"/>
    </row>
    <row r="38426" spans="28:28">
      <c r="AB38426" s="126"/>
    </row>
    <row r="38427" spans="28:28">
      <c r="AB38427" s="59"/>
    </row>
    <row r="38428" spans="28:28">
      <c r="AB38428" s="126"/>
    </row>
    <row r="38429" spans="28:28">
      <c r="AB38429" s="59"/>
    </row>
    <row r="38430" spans="28:28">
      <c r="AB38430" s="126"/>
    </row>
    <row r="38431" spans="28:28">
      <c r="AB38431" s="59"/>
    </row>
    <row r="38432" spans="28:28">
      <c r="AB38432" s="126"/>
    </row>
    <row r="38433" spans="28:28">
      <c r="AB38433" s="59"/>
    </row>
    <row r="38434" spans="28:28">
      <c r="AB38434" s="126"/>
    </row>
    <row r="38435" spans="28:28">
      <c r="AB38435" s="59"/>
    </row>
    <row r="38436" spans="28:28">
      <c r="AB38436" s="59"/>
    </row>
    <row r="38437" spans="28:28">
      <c r="AB38437" s="59"/>
    </row>
    <row r="38438" spans="28:28">
      <c r="AB38438" s="126"/>
    </row>
    <row r="38439" spans="28:28">
      <c r="AB38439" s="126"/>
    </row>
    <row r="38440" spans="28:28">
      <c r="AB38440" s="59"/>
    </row>
    <row r="38441" spans="28:28">
      <c r="AB38441" s="126"/>
    </row>
    <row r="38442" spans="28:28">
      <c r="AB38442" s="59"/>
    </row>
    <row r="38443" spans="28:28">
      <c r="AB38443" s="126"/>
    </row>
    <row r="38444" spans="28:28">
      <c r="AB38444" s="59"/>
    </row>
    <row r="38445" spans="28:28">
      <c r="AB38445" s="126"/>
    </row>
    <row r="38446" spans="28:28">
      <c r="AB38446" s="59"/>
    </row>
    <row r="38447" spans="28:28">
      <c r="AB38447" s="126"/>
    </row>
    <row r="38448" spans="28:28">
      <c r="AB38448" s="59"/>
    </row>
    <row r="38449" spans="28:28">
      <c r="AB38449" s="126"/>
    </row>
    <row r="38450" spans="28:28">
      <c r="AB38450" s="59"/>
    </row>
    <row r="38451" spans="28:28">
      <c r="AB38451" s="59"/>
    </row>
    <row r="38452" spans="28:28">
      <c r="AB38452" s="59"/>
    </row>
    <row r="38453" spans="28:28">
      <c r="AB38453" s="126"/>
    </row>
    <row r="38454" spans="28:28">
      <c r="AB38454" s="126"/>
    </row>
    <row r="38455" spans="28:28">
      <c r="AB38455" s="59"/>
    </row>
    <row r="38456" spans="28:28">
      <c r="AB38456" s="126"/>
    </row>
    <row r="38457" spans="28:28">
      <c r="AB38457" s="59"/>
    </row>
    <row r="38458" spans="28:28">
      <c r="AB38458" s="126"/>
    </row>
    <row r="38459" spans="28:28">
      <c r="AB38459" s="59"/>
    </row>
    <row r="38460" spans="28:28">
      <c r="AB38460" s="126"/>
    </row>
    <row r="38461" spans="28:28">
      <c r="AB38461" s="59"/>
    </row>
    <row r="38462" spans="28:28">
      <c r="AB38462" s="126"/>
    </row>
    <row r="38463" spans="28:28">
      <c r="AB38463" s="59"/>
    </row>
    <row r="38464" spans="28:28">
      <c r="AB38464" s="126"/>
    </row>
    <row r="38465" spans="28:28">
      <c r="AB38465" s="59"/>
    </row>
    <row r="38466" spans="28:28">
      <c r="AB38466" s="59"/>
    </row>
    <row r="38467" spans="28:28">
      <c r="AB38467" s="59"/>
    </row>
    <row r="38468" spans="28:28">
      <c r="AB38468" s="126"/>
    </row>
    <row r="38469" spans="28:28">
      <c r="AB38469" s="126"/>
    </row>
    <row r="38470" spans="28:28">
      <c r="AB38470" s="59"/>
    </row>
    <row r="38471" spans="28:28">
      <c r="AB38471" s="126"/>
    </row>
    <row r="38472" spans="28:28">
      <c r="AB38472" s="59"/>
    </row>
    <row r="38473" spans="28:28">
      <c r="AB38473" s="126"/>
    </row>
    <row r="38474" spans="28:28">
      <c r="AB38474" s="59"/>
    </row>
    <row r="38475" spans="28:28">
      <c r="AB38475" s="126"/>
    </row>
    <row r="38476" spans="28:28">
      <c r="AB38476" s="59"/>
    </row>
    <row r="38477" spans="28:28">
      <c r="AB38477" s="126"/>
    </row>
    <row r="38478" spans="28:28">
      <c r="AB38478" s="59"/>
    </row>
    <row r="38479" spans="28:28">
      <c r="AB38479" s="126"/>
    </row>
    <row r="38480" spans="28:28">
      <c r="AB38480" s="59"/>
    </row>
    <row r="38481" spans="28:28">
      <c r="AB38481" s="59"/>
    </row>
    <row r="38482" spans="28:28">
      <c r="AB38482" s="59"/>
    </row>
    <row r="38483" spans="28:28">
      <c r="AB38483" s="126"/>
    </row>
    <row r="38484" spans="28:28">
      <c r="AB38484" s="126"/>
    </row>
    <row r="38485" spans="28:28">
      <c r="AB38485" s="59"/>
    </row>
    <row r="38486" spans="28:28">
      <c r="AB38486" s="126"/>
    </row>
    <row r="38487" spans="28:28">
      <c r="AB38487" s="59"/>
    </row>
    <row r="38488" spans="28:28">
      <c r="AB38488" s="126"/>
    </row>
    <row r="38489" spans="28:28">
      <c r="AB38489" s="59"/>
    </row>
    <row r="38490" spans="28:28">
      <c r="AB38490" s="126"/>
    </row>
    <row r="38491" spans="28:28">
      <c r="AB38491" s="59"/>
    </row>
    <row r="38492" spans="28:28">
      <c r="AB38492" s="126"/>
    </row>
    <row r="38493" spans="28:28">
      <c r="AB38493" s="59"/>
    </row>
    <row r="38494" spans="28:28">
      <c r="AB38494" s="126"/>
    </row>
    <row r="38495" spans="28:28">
      <c r="AB38495" s="59"/>
    </row>
    <row r="38496" spans="28:28">
      <c r="AB38496" s="59"/>
    </row>
    <row r="38497" spans="28:28">
      <c r="AB38497" s="59"/>
    </row>
    <row r="38498" spans="28:28">
      <c r="AB38498" s="126"/>
    </row>
    <row r="38499" spans="28:28">
      <c r="AB38499" s="126"/>
    </row>
    <row r="38500" spans="28:28">
      <c r="AB38500" s="59"/>
    </row>
    <row r="38501" spans="28:28">
      <c r="AB38501" s="126"/>
    </row>
    <row r="38502" spans="28:28">
      <c r="AB38502" s="59"/>
    </row>
    <row r="38503" spans="28:28">
      <c r="AB38503" s="126"/>
    </row>
    <row r="38504" spans="28:28">
      <c r="AB38504" s="59"/>
    </row>
    <row r="38505" spans="28:28">
      <c r="AB38505" s="126"/>
    </row>
    <row r="38506" spans="28:28">
      <c r="AB38506" s="59"/>
    </row>
    <row r="38507" spans="28:28">
      <c r="AB38507" s="126"/>
    </row>
    <row r="38508" spans="28:28">
      <c r="AB38508" s="59"/>
    </row>
    <row r="38509" spans="28:28">
      <c r="AB38509" s="126"/>
    </row>
    <row r="38510" spans="28:28">
      <c r="AB38510" s="59"/>
    </row>
    <row r="38511" spans="28:28">
      <c r="AB38511" s="59"/>
    </row>
    <row r="38512" spans="28:28">
      <c r="AB38512" s="59"/>
    </row>
    <row r="38513" spans="28:28">
      <c r="AB38513" s="126"/>
    </row>
    <row r="38514" spans="28:28">
      <c r="AB38514" s="126"/>
    </row>
    <row r="38515" spans="28:28">
      <c r="AB38515" s="59"/>
    </row>
    <row r="38516" spans="28:28">
      <c r="AB38516" s="126"/>
    </row>
    <row r="38517" spans="28:28">
      <c r="AB38517" s="59"/>
    </row>
    <row r="38518" spans="28:28">
      <c r="AB38518" s="126"/>
    </row>
    <row r="38519" spans="28:28">
      <c r="AB38519" s="59"/>
    </row>
    <row r="38520" spans="28:28">
      <c r="AB38520" s="126"/>
    </row>
    <row r="38521" spans="28:28">
      <c r="AB38521" s="59"/>
    </row>
    <row r="38522" spans="28:28">
      <c r="AB38522" s="126"/>
    </row>
    <row r="38523" spans="28:28">
      <c r="AB38523" s="59"/>
    </row>
    <row r="38524" spans="28:28">
      <c r="AB38524" s="126"/>
    </row>
    <row r="38525" spans="28:28">
      <c r="AB38525" s="59"/>
    </row>
    <row r="38526" spans="28:28">
      <c r="AB38526" s="59"/>
    </row>
    <row r="38527" spans="28:28">
      <c r="AB38527" s="59"/>
    </row>
    <row r="38528" spans="28:28">
      <c r="AB38528" s="126"/>
    </row>
    <row r="38529" spans="28:28">
      <c r="AB38529" s="126"/>
    </row>
    <row r="38530" spans="28:28">
      <c r="AB38530" s="59"/>
    </row>
    <row r="38531" spans="28:28">
      <c r="AB38531" s="126"/>
    </row>
    <row r="38532" spans="28:28">
      <c r="AB38532" s="59"/>
    </row>
    <row r="38533" spans="28:28">
      <c r="AB38533" s="126"/>
    </row>
    <row r="38534" spans="28:28">
      <c r="AB38534" s="59"/>
    </row>
    <row r="38535" spans="28:28">
      <c r="AB38535" s="126"/>
    </row>
    <row r="38536" spans="28:28">
      <c r="AB38536" s="59"/>
    </row>
    <row r="38537" spans="28:28">
      <c r="AB38537" s="126"/>
    </row>
    <row r="38538" spans="28:28">
      <c r="AB38538" s="59"/>
    </row>
    <row r="38539" spans="28:28">
      <c r="AB38539" s="126"/>
    </row>
    <row r="38540" spans="28:28">
      <c r="AB38540" s="59"/>
    </row>
    <row r="38541" spans="28:28">
      <c r="AB38541" s="59"/>
    </row>
    <row r="38542" spans="28:28">
      <c r="AB38542" s="59"/>
    </row>
    <row r="38543" spans="28:28">
      <c r="AB38543" s="126"/>
    </row>
    <row r="38544" spans="28:28">
      <c r="AB38544" s="126"/>
    </row>
    <row r="38545" spans="28:28">
      <c r="AB38545" s="59"/>
    </row>
    <row r="38546" spans="28:28">
      <c r="AB38546" s="126"/>
    </row>
    <row r="38547" spans="28:28">
      <c r="AB38547" s="59"/>
    </row>
    <row r="38548" spans="28:28">
      <c r="AB38548" s="126"/>
    </row>
    <row r="38549" spans="28:28">
      <c r="AB38549" s="59"/>
    </row>
    <row r="38550" spans="28:28">
      <c r="AB38550" s="126"/>
    </row>
    <row r="38551" spans="28:28">
      <c r="AB38551" s="59"/>
    </row>
    <row r="38552" spans="28:28">
      <c r="AB38552" s="126"/>
    </row>
    <row r="38553" spans="28:28">
      <c r="AB38553" s="59"/>
    </row>
    <row r="38554" spans="28:28">
      <c r="AB38554" s="126"/>
    </row>
    <row r="38555" spans="28:28">
      <c r="AB38555" s="59"/>
    </row>
    <row r="38556" spans="28:28">
      <c r="AB38556" s="59"/>
    </row>
    <row r="38557" spans="28:28">
      <c r="AB38557" s="59"/>
    </row>
    <row r="38558" spans="28:28">
      <c r="AB38558" s="126"/>
    </row>
    <row r="38559" spans="28:28">
      <c r="AB38559" s="126"/>
    </row>
    <row r="38560" spans="28:28">
      <c r="AB38560" s="59"/>
    </row>
    <row r="38561" spans="28:28">
      <c r="AB38561" s="126"/>
    </row>
    <row r="38562" spans="28:28">
      <c r="AB38562" s="59"/>
    </row>
    <row r="38563" spans="28:28">
      <c r="AB38563" s="126"/>
    </row>
    <row r="38564" spans="28:28">
      <c r="AB38564" s="59"/>
    </row>
    <row r="38565" spans="28:28">
      <c r="AB38565" s="126"/>
    </row>
    <row r="38566" spans="28:28">
      <c r="AB38566" s="59"/>
    </row>
    <row r="38567" spans="28:28">
      <c r="AB38567" s="126"/>
    </row>
    <row r="38568" spans="28:28">
      <c r="AB38568" s="59"/>
    </row>
    <row r="38569" spans="28:28">
      <c r="AB38569" s="126"/>
    </row>
    <row r="38570" spans="28:28">
      <c r="AB38570" s="59"/>
    </row>
    <row r="38571" spans="28:28">
      <c r="AB38571" s="59"/>
    </row>
    <row r="38572" spans="28:28">
      <c r="AB38572" s="59"/>
    </row>
    <row r="38573" spans="28:28">
      <c r="AB38573" s="126"/>
    </row>
    <row r="38574" spans="28:28">
      <c r="AB38574" s="126"/>
    </row>
    <row r="38575" spans="28:28">
      <c r="AB38575" s="59"/>
    </row>
    <row r="38576" spans="28:28">
      <c r="AB38576" s="126"/>
    </row>
    <row r="38577" spans="28:28">
      <c r="AB38577" s="59"/>
    </row>
    <row r="38578" spans="28:28">
      <c r="AB38578" s="126"/>
    </row>
    <row r="38579" spans="28:28">
      <c r="AB38579" s="59"/>
    </row>
    <row r="38580" spans="28:28">
      <c r="AB38580" s="126"/>
    </row>
    <row r="38581" spans="28:28">
      <c r="AB38581" s="59"/>
    </row>
    <row r="38582" spans="28:28">
      <c r="AB38582" s="126"/>
    </row>
    <row r="38583" spans="28:28">
      <c r="AB38583" s="59"/>
    </row>
    <row r="38584" spans="28:28">
      <c r="AB38584" s="126"/>
    </row>
    <row r="38585" spans="28:28">
      <c r="AB38585" s="59"/>
    </row>
    <row r="38586" spans="28:28">
      <c r="AB38586" s="59"/>
    </row>
    <row r="38587" spans="28:28">
      <c r="AB38587" s="59"/>
    </row>
    <row r="38588" spans="28:28">
      <c r="AB38588" s="126"/>
    </row>
    <row r="38589" spans="28:28">
      <c r="AB38589" s="126"/>
    </row>
    <row r="38590" spans="28:28">
      <c r="AB38590" s="59"/>
    </row>
    <row r="38591" spans="28:28">
      <c r="AB38591" s="126"/>
    </row>
    <row r="38592" spans="28:28">
      <c r="AB38592" s="59"/>
    </row>
    <row r="38593" spans="28:28">
      <c r="AB38593" s="126"/>
    </row>
    <row r="38594" spans="28:28">
      <c r="AB38594" s="59"/>
    </row>
    <row r="38595" spans="28:28">
      <c r="AB38595" s="126"/>
    </row>
    <row r="38596" spans="28:28">
      <c r="AB38596" s="59"/>
    </row>
    <row r="38597" spans="28:28">
      <c r="AB38597" s="126"/>
    </row>
    <row r="38598" spans="28:28">
      <c r="AB38598" s="59"/>
    </row>
    <row r="38599" spans="28:28">
      <c r="AB38599" s="126"/>
    </row>
    <row r="38600" spans="28:28">
      <c r="AB38600" s="59"/>
    </row>
    <row r="38601" spans="28:28">
      <c r="AB38601" s="59"/>
    </row>
    <row r="38602" spans="28:28">
      <c r="AB38602" s="59"/>
    </row>
    <row r="38603" spans="28:28">
      <c r="AB38603" s="126"/>
    </row>
    <row r="38604" spans="28:28">
      <c r="AB38604" s="126"/>
    </row>
    <row r="38605" spans="28:28">
      <c r="AB38605" s="59"/>
    </row>
    <row r="38606" spans="28:28">
      <c r="AB38606" s="126"/>
    </row>
    <row r="38607" spans="28:28">
      <c r="AB38607" s="59"/>
    </row>
    <row r="38608" spans="28:28">
      <c r="AB38608" s="126"/>
    </row>
    <row r="38609" spans="28:28">
      <c r="AB38609" s="59"/>
    </row>
    <row r="38610" spans="28:28">
      <c r="AB38610" s="126"/>
    </row>
    <row r="38611" spans="28:28">
      <c r="AB38611" s="59"/>
    </row>
    <row r="38612" spans="28:28">
      <c r="AB38612" s="126"/>
    </row>
    <row r="38613" spans="28:28">
      <c r="AB38613" s="59"/>
    </row>
    <row r="38614" spans="28:28">
      <c r="AB38614" s="126"/>
    </row>
    <row r="38615" spans="28:28">
      <c r="AB38615" s="59"/>
    </row>
    <row r="38616" spans="28:28">
      <c r="AB38616" s="59"/>
    </row>
    <row r="38617" spans="28:28">
      <c r="AB38617" s="59"/>
    </row>
    <row r="38618" spans="28:28">
      <c r="AB38618" s="126"/>
    </row>
    <row r="38619" spans="28:28">
      <c r="AB38619" s="126"/>
    </row>
    <row r="38620" spans="28:28">
      <c r="AB38620" s="59"/>
    </row>
    <row r="38621" spans="28:28">
      <c r="AB38621" s="126"/>
    </row>
    <row r="38622" spans="28:28">
      <c r="AB38622" s="59"/>
    </row>
    <row r="38623" spans="28:28">
      <c r="AB38623" s="126"/>
    </row>
    <row r="38624" spans="28:28">
      <c r="AB38624" s="59"/>
    </row>
    <row r="38625" spans="28:28">
      <c r="AB38625" s="126"/>
    </row>
    <row r="38626" spans="28:28">
      <c r="AB38626" s="59"/>
    </row>
    <row r="38627" spans="28:28">
      <c r="AB38627" s="126"/>
    </row>
    <row r="38628" spans="28:28">
      <c r="AB38628" s="59"/>
    </row>
    <row r="38629" spans="28:28">
      <c r="AB38629" s="126"/>
    </row>
    <row r="38630" spans="28:28">
      <c r="AB38630" s="59"/>
    </row>
    <row r="38631" spans="28:28">
      <c r="AB38631" s="59"/>
    </row>
    <row r="38632" spans="28:28">
      <c r="AB38632" s="59"/>
    </row>
    <row r="38633" spans="28:28">
      <c r="AB38633" s="126"/>
    </row>
    <row r="38634" spans="28:28">
      <c r="AB38634" s="126"/>
    </row>
    <row r="38635" spans="28:28">
      <c r="AB38635" s="59"/>
    </row>
    <row r="38636" spans="28:28">
      <c r="AB38636" s="126"/>
    </row>
    <row r="38637" spans="28:28">
      <c r="AB38637" s="59"/>
    </row>
    <row r="38638" spans="28:28">
      <c r="AB38638" s="126"/>
    </row>
    <row r="38639" spans="28:28">
      <c r="AB38639" s="59"/>
    </row>
    <row r="38640" spans="28:28">
      <c r="AB38640" s="126"/>
    </row>
    <row r="38641" spans="28:28">
      <c r="AB38641" s="59"/>
    </row>
    <row r="38642" spans="28:28">
      <c r="AB38642" s="126"/>
    </row>
    <row r="38643" spans="28:28">
      <c r="AB38643" s="59"/>
    </row>
    <row r="38644" spans="28:28">
      <c r="AB38644" s="126"/>
    </row>
    <row r="38645" spans="28:28">
      <c r="AB38645" s="59"/>
    </row>
    <row r="38646" spans="28:28">
      <c r="AB38646" s="59"/>
    </row>
    <row r="38647" spans="28:28">
      <c r="AB38647" s="59"/>
    </row>
    <row r="38648" spans="28:28">
      <c r="AB38648" s="126"/>
    </row>
    <row r="38649" spans="28:28">
      <c r="AB38649" s="126"/>
    </row>
    <row r="38650" spans="28:28">
      <c r="AB38650" s="59"/>
    </row>
    <row r="38651" spans="28:28">
      <c r="AB38651" s="126"/>
    </row>
    <row r="38652" spans="28:28">
      <c r="AB38652" s="59"/>
    </row>
    <row r="38653" spans="28:28">
      <c r="AB38653" s="126"/>
    </row>
    <row r="38654" spans="28:28">
      <c r="AB38654" s="59"/>
    </row>
    <row r="38655" spans="28:28">
      <c r="AB38655" s="126"/>
    </row>
    <row r="38656" spans="28:28">
      <c r="AB38656" s="59"/>
    </row>
    <row r="38657" spans="28:28">
      <c r="AB38657" s="126"/>
    </row>
    <row r="38658" spans="28:28">
      <c r="AB38658" s="59"/>
    </row>
    <row r="38659" spans="28:28">
      <c r="AB38659" s="126"/>
    </row>
    <row r="38660" spans="28:28">
      <c r="AB38660" s="59"/>
    </row>
    <row r="38661" spans="28:28">
      <c r="AB38661" s="59"/>
    </row>
    <row r="38662" spans="28:28">
      <c r="AB38662" s="59"/>
    </row>
    <row r="38663" spans="28:28">
      <c r="AB38663" s="126"/>
    </row>
    <row r="38664" spans="28:28">
      <c r="AB38664" s="126"/>
    </row>
    <row r="38665" spans="28:28">
      <c r="AB38665" s="59"/>
    </row>
    <row r="38666" spans="28:28">
      <c r="AB38666" s="126"/>
    </row>
    <row r="38667" spans="28:28">
      <c r="AB38667" s="59"/>
    </row>
    <row r="38668" spans="28:28">
      <c r="AB38668" s="126"/>
    </row>
    <row r="38669" spans="28:28">
      <c r="AB38669" s="59"/>
    </row>
    <row r="38670" spans="28:28">
      <c r="AB38670" s="126"/>
    </row>
    <row r="38671" spans="28:28">
      <c r="AB38671" s="59"/>
    </row>
    <row r="38672" spans="28:28">
      <c r="AB38672" s="126"/>
    </row>
    <row r="38673" spans="28:28">
      <c r="AB38673" s="59"/>
    </row>
    <row r="38674" spans="28:28">
      <c r="AB38674" s="126"/>
    </row>
    <row r="38675" spans="28:28">
      <c r="AB38675" s="59"/>
    </row>
    <row r="38676" spans="28:28">
      <c r="AB38676" s="59"/>
    </row>
    <row r="38677" spans="28:28">
      <c r="AB38677" s="59"/>
    </row>
    <row r="38678" spans="28:28">
      <c r="AB38678" s="126"/>
    </row>
    <row r="38679" spans="28:28">
      <c r="AB38679" s="126"/>
    </row>
    <row r="38680" spans="28:28">
      <c r="AB38680" s="59"/>
    </row>
    <row r="38681" spans="28:28">
      <c r="AB38681" s="126"/>
    </row>
    <row r="38682" spans="28:28">
      <c r="AB38682" s="59"/>
    </row>
    <row r="38683" spans="28:28">
      <c r="AB38683" s="126"/>
    </row>
    <row r="38684" spans="28:28">
      <c r="AB38684" s="59"/>
    </row>
    <row r="38685" spans="28:28">
      <c r="AB38685" s="126"/>
    </row>
    <row r="38686" spans="28:28">
      <c r="AB38686" s="59"/>
    </row>
    <row r="38687" spans="28:28">
      <c r="AB38687" s="126"/>
    </row>
    <row r="38688" spans="28:28">
      <c r="AB38688" s="59"/>
    </row>
    <row r="38689" spans="28:28">
      <c r="AB38689" s="126"/>
    </row>
    <row r="38690" spans="28:28">
      <c r="AB38690" s="59"/>
    </row>
    <row r="38691" spans="28:28">
      <c r="AB38691" s="59"/>
    </row>
    <row r="38692" spans="28:28">
      <c r="AB38692" s="59"/>
    </row>
    <row r="38693" spans="28:28">
      <c r="AB38693" s="126"/>
    </row>
    <row r="38694" spans="28:28">
      <c r="AB38694" s="126"/>
    </row>
    <row r="38695" spans="28:28">
      <c r="AB38695" s="59"/>
    </row>
    <row r="38696" spans="28:28">
      <c r="AB38696" s="126"/>
    </row>
    <row r="38697" spans="28:28">
      <c r="AB38697" s="59"/>
    </row>
    <row r="38698" spans="28:28">
      <c r="AB38698" s="126"/>
    </row>
    <row r="38699" spans="28:28">
      <c r="AB38699" s="59"/>
    </row>
    <row r="38700" spans="28:28">
      <c r="AB38700" s="126"/>
    </row>
    <row r="38701" spans="28:28">
      <c r="AB38701" s="59"/>
    </row>
    <row r="38702" spans="28:28">
      <c r="AB38702" s="126"/>
    </row>
    <row r="38703" spans="28:28">
      <c r="AB38703" s="59"/>
    </row>
    <row r="38704" spans="28:28">
      <c r="AB38704" s="126"/>
    </row>
    <row r="38705" spans="28:28">
      <c r="AB38705" s="59"/>
    </row>
    <row r="38706" spans="28:28">
      <c r="AB38706" s="59"/>
    </row>
    <row r="38707" spans="28:28">
      <c r="AB38707" s="59"/>
    </row>
    <row r="38708" spans="28:28">
      <c r="AB38708" s="126"/>
    </row>
    <row r="38709" spans="28:28">
      <c r="AB38709" s="126"/>
    </row>
    <row r="38710" spans="28:28">
      <c r="AB38710" s="59"/>
    </row>
    <row r="38711" spans="28:28">
      <c r="AB38711" s="126"/>
    </row>
    <row r="38712" spans="28:28">
      <c r="AB38712" s="59"/>
    </row>
    <row r="38713" spans="28:28">
      <c r="AB38713" s="126"/>
    </row>
    <row r="38714" spans="28:28">
      <c r="AB38714" s="59"/>
    </row>
    <row r="38715" spans="28:28">
      <c r="AB38715" s="126"/>
    </row>
    <row r="38716" spans="28:28">
      <c r="AB38716" s="59"/>
    </row>
    <row r="38717" spans="28:28">
      <c r="AB38717" s="126"/>
    </row>
    <row r="38718" spans="28:28">
      <c r="AB38718" s="59"/>
    </row>
    <row r="38719" spans="28:28">
      <c r="AB38719" s="126"/>
    </row>
    <row r="38720" spans="28:28">
      <c r="AB38720" s="59"/>
    </row>
    <row r="38721" spans="28:28">
      <c r="AB38721" s="59"/>
    </row>
    <row r="38722" spans="28:28">
      <c r="AB38722" s="59"/>
    </row>
    <row r="38723" spans="28:28">
      <c r="AB38723" s="126"/>
    </row>
    <row r="38724" spans="28:28">
      <c r="AB38724" s="126"/>
    </row>
    <row r="38725" spans="28:28">
      <c r="AB38725" s="59"/>
    </row>
    <row r="38726" spans="28:28">
      <c r="AB38726" s="126"/>
    </row>
    <row r="38727" spans="28:28">
      <c r="AB38727" s="59"/>
    </row>
    <row r="38728" spans="28:28">
      <c r="AB38728" s="126"/>
    </row>
    <row r="38729" spans="28:28">
      <c r="AB38729" s="59"/>
    </row>
    <row r="38730" spans="28:28">
      <c r="AB38730" s="126"/>
    </row>
    <row r="38731" spans="28:28">
      <c r="AB38731" s="59"/>
    </row>
    <row r="38732" spans="28:28">
      <c r="AB38732" s="126"/>
    </row>
    <row r="38733" spans="28:28">
      <c r="AB38733" s="59"/>
    </row>
    <row r="38734" spans="28:28">
      <c r="AB38734" s="126"/>
    </row>
    <row r="38735" spans="28:28">
      <c r="AB38735" s="59"/>
    </row>
    <row r="38736" spans="28:28">
      <c r="AB38736" s="59"/>
    </row>
    <row r="38737" spans="28:28">
      <c r="AB38737" s="59"/>
    </row>
    <row r="38738" spans="28:28">
      <c r="AB38738" s="126"/>
    </row>
    <row r="38739" spans="28:28">
      <c r="AB38739" s="126"/>
    </row>
    <row r="38740" spans="28:28">
      <c r="AB38740" s="59"/>
    </row>
    <row r="38741" spans="28:28">
      <c r="AB38741" s="126"/>
    </row>
    <row r="38742" spans="28:28">
      <c r="AB38742" s="59"/>
    </row>
    <row r="38743" spans="28:28">
      <c r="AB38743" s="126"/>
    </row>
    <row r="38744" spans="28:28">
      <c r="AB38744" s="59"/>
    </row>
    <row r="38745" spans="28:28">
      <c r="AB38745" s="126"/>
    </row>
    <row r="38746" spans="28:28">
      <c r="AB38746" s="59"/>
    </row>
    <row r="38747" spans="28:28">
      <c r="AB38747" s="126"/>
    </row>
    <row r="38748" spans="28:28">
      <c r="AB38748" s="59"/>
    </row>
    <row r="38749" spans="28:28">
      <c r="AB38749" s="126"/>
    </row>
    <row r="38750" spans="28:28">
      <c r="AB38750" s="59"/>
    </row>
    <row r="38751" spans="28:28">
      <c r="AB38751" s="59"/>
    </row>
    <row r="38752" spans="28:28">
      <c r="AB38752" s="59"/>
    </row>
    <row r="38753" spans="28:28">
      <c r="AB38753" s="126"/>
    </row>
    <row r="38754" spans="28:28">
      <c r="AB38754" s="126"/>
    </row>
    <row r="38755" spans="28:28">
      <c r="AB38755" s="59"/>
    </row>
    <row r="38756" spans="28:28">
      <c r="AB38756" s="126"/>
    </row>
    <row r="38757" spans="28:28">
      <c r="AB38757" s="59"/>
    </row>
    <row r="38758" spans="28:28">
      <c r="AB38758" s="126"/>
    </row>
    <row r="38759" spans="28:28">
      <c r="AB38759" s="59"/>
    </row>
    <row r="38760" spans="28:28">
      <c r="AB38760" s="126"/>
    </row>
    <row r="38761" spans="28:28">
      <c r="AB38761" s="59"/>
    </row>
    <row r="38762" spans="28:28">
      <c r="AB38762" s="126"/>
    </row>
    <row r="38763" spans="28:28">
      <c r="AB38763" s="59"/>
    </row>
    <row r="38764" spans="28:28">
      <c r="AB38764" s="126"/>
    </row>
    <row r="38765" spans="28:28">
      <c r="AB38765" s="59"/>
    </row>
    <row r="38766" spans="28:28">
      <c r="AB38766" s="59"/>
    </row>
    <row r="38767" spans="28:28">
      <c r="AB38767" s="59"/>
    </row>
    <row r="38768" spans="28:28">
      <c r="AB38768" s="126"/>
    </row>
    <row r="38769" spans="28:28">
      <c r="AB38769" s="126"/>
    </row>
    <row r="38770" spans="28:28">
      <c r="AB38770" s="59"/>
    </row>
    <row r="38771" spans="28:28">
      <c r="AB38771" s="126"/>
    </row>
    <row r="38772" spans="28:28">
      <c r="AB38772" s="59"/>
    </row>
    <row r="38773" spans="28:28">
      <c r="AB38773" s="126"/>
    </row>
    <row r="38774" spans="28:28">
      <c r="AB38774" s="59"/>
    </row>
    <row r="38775" spans="28:28">
      <c r="AB38775" s="126"/>
    </row>
    <row r="38776" spans="28:28">
      <c r="AB38776" s="59"/>
    </row>
    <row r="38777" spans="28:28">
      <c r="AB38777" s="126"/>
    </row>
    <row r="38778" spans="28:28">
      <c r="AB38778" s="59"/>
    </row>
    <row r="38779" spans="28:28">
      <c r="AB38779" s="126"/>
    </row>
    <row r="38780" spans="28:28">
      <c r="AB38780" s="59"/>
    </row>
    <row r="38781" spans="28:28">
      <c r="AB38781" s="59"/>
    </row>
    <row r="38782" spans="28:28">
      <c r="AB38782" s="59"/>
    </row>
    <row r="38783" spans="28:28">
      <c r="AB38783" s="126"/>
    </row>
    <row r="38784" spans="28:28">
      <c r="AB38784" s="126"/>
    </row>
    <row r="38785" spans="28:28">
      <c r="AB38785" s="59"/>
    </row>
    <row r="38786" spans="28:28">
      <c r="AB38786" s="126"/>
    </row>
    <row r="38787" spans="28:28">
      <c r="AB38787" s="59"/>
    </row>
    <row r="38788" spans="28:28">
      <c r="AB38788" s="126"/>
    </row>
    <row r="38789" spans="28:28">
      <c r="AB38789" s="59"/>
    </row>
    <row r="38790" spans="28:28">
      <c r="AB38790" s="126"/>
    </row>
    <row r="38791" spans="28:28">
      <c r="AB38791" s="59"/>
    </row>
    <row r="38792" spans="28:28">
      <c r="AB38792" s="126"/>
    </row>
    <row r="38793" spans="28:28">
      <c r="AB38793" s="59"/>
    </row>
    <row r="38794" spans="28:28">
      <c r="AB38794" s="126"/>
    </row>
    <row r="38795" spans="28:28">
      <c r="AB38795" s="59"/>
    </row>
    <row r="38796" spans="28:28">
      <c r="AB38796" s="59"/>
    </row>
    <row r="38797" spans="28:28">
      <c r="AB38797" s="59"/>
    </row>
    <row r="38798" spans="28:28">
      <c r="AB38798" s="126"/>
    </row>
    <row r="38799" spans="28:28">
      <c r="AB38799" s="126"/>
    </row>
    <row r="38800" spans="28:28">
      <c r="AB38800" s="59"/>
    </row>
    <row r="38801" spans="28:28">
      <c r="AB38801" s="126"/>
    </row>
    <row r="38802" spans="28:28">
      <c r="AB38802" s="59"/>
    </row>
    <row r="38803" spans="28:28">
      <c r="AB38803" s="126"/>
    </row>
    <row r="38804" spans="28:28">
      <c r="AB38804" s="59"/>
    </row>
    <row r="38805" spans="28:28">
      <c r="AB38805" s="126"/>
    </row>
    <row r="38806" spans="28:28">
      <c r="AB38806" s="59"/>
    </row>
    <row r="38807" spans="28:28">
      <c r="AB38807" s="126"/>
    </row>
    <row r="38808" spans="28:28">
      <c r="AB38808" s="59"/>
    </row>
    <row r="38809" spans="28:28">
      <c r="AB38809" s="126"/>
    </row>
    <row r="38810" spans="28:28">
      <c r="AB38810" s="59"/>
    </row>
    <row r="38811" spans="28:28">
      <c r="AB38811" s="59"/>
    </row>
    <row r="38812" spans="28:28">
      <c r="AB38812" s="59"/>
    </row>
    <row r="38813" spans="28:28">
      <c r="AB38813" s="126"/>
    </row>
    <row r="38814" spans="28:28">
      <c r="AB38814" s="126"/>
    </row>
    <row r="38815" spans="28:28">
      <c r="AB38815" s="59"/>
    </row>
    <row r="38816" spans="28:28">
      <c r="AB38816" s="126"/>
    </row>
    <row r="38817" spans="28:28">
      <c r="AB38817" s="59"/>
    </row>
    <row r="38818" spans="28:28">
      <c r="AB38818" s="126"/>
    </row>
    <row r="38819" spans="28:28">
      <c r="AB38819" s="59"/>
    </row>
    <row r="38820" spans="28:28">
      <c r="AB38820" s="126"/>
    </row>
    <row r="38821" spans="28:28">
      <c r="AB38821" s="59"/>
    </row>
    <row r="38822" spans="28:28">
      <c r="AB38822" s="126"/>
    </row>
    <row r="38823" spans="28:28">
      <c r="AB38823" s="59"/>
    </row>
    <row r="38824" spans="28:28">
      <c r="AB38824" s="126"/>
    </row>
    <row r="38825" spans="28:28">
      <c r="AB38825" s="59"/>
    </row>
    <row r="38826" spans="28:28">
      <c r="AB38826" s="59"/>
    </row>
    <row r="38827" spans="28:28">
      <c r="AB38827" s="59"/>
    </row>
    <row r="38828" spans="28:28">
      <c r="AB38828" s="126"/>
    </row>
    <row r="38829" spans="28:28">
      <c r="AB38829" s="126"/>
    </row>
    <row r="38830" spans="28:28">
      <c r="AB38830" s="59"/>
    </row>
    <row r="38831" spans="28:28">
      <c r="AB38831" s="126"/>
    </row>
    <row r="38832" spans="28:28">
      <c r="AB38832" s="59"/>
    </row>
    <row r="38833" spans="28:28">
      <c r="AB38833" s="126"/>
    </row>
    <row r="38834" spans="28:28">
      <c r="AB38834" s="59"/>
    </row>
    <row r="38835" spans="28:28">
      <c r="AB38835" s="126"/>
    </row>
    <row r="38836" spans="28:28">
      <c r="AB38836" s="59"/>
    </row>
    <row r="38837" spans="28:28">
      <c r="AB38837" s="126"/>
    </row>
    <row r="38838" spans="28:28">
      <c r="AB38838" s="59"/>
    </row>
    <row r="38839" spans="28:28">
      <c r="AB38839" s="126"/>
    </row>
    <row r="38840" spans="28:28">
      <c r="AB38840" s="59"/>
    </row>
    <row r="38841" spans="28:28">
      <c r="AB38841" s="59"/>
    </row>
    <row r="38842" spans="28:28">
      <c r="AB38842" s="59"/>
    </row>
    <row r="38843" spans="28:28">
      <c r="AB38843" s="126"/>
    </row>
    <row r="38844" spans="28:28">
      <c r="AB38844" s="126"/>
    </row>
    <row r="38845" spans="28:28">
      <c r="AB38845" s="59"/>
    </row>
    <row r="38846" spans="28:28">
      <c r="AB38846" s="126"/>
    </row>
    <row r="38847" spans="28:28">
      <c r="AB38847" s="59"/>
    </row>
    <row r="38848" spans="28:28">
      <c r="AB38848" s="126"/>
    </row>
    <row r="38849" spans="28:28">
      <c r="AB38849" s="59"/>
    </row>
    <row r="38850" spans="28:28">
      <c r="AB38850" s="126"/>
    </row>
    <row r="38851" spans="28:28">
      <c r="AB38851" s="59"/>
    </row>
    <row r="38852" spans="28:28">
      <c r="AB38852" s="126"/>
    </row>
    <row r="38853" spans="28:28">
      <c r="AB38853" s="59"/>
    </row>
    <row r="38854" spans="28:28">
      <c r="AB38854" s="126"/>
    </row>
    <row r="38855" spans="28:28">
      <c r="AB38855" s="59"/>
    </row>
    <row r="38856" spans="28:28">
      <c r="AB38856" s="59"/>
    </row>
    <row r="38857" spans="28:28">
      <c r="AB38857" s="59"/>
    </row>
    <row r="38858" spans="28:28">
      <c r="AB38858" s="126"/>
    </row>
    <row r="38859" spans="28:28">
      <c r="AB38859" s="126"/>
    </row>
    <row r="38860" spans="28:28">
      <c r="AB38860" s="59"/>
    </row>
    <row r="38861" spans="28:28">
      <c r="AB38861" s="126"/>
    </row>
    <row r="38862" spans="28:28">
      <c r="AB38862" s="59"/>
    </row>
    <row r="38863" spans="28:28">
      <c r="AB38863" s="126"/>
    </row>
    <row r="38864" spans="28:28">
      <c r="AB38864" s="59"/>
    </row>
    <row r="38865" spans="28:28">
      <c r="AB38865" s="126"/>
    </row>
    <row r="38866" spans="28:28">
      <c r="AB38866" s="59"/>
    </row>
    <row r="38867" spans="28:28">
      <c r="AB38867" s="126"/>
    </row>
    <row r="38868" spans="28:28">
      <c r="AB38868" s="59"/>
    </row>
    <row r="38869" spans="28:28">
      <c r="AB38869" s="126"/>
    </row>
    <row r="38870" spans="28:28">
      <c r="AB38870" s="59"/>
    </row>
    <row r="38871" spans="28:28">
      <c r="AB38871" s="59"/>
    </row>
    <row r="38872" spans="28:28">
      <c r="AB38872" s="59"/>
    </row>
    <row r="38873" spans="28:28">
      <c r="AB38873" s="126"/>
    </row>
    <row r="38874" spans="28:28">
      <c r="AB38874" s="126"/>
    </row>
    <row r="38875" spans="28:28">
      <c r="AB38875" s="59"/>
    </row>
    <row r="38876" spans="28:28">
      <c r="AB38876" s="126"/>
    </row>
    <row r="38877" spans="28:28">
      <c r="AB38877" s="59"/>
    </row>
    <row r="38878" spans="28:28">
      <c r="AB38878" s="126"/>
    </row>
    <row r="38879" spans="28:28">
      <c r="AB38879" s="59"/>
    </row>
    <row r="38880" spans="28:28">
      <c r="AB38880" s="126"/>
    </row>
    <row r="38881" spans="28:28">
      <c r="AB38881" s="59"/>
    </row>
    <row r="38882" spans="28:28">
      <c r="AB38882" s="126"/>
    </row>
    <row r="38883" spans="28:28">
      <c r="AB38883" s="59"/>
    </row>
    <row r="38884" spans="28:28">
      <c r="AB38884" s="126"/>
    </row>
    <row r="38885" spans="28:28">
      <c r="AB38885" s="59"/>
    </row>
    <row r="38886" spans="28:28">
      <c r="AB38886" s="59"/>
    </row>
    <row r="38887" spans="28:28">
      <c r="AB38887" s="59"/>
    </row>
    <row r="38888" spans="28:28">
      <c r="AB38888" s="126"/>
    </row>
    <row r="38889" spans="28:28">
      <c r="AB38889" s="126"/>
    </row>
    <row r="38890" spans="28:28">
      <c r="AB38890" s="59"/>
    </row>
    <row r="38891" spans="28:28">
      <c r="AB38891" s="126"/>
    </row>
    <row r="38892" spans="28:28">
      <c r="AB38892" s="59"/>
    </row>
    <row r="38893" spans="28:28">
      <c r="AB38893" s="126"/>
    </row>
    <row r="38894" spans="28:28">
      <c r="AB38894" s="59"/>
    </row>
    <row r="38895" spans="28:28">
      <c r="AB38895" s="126"/>
    </row>
    <row r="38896" spans="28:28">
      <c r="AB38896" s="59"/>
    </row>
    <row r="38897" spans="28:28">
      <c r="AB38897" s="126"/>
    </row>
    <row r="38898" spans="28:28">
      <c r="AB38898" s="59"/>
    </row>
    <row r="38899" spans="28:28">
      <c r="AB38899" s="126"/>
    </row>
    <row r="38900" spans="28:28">
      <c r="AB38900" s="59"/>
    </row>
    <row r="38901" spans="28:28">
      <c r="AB38901" s="59"/>
    </row>
    <row r="38902" spans="28:28">
      <c r="AB38902" s="59"/>
    </row>
    <row r="38903" spans="28:28">
      <c r="AB38903" s="126"/>
    </row>
    <row r="38904" spans="28:28">
      <c r="AB38904" s="126"/>
    </row>
    <row r="38905" spans="28:28">
      <c r="AB38905" s="59"/>
    </row>
    <row r="38906" spans="28:28">
      <c r="AB38906" s="126"/>
    </row>
    <row r="38907" spans="28:28">
      <c r="AB38907" s="59"/>
    </row>
    <row r="38908" spans="28:28">
      <c r="AB38908" s="126"/>
    </row>
    <row r="38909" spans="28:28">
      <c r="AB38909" s="59"/>
    </row>
    <row r="38910" spans="28:28">
      <c r="AB38910" s="126"/>
    </row>
    <row r="38911" spans="28:28">
      <c r="AB38911" s="59"/>
    </row>
    <row r="38912" spans="28:28">
      <c r="AB38912" s="126"/>
    </row>
    <row r="38913" spans="28:28">
      <c r="AB38913" s="59"/>
    </row>
    <row r="38914" spans="28:28">
      <c r="AB38914" s="126"/>
    </row>
    <row r="38915" spans="28:28">
      <c r="AB38915" s="59"/>
    </row>
    <row r="38916" spans="28:28">
      <c r="AB38916" s="59"/>
    </row>
    <row r="38917" spans="28:28">
      <c r="AB38917" s="59"/>
    </row>
    <row r="38918" spans="28:28">
      <c r="AB38918" s="126"/>
    </row>
    <row r="38919" spans="28:28">
      <c r="AB38919" s="126"/>
    </row>
    <row r="38920" spans="28:28">
      <c r="AB38920" s="59"/>
    </row>
    <row r="38921" spans="28:28">
      <c r="AB38921" s="126"/>
    </row>
    <row r="38922" spans="28:28">
      <c r="AB38922" s="59"/>
    </row>
    <row r="38923" spans="28:28">
      <c r="AB38923" s="126"/>
    </row>
    <row r="38924" spans="28:28">
      <c r="AB38924" s="59"/>
    </row>
    <row r="38925" spans="28:28">
      <c r="AB38925" s="126"/>
    </row>
    <row r="38926" spans="28:28">
      <c r="AB38926" s="59"/>
    </row>
    <row r="38927" spans="28:28">
      <c r="AB38927" s="126"/>
    </row>
    <row r="38928" spans="28:28">
      <c r="AB38928" s="59"/>
    </row>
    <row r="38929" spans="28:28">
      <c r="AB38929" s="126"/>
    </row>
    <row r="38930" spans="28:28">
      <c r="AB38930" s="59"/>
    </row>
    <row r="38931" spans="28:28">
      <c r="AB38931" s="59"/>
    </row>
    <row r="38932" spans="28:28">
      <c r="AB38932" s="59"/>
    </row>
    <row r="38933" spans="28:28">
      <c r="AB38933" s="126"/>
    </row>
    <row r="38934" spans="28:28">
      <c r="AB38934" s="126"/>
    </row>
    <row r="38935" spans="28:28">
      <c r="AB38935" s="59"/>
    </row>
    <row r="38936" spans="28:28">
      <c r="AB38936" s="126"/>
    </row>
    <row r="38937" spans="28:28">
      <c r="AB38937" s="59"/>
    </row>
    <row r="38938" spans="28:28">
      <c r="AB38938" s="126"/>
    </row>
    <row r="38939" spans="28:28">
      <c r="AB38939" s="59"/>
    </row>
    <row r="38940" spans="28:28">
      <c r="AB38940" s="126"/>
    </row>
    <row r="38941" spans="28:28">
      <c r="AB38941" s="59"/>
    </row>
    <row r="38942" spans="28:28">
      <c r="AB38942" s="126"/>
    </row>
    <row r="38943" spans="28:28">
      <c r="AB38943" s="59"/>
    </row>
    <row r="38944" spans="28:28">
      <c r="AB38944" s="126"/>
    </row>
    <row r="38945" spans="28:28">
      <c r="AB38945" s="59"/>
    </row>
    <row r="38946" spans="28:28">
      <c r="AB38946" s="59"/>
    </row>
    <row r="38947" spans="28:28">
      <c r="AB38947" s="59"/>
    </row>
    <row r="38948" spans="28:28">
      <c r="AB38948" s="126"/>
    </row>
    <row r="38949" spans="28:28">
      <c r="AB38949" s="126"/>
    </row>
    <row r="38950" spans="28:28">
      <c r="AB38950" s="59"/>
    </row>
    <row r="38951" spans="28:28">
      <c r="AB38951" s="126"/>
    </row>
    <row r="38952" spans="28:28">
      <c r="AB38952" s="59"/>
    </row>
    <row r="38953" spans="28:28">
      <c r="AB38953" s="126"/>
    </row>
    <row r="38954" spans="28:28">
      <c r="AB38954" s="59"/>
    </row>
    <row r="38955" spans="28:28">
      <c r="AB38955" s="126"/>
    </row>
    <row r="38956" spans="28:28">
      <c r="AB38956" s="59"/>
    </row>
    <row r="38957" spans="28:28">
      <c r="AB38957" s="126"/>
    </row>
    <row r="38958" spans="28:28">
      <c r="AB38958" s="59"/>
    </row>
    <row r="38959" spans="28:28">
      <c r="AB38959" s="126"/>
    </row>
    <row r="38960" spans="28:28">
      <c r="AB38960" s="59"/>
    </row>
    <row r="38961" spans="28:28">
      <c r="AB38961" s="59"/>
    </row>
    <row r="38962" spans="28:28">
      <c r="AB38962" s="59"/>
    </row>
    <row r="38963" spans="28:28">
      <c r="AB38963" s="126"/>
    </row>
    <row r="38964" spans="28:28">
      <c r="AB38964" s="126"/>
    </row>
    <row r="38965" spans="28:28">
      <c r="AB38965" s="59"/>
    </row>
    <row r="38966" spans="28:28">
      <c r="AB38966" s="126"/>
    </row>
    <row r="38967" spans="28:28">
      <c r="AB38967" s="59"/>
    </row>
    <row r="38968" spans="28:28">
      <c r="AB38968" s="126"/>
    </row>
    <row r="38969" spans="28:28">
      <c r="AB38969" s="59"/>
    </row>
    <row r="38970" spans="28:28">
      <c r="AB38970" s="126"/>
    </row>
    <row r="38971" spans="28:28">
      <c r="AB38971" s="59"/>
    </row>
    <row r="38972" spans="28:28">
      <c r="AB38972" s="126"/>
    </row>
    <row r="38973" spans="28:28">
      <c r="AB38973" s="59"/>
    </row>
    <row r="38974" spans="28:28">
      <c r="AB38974" s="126"/>
    </row>
    <row r="38975" spans="28:28">
      <c r="AB38975" s="59"/>
    </row>
    <row r="38976" spans="28:28">
      <c r="AB38976" s="59"/>
    </row>
    <row r="38977" spans="28:28">
      <c r="AB38977" s="59"/>
    </row>
    <row r="38978" spans="28:28">
      <c r="AB38978" s="126"/>
    </row>
    <row r="38979" spans="28:28">
      <c r="AB38979" s="126"/>
    </row>
    <row r="38980" spans="28:28">
      <c r="AB38980" s="59"/>
    </row>
    <row r="38981" spans="28:28">
      <c r="AB38981" s="126"/>
    </row>
    <row r="38982" spans="28:28">
      <c r="AB38982" s="59"/>
    </row>
    <row r="38983" spans="28:28">
      <c r="AB38983" s="126"/>
    </row>
    <row r="38984" spans="28:28">
      <c r="AB38984" s="59"/>
    </row>
    <row r="38985" spans="28:28">
      <c r="AB38985" s="126"/>
    </row>
    <row r="38986" spans="28:28">
      <c r="AB38986" s="59"/>
    </row>
    <row r="38987" spans="28:28">
      <c r="AB38987" s="126"/>
    </row>
    <row r="38988" spans="28:28">
      <c r="AB38988" s="59"/>
    </row>
    <row r="38989" spans="28:28">
      <c r="AB38989" s="126"/>
    </row>
    <row r="38990" spans="28:28">
      <c r="AB38990" s="59"/>
    </row>
    <row r="38991" spans="28:28">
      <c r="AB38991" s="59"/>
    </row>
    <row r="38992" spans="28:28">
      <c r="AB38992" s="59"/>
    </row>
    <row r="38993" spans="28:28">
      <c r="AB38993" s="126"/>
    </row>
    <row r="38994" spans="28:28">
      <c r="AB38994" s="126"/>
    </row>
    <row r="38995" spans="28:28">
      <c r="AB38995" s="59"/>
    </row>
    <row r="38996" spans="28:28">
      <c r="AB38996" s="126"/>
    </row>
    <row r="38997" spans="28:28">
      <c r="AB38997" s="59"/>
    </row>
    <row r="38998" spans="28:28">
      <c r="AB38998" s="126"/>
    </row>
    <row r="38999" spans="28:28">
      <c r="AB38999" s="59"/>
    </row>
    <row r="39000" spans="28:28">
      <c r="AB39000" s="126"/>
    </row>
    <row r="39001" spans="28:28">
      <c r="AB39001" s="59"/>
    </row>
    <row r="39002" spans="28:28">
      <c r="AB39002" s="126"/>
    </row>
    <row r="39003" spans="28:28">
      <c r="AB39003" s="59"/>
    </row>
    <row r="39004" spans="28:28">
      <c r="AB39004" s="126"/>
    </row>
    <row r="39005" spans="28:28">
      <c r="AB39005" s="59"/>
    </row>
    <row r="39006" spans="28:28">
      <c r="AB39006" s="59"/>
    </row>
    <row r="39007" spans="28:28">
      <c r="AB39007" s="59"/>
    </row>
    <row r="39008" spans="28:28">
      <c r="AB39008" s="126"/>
    </row>
    <row r="39009" spans="28:28">
      <c r="AB39009" s="126"/>
    </row>
    <row r="39010" spans="28:28">
      <c r="AB39010" s="59"/>
    </row>
    <row r="39011" spans="28:28">
      <c r="AB39011" s="126"/>
    </row>
    <row r="39012" spans="28:28">
      <c r="AB39012" s="59"/>
    </row>
    <row r="39013" spans="28:28">
      <c r="AB39013" s="126"/>
    </row>
    <row r="39014" spans="28:28">
      <c r="AB39014" s="59"/>
    </row>
    <row r="39015" spans="28:28">
      <c r="AB39015" s="126"/>
    </row>
    <row r="39016" spans="28:28">
      <c r="AB39016" s="59"/>
    </row>
    <row r="39017" spans="28:28">
      <c r="AB39017" s="126"/>
    </row>
    <row r="39018" spans="28:28">
      <c r="AB39018" s="59"/>
    </row>
    <row r="39019" spans="28:28">
      <c r="AB39019" s="126"/>
    </row>
    <row r="39020" spans="28:28">
      <c r="AB39020" s="59"/>
    </row>
    <row r="39021" spans="28:28">
      <c r="AB39021" s="59"/>
    </row>
    <row r="39022" spans="28:28">
      <c r="AB39022" s="59"/>
    </row>
    <row r="39023" spans="28:28">
      <c r="AB39023" s="126"/>
    </row>
    <row r="39024" spans="28:28">
      <c r="AB39024" s="126"/>
    </row>
    <row r="39025" spans="28:28">
      <c r="AB39025" s="59"/>
    </row>
    <row r="39026" spans="28:28">
      <c r="AB39026" s="126"/>
    </row>
    <row r="39027" spans="28:28">
      <c r="AB39027" s="59"/>
    </row>
    <row r="39028" spans="28:28">
      <c r="AB39028" s="126"/>
    </row>
    <row r="39029" spans="28:28">
      <c r="AB39029" s="59"/>
    </row>
    <row r="39030" spans="28:28">
      <c r="AB39030" s="126"/>
    </row>
    <row r="39031" spans="28:28">
      <c r="AB39031" s="59"/>
    </row>
    <row r="39032" spans="28:28">
      <c r="AB39032" s="126"/>
    </row>
    <row r="39033" spans="28:28">
      <c r="AB39033" s="59"/>
    </row>
    <row r="39034" spans="28:28">
      <c r="AB39034" s="126"/>
    </row>
    <row r="39035" spans="28:28">
      <c r="AB39035" s="59"/>
    </row>
    <row r="39036" spans="28:28">
      <c r="AB39036" s="59"/>
    </row>
    <row r="39037" spans="28:28">
      <c r="AB39037" s="59"/>
    </row>
    <row r="39038" spans="28:28">
      <c r="AB39038" s="126"/>
    </row>
    <row r="39039" spans="28:28">
      <c r="AB39039" s="126"/>
    </row>
    <row r="39040" spans="28:28">
      <c r="AB39040" s="59"/>
    </row>
    <row r="39041" spans="28:28">
      <c r="AB39041" s="126"/>
    </row>
    <row r="39042" spans="28:28">
      <c r="AB39042" s="59"/>
    </row>
    <row r="39043" spans="28:28">
      <c r="AB39043" s="126"/>
    </row>
    <row r="39044" spans="28:28">
      <c r="AB39044" s="59"/>
    </row>
    <row r="39045" spans="28:28">
      <c r="AB39045" s="126"/>
    </row>
    <row r="39046" spans="28:28">
      <c r="AB39046" s="59"/>
    </row>
    <row r="39047" spans="28:28">
      <c r="AB39047" s="126"/>
    </row>
    <row r="39048" spans="28:28">
      <c r="AB39048" s="59"/>
    </row>
    <row r="39049" spans="28:28">
      <c r="AB39049" s="126"/>
    </row>
    <row r="39050" spans="28:28">
      <c r="AB39050" s="59"/>
    </row>
    <row r="39051" spans="28:28">
      <c r="AB39051" s="59"/>
    </row>
    <row r="39052" spans="28:28">
      <c r="AB39052" s="59"/>
    </row>
    <row r="39053" spans="28:28">
      <c r="AB39053" s="126"/>
    </row>
    <row r="39054" spans="28:28">
      <c r="AB39054" s="126"/>
    </row>
    <row r="39055" spans="28:28">
      <c r="AB39055" s="59"/>
    </row>
    <row r="39056" spans="28:28">
      <c r="AB39056" s="126"/>
    </row>
    <row r="39057" spans="28:28">
      <c r="AB39057" s="59"/>
    </row>
    <row r="39058" spans="28:28">
      <c r="AB39058" s="126"/>
    </row>
    <row r="39059" spans="28:28">
      <c r="AB39059" s="59"/>
    </row>
    <row r="39060" spans="28:28">
      <c r="AB39060" s="126"/>
    </row>
    <row r="39061" spans="28:28">
      <c r="AB39061" s="59"/>
    </row>
    <row r="39062" spans="28:28">
      <c r="AB39062" s="126"/>
    </row>
    <row r="39063" spans="28:28">
      <c r="AB39063" s="59"/>
    </row>
    <row r="39064" spans="28:28">
      <c r="AB39064" s="126"/>
    </row>
    <row r="39065" spans="28:28">
      <c r="AB39065" s="59"/>
    </row>
    <row r="39066" spans="28:28">
      <c r="AB39066" s="59"/>
    </row>
    <row r="39067" spans="28:28">
      <c r="AB39067" s="59"/>
    </row>
    <row r="39068" spans="28:28">
      <c r="AB39068" s="126"/>
    </row>
    <row r="39069" spans="28:28">
      <c r="AB39069" s="126"/>
    </row>
    <row r="39070" spans="28:28">
      <c r="AB39070" s="59"/>
    </row>
    <row r="39071" spans="28:28">
      <c r="AB39071" s="126"/>
    </row>
    <row r="39072" spans="28:28">
      <c r="AB39072" s="59"/>
    </row>
    <row r="39073" spans="28:28">
      <c r="AB39073" s="126"/>
    </row>
    <row r="39074" spans="28:28">
      <c r="AB39074" s="59"/>
    </row>
    <row r="39075" spans="28:28">
      <c r="AB39075" s="126"/>
    </row>
    <row r="39076" spans="28:28">
      <c r="AB39076" s="59"/>
    </row>
    <row r="39077" spans="28:28">
      <c r="AB39077" s="126"/>
    </row>
    <row r="39078" spans="28:28">
      <c r="AB39078" s="59"/>
    </row>
    <row r="39079" spans="28:28">
      <c r="AB39079" s="126"/>
    </row>
    <row r="39080" spans="28:28">
      <c r="AB39080" s="59"/>
    </row>
    <row r="39081" spans="28:28">
      <c r="AB39081" s="59"/>
    </row>
    <row r="39082" spans="28:28">
      <c r="AB39082" s="59"/>
    </row>
    <row r="39083" spans="28:28">
      <c r="AB39083" s="126"/>
    </row>
    <row r="39084" spans="28:28">
      <c r="AB39084" s="126"/>
    </row>
    <row r="39085" spans="28:28">
      <c r="AB39085" s="59"/>
    </row>
    <row r="39086" spans="28:28">
      <c r="AB39086" s="126"/>
    </row>
    <row r="39087" spans="28:28">
      <c r="AB39087" s="59"/>
    </row>
    <row r="39088" spans="28:28">
      <c r="AB39088" s="126"/>
    </row>
    <row r="39089" spans="28:28">
      <c r="AB39089" s="59"/>
    </row>
    <row r="39090" spans="28:28">
      <c r="AB39090" s="126"/>
    </row>
    <row r="39091" spans="28:28">
      <c r="AB39091" s="59"/>
    </row>
    <row r="39092" spans="28:28">
      <c r="AB39092" s="126"/>
    </row>
    <row r="39093" spans="28:28">
      <c r="AB39093" s="59"/>
    </row>
    <row r="39094" spans="28:28">
      <c r="AB39094" s="126"/>
    </row>
    <row r="39095" spans="28:28">
      <c r="AB39095" s="59"/>
    </row>
    <row r="39096" spans="28:28">
      <c r="AB39096" s="59"/>
    </row>
    <row r="39097" spans="28:28">
      <c r="AB39097" s="59"/>
    </row>
    <row r="39098" spans="28:28">
      <c r="AB39098" s="126"/>
    </row>
    <row r="39099" spans="28:28">
      <c r="AB39099" s="126"/>
    </row>
    <row r="39100" spans="28:28">
      <c r="AB39100" s="59"/>
    </row>
    <row r="39101" spans="28:28">
      <c r="AB39101" s="126"/>
    </row>
    <row r="39102" spans="28:28">
      <c r="AB39102" s="59"/>
    </row>
    <row r="39103" spans="28:28">
      <c r="AB39103" s="126"/>
    </row>
    <row r="39104" spans="28:28">
      <c r="AB39104" s="59"/>
    </row>
    <row r="39105" spans="28:28">
      <c r="AB39105" s="126"/>
    </row>
    <row r="39106" spans="28:28">
      <c r="AB39106" s="59"/>
    </row>
    <row r="39107" spans="28:28">
      <c r="AB39107" s="126"/>
    </row>
    <row r="39108" spans="28:28">
      <c r="AB39108" s="59"/>
    </row>
    <row r="39109" spans="28:28">
      <c r="AB39109" s="126"/>
    </row>
    <row r="39110" spans="28:28">
      <c r="AB39110" s="59"/>
    </row>
    <row r="39111" spans="28:28">
      <c r="AB39111" s="59"/>
    </row>
    <row r="39112" spans="28:28">
      <c r="AB39112" s="59"/>
    </row>
    <row r="39113" spans="28:28">
      <c r="AB39113" s="126"/>
    </row>
    <row r="39114" spans="28:28">
      <c r="AB39114" s="126"/>
    </row>
    <row r="39115" spans="28:28">
      <c r="AB39115" s="59"/>
    </row>
    <row r="39116" spans="28:28">
      <c r="AB39116" s="126"/>
    </row>
    <row r="39117" spans="28:28">
      <c r="AB39117" s="59"/>
    </row>
    <row r="39118" spans="28:28">
      <c r="AB39118" s="126"/>
    </row>
    <row r="39119" spans="28:28">
      <c r="AB39119" s="59"/>
    </row>
    <row r="39120" spans="28:28">
      <c r="AB39120" s="126"/>
    </row>
    <row r="39121" spans="28:28">
      <c r="AB39121" s="59"/>
    </row>
    <row r="39122" spans="28:28">
      <c r="AB39122" s="126"/>
    </row>
    <row r="39123" spans="28:28">
      <c r="AB39123" s="59"/>
    </row>
    <row r="39124" spans="28:28">
      <c r="AB39124" s="126"/>
    </row>
    <row r="39125" spans="28:28">
      <c r="AB39125" s="59"/>
    </row>
    <row r="39126" spans="28:28">
      <c r="AB39126" s="59"/>
    </row>
    <row r="39127" spans="28:28">
      <c r="AB39127" s="59"/>
    </row>
    <row r="39128" spans="28:28">
      <c r="AB39128" s="126"/>
    </row>
    <row r="39129" spans="28:28">
      <c r="AB39129" s="126"/>
    </row>
    <row r="39130" spans="28:28">
      <c r="AB39130" s="59"/>
    </row>
    <row r="39131" spans="28:28">
      <c r="AB39131" s="126"/>
    </row>
    <row r="39132" spans="28:28">
      <c r="AB39132" s="59"/>
    </row>
    <row r="39133" spans="28:28">
      <c r="AB39133" s="126"/>
    </row>
    <row r="39134" spans="28:28">
      <c r="AB39134" s="59"/>
    </row>
    <row r="39135" spans="28:28">
      <c r="AB39135" s="126"/>
    </row>
    <row r="39136" spans="28:28">
      <c r="AB39136" s="59"/>
    </row>
    <row r="39137" spans="28:28">
      <c r="AB39137" s="126"/>
    </row>
    <row r="39138" spans="28:28">
      <c r="AB39138" s="59"/>
    </row>
    <row r="39139" spans="28:28">
      <c r="AB39139" s="126"/>
    </row>
    <row r="39140" spans="28:28">
      <c r="AB39140" s="59"/>
    </row>
    <row r="39141" spans="28:28">
      <c r="AB39141" s="59"/>
    </row>
    <row r="39142" spans="28:28">
      <c r="AB39142" s="59"/>
    </row>
    <row r="39143" spans="28:28">
      <c r="AB39143" s="126"/>
    </row>
    <row r="39144" spans="28:28">
      <c r="AB39144" s="126"/>
    </row>
    <row r="39145" spans="28:28">
      <c r="AB39145" s="59"/>
    </row>
    <row r="39146" spans="28:28">
      <c r="AB39146" s="126"/>
    </row>
    <row r="39147" spans="28:28">
      <c r="AB39147" s="59"/>
    </row>
    <row r="39148" spans="28:28">
      <c r="AB39148" s="126"/>
    </row>
    <row r="39149" spans="28:28">
      <c r="AB39149" s="59"/>
    </row>
    <row r="39150" spans="28:28">
      <c r="AB39150" s="126"/>
    </row>
    <row r="39151" spans="28:28">
      <c r="AB39151" s="59"/>
    </row>
    <row r="39152" spans="28:28">
      <c r="AB39152" s="126"/>
    </row>
    <row r="39153" spans="28:28">
      <c r="AB39153" s="59"/>
    </row>
    <row r="39154" spans="28:28">
      <c r="AB39154" s="126"/>
    </row>
    <row r="39155" spans="28:28">
      <c r="AB39155" s="59"/>
    </row>
    <row r="39156" spans="28:28">
      <c r="AB39156" s="59"/>
    </row>
    <row r="39157" spans="28:28">
      <c r="AB39157" s="59"/>
    </row>
    <row r="39158" spans="28:28">
      <c r="AB39158" s="126"/>
    </row>
    <row r="39159" spans="28:28">
      <c r="AB39159" s="126"/>
    </row>
    <row r="39160" spans="28:28">
      <c r="AB39160" s="59"/>
    </row>
    <row r="39161" spans="28:28">
      <c r="AB39161" s="126"/>
    </row>
    <row r="39162" spans="28:28">
      <c r="AB39162" s="59"/>
    </row>
    <row r="39163" spans="28:28">
      <c r="AB39163" s="126"/>
    </row>
    <row r="39164" spans="28:28">
      <c r="AB39164" s="59"/>
    </row>
    <row r="39165" spans="28:28">
      <c r="AB39165" s="126"/>
    </row>
    <row r="39166" spans="28:28">
      <c r="AB39166" s="59"/>
    </row>
    <row r="39167" spans="28:28">
      <c r="AB39167" s="126"/>
    </row>
    <row r="39168" spans="28:28">
      <c r="AB39168" s="59"/>
    </row>
    <row r="39169" spans="28:28">
      <c r="AB39169" s="126"/>
    </row>
    <row r="39170" spans="28:28">
      <c r="AB39170" s="59"/>
    </row>
    <row r="39171" spans="28:28">
      <c r="AB39171" s="59"/>
    </row>
    <row r="39172" spans="28:28">
      <c r="AB39172" s="59"/>
    </row>
    <row r="39173" spans="28:28">
      <c r="AB39173" s="126"/>
    </row>
    <row r="39174" spans="28:28">
      <c r="AB39174" s="126"/>
    </row>
    <row r="39175" spans="28:28">
      <c r="AB39175" s="59"/>
    </row>
    <row r="39176" spans="28:28">
      <c r="AB39176" s="126"/>
    </row>
    <row r="39177" spans="28:28">
      <c r="AB39177" s="59"/>
    </row>
    <row r="39178" spans="28:28">
      <c r="AB39178" s="126"/>
    </row>
    <row r="39179" spans="28:28">
      <c r="AB39179" s="59"/>
    </row>
    <row r="39180" spans="28:28">
      <c r="AB39180" s="126"/>
    </row>
    <row r="39181" spans="28:28">
      <c r="AB39181" s="59"/>
    </row>
    <row r="39182" spans="28:28">
      <c r="AB39182" s="126"/>
    </row>
    <row r="39183" spans="28:28">
      <c r="AB39183" s="59"/>
    </row>
    <row r="39184" spans="28:28">
      <c r="AB39184" s="126"/>
    </row>
    <row r="39185" spans="28:28">
      <c r="AB39185" s="59"/>
    </row>
    <row r="39186" spans="28:28">
      <c r="AB39186" s="59"/>
    </row>
    <row r="39187" spans="28:28">
      <c r="AB39187" s="59"/>
    </row>
    <row r="39188" spans="28:28">
      <c r="AB39188" s="126"/>
    </row>
    <row r="39189" spans="28:28">
      <c r="AB39189" s="126"/>
    </row>
    <row r="39190" spans="28:28">
      <c r="AB39190" s="59"/>
    </row>
    <row r="39191" spans="28:28">
      <c r="AB39191" s="126"/>
    </row>
    <row r="39192" spans="28:28">
      <c r="AB39192" s="59"/>
    </row>
    <row r="39193" spans="28:28">
      <c r="AB39193" s="126"/>
    </row>
    <row r="39194" spans="28:28">
      <c r="AB39194" s="59"/>
    </row>
    <row r="39195" spans="28:28">
      <c r="AB39195" s="126"/>
    </row>
    <row r="39196" spans="28:28">
      <c r="AB39196" s="59"/>
    </row>
    <row r="39197" spans="28:28">
      <c r="AB39197" s="126"/>
    </row>
    <row r="39198" spans="28:28">
      <c r="AB39198" s="59"/>
    </row>
    <row r="39199" spans="28:28">
      <c r="AB39199" s="126"/>
    </row>
    <row r="39200" spans="28:28">
      <c r="AB39200" s="59"/>
    </row>
    <row r="39201" spans="28:28">
      <c r="AB39201" s="59"/>
    </row>
    <row r="39202" spans="28:28">
      <c r="AB39202" s="59"/>
    </row>
    <row r="39203" spans="28:28">
      <c r="AB39203" s="126"/>
    </row>
    <row r="39204" spans="28:28">
      <c r="AB39204" s="126"/>
    </row>
    <row r="39205" spans="28:28">
      <c r="AB39205" s="59"/>
    </row>
    <row r="39206" spans="28:28">
      <c r="AB39206" s="126"/>
    </row>
    <row r="39207" spans="28:28">
      <c r="AB39207" s="59"/>
    </row>
    <row r="39208" spans="28:28">
      <c r="AB39208" s="126"/>
    </row>
    <row r="39209" spans="28:28">
      <c r="AB39209" s="59"/>
    </row>
    <row r="39210" spans="28:28">
      <c r="AB39210" s="126"/>
    </row>
    <row r="39211" spans="28:28">
      <c r="AB39211" s="59"/>
    </row>
    <row r="39212" spans="28:28">
      <c r="AB39212" s="126"/>
    </row>
    <row r="39213" spans="28:28">
      <c r="AB39213" s="59"/>
    </row>
    <row r="39214" spans="28:28">
      <c r="AB39214" s="126"/>
    </row>
    <row r="39215" spans="28:28">
      <c r="AB39215" s="59"/>
    </row>
    <row r="39216" spans="28:28">
      <c r="AB39216" s="59"/>
    </row>
    <row r="39217" spans="28:28">
      <c r="AB39217" s="59"/>
    </row>
    <row r="39218" spans="28:28">
      <c r="AB39218" s="126"/>
    </row>
    <row r="39219" spans="28:28">
      <c r="AB39219" s="126"/>
    </row>
    <row r="39220" spans="28:28">
      <c r="AB39220" s="59"/>
    </row>
    <row r="39221" spans="28:28">
      <c r="AB39221" s="126"/>
    </row>
    <row r="39222" spans="28:28">
      <c r="AB39222" s="59"/>
    </row>
    <row r="39223" spans="28:28">
      <c r="AB39223" s="126"/>
    </row>
    <row r="39224" spans="28:28">
      <c r="AB39224" s="59"/>
    </row>
    <row r="39225" spans="28:28">
      <c r="AB39225" s="126"/>
    </row>
    <row r="39226" spans="28:28">
      <c r="AB39226" s="59"/>
    </row>
    <row r="39227" spans="28:28">
      <c r="AB39227" s="126"/>
    </row>
    <row r="39228" spans="28:28">
      <c r="AB39228" s="59"/>
    </row>
    <row r="39229" spans="28:28">
      <c r="AB39229" s="126"/>
    </row>
    <row r="39230" spans="28:28">
      <c r="AB39230" s="59"/>
    </row>
    <row r="39231" spans="28:28">
      <c r="AB39231" s="59"/>
    </row>
    <row r="39232" spans="28:28">
      <c r="AB39232" s="59"/>
    </row>
    <row r="39233" spans="28:28">
      <c r="AB39233" s="126"/>
    </row>
    <row r="39234" spans="28:28">
      <c r="AB39234" s="126"/>
    </row>
    <row r="39235" spans="28:28">
      <c r="AB39235" s="59"/>
    </row>
    <row r="39236" spans="28:28">
      <c r="AB39236" s="126"/>
    </row>
    <row r="39237" spans="28:28">
      <c r="AB39237" s="59"/>
    </row>
    <row r="39238" spans="28:28">
      <c r="AB39238" s="126"/>
    </row>
    <row r="39239" spans="28:28">
      <c r="AB39239" s="59"/>
    </row>
    <row r="39240" spans="28:28">
      <c r="AB39240" s="126"/>
    </row>
    <row r="39241" spans="28:28">
      <c r="AB39241" s="59"/>
    </row>
    <row r="39242" spans="28:28">
      <c r="AB39242" s="126"/>
    </row>
    <row r="39243" spans="28:28">
      <c r="AB39243" s="59"/>
    </row>
    <row r="39244" spans="28:28">
      <c r="AB39244" s="126"/>
    </row>
    <row r="39245" spans="28:28">
      <c r="AB39245" s="59"/>
    </row>
    <row r="39246" spans="28:28">
      <c r="AB39246" s="59"/>
    </row>
    <row r="39247" spans="28:28">
      <c r="AB39247" s="59"/>
    </row>
    <row r="39248" spans="28:28">
      <c r="AB39248" s="126"/>
    </row>
    <row r="39249" spans="28:28">
      <c r="AB39249" s="126"/>
    </row>
    <row r="39250" spans="28:28">
      <c r="AB39250" s="59"/>
    </row>
    <row r="39251" spans="28:28">
      <c r="AB39251" s="126"/>
    </row>
    <row r="39252" spans="28:28">
      <c r="AB39252" s="59"/>
    </row>
    <row r="39253" spans="28:28">
      <c r="AB39253" s="126"/>
    </row>
    <row r="39254" spans="28:28">
      <c r="AB39254" s="59"/>
    </row>
    <row r="39255" spans="28:28">
      <c r="AB39255" s="126"/>
    </row>
    <row r="39256" spans="28:28">
      <c r="AB39256" s="59"/>
    </row>
    <row r="39257" spans="28:28">
      <c r="AB39257" s="126"/>
    </row>
    <row r="39258" spans="28:28">
      <c r="AB39258" s="59"/>
    </row>
    <row r="39259" spans="28:28">
      <c r="AB39259" s="126"/>
    </row>
    <row r="39260" spans="28:28">
      <c r="AB39260" s="59"/>
    </row>
    <row r="39261" spans="28:28">
      <c r="AB39261" s="59"/>
    </row>
    <row r="39262" spans="28:28">
      <c r="AB39262" s="59"/>
    </row>
    <row r="39263" spans="28:28">
      <c r="AB39263" s="126"/>
    </row>
    <row r="39264" spans="28:28">
      <c r="AB39264" s="126"/>
    </row>
    <row r="39265" spans="28:28">
      <c r="AB39265" s="59"/>
    </row>
    <row r="39266" spans="28:28">
      <c r="AB39266" s="126"/>
    </row>
    <row r="39267" spans="28:28">
      <c r="AB39267" s="59"/>
    </row>
    <row r="39268" spans="28:28">
      <c r="AB39268" s="126"/>
    </row>
    <row r="39269" spans="28:28">
      <c r="AB39269" s="59"/>
    </row>
    <row r="39270" spans="28:28">
      <c r="AB39270" s="126"/>
    </row>
    <row r="39271" spans="28:28">
      <c r="AB39271" s="59"/>
    </row>
    <row r="39272" spans="28:28">
      <c r="AB39272" s="126"/>
    </row>
    <row r="39273" spans="28:28">
      <c r="AB39273" s="59"/>
    </row>
    <row r="39274" spans="28:28">
      <c r="AB39274" s="126"/>
    </row>
    <row r="39275" spans="28:28">
      <c r="AB39275" s="59"/>
    </row>
    <row r="39276" spans="28:28">
      <c r="AB39276" s="59"/>
    </row>
    <row r="39277" spans="28:28">
      <c r="AB39277" s="59"/>
    </row>
    <row r="39278" spans="28:28">
      <c r="AB39278" s="126"/>
    </row>
    <row r="39279" spans="28:28">
      <c r="AB39279" s="126"/>
    </row>
    <row r="39280" spans="28:28">
      <c r="AB39280" s="59"/>
    </row>
    <row r="39281" spans="28:28">
      <c r="AB39281" s="126"/>
    </row>
    <row r="39282" spans="28:28">
      <c r="AB39282" s="59"/>
    </row>
    <row r="39283" spans="28:28">
      <c r="AB39283" s="126"/>
    </row>
    <row r="39284" spans="28:28">
      <c r="AB39284" s="59"/>
    </row>
    <row r="39285" spans="28:28">
      <c r="AB39285" s="126"/>
    </row>
    <row r="39286" spans="28:28">
      <c r="AB39286" s="59"/>
    </row>
    <row r="39287" spans="28:28">
      <c r="AB39287" s="126"/>
    </row>
    <row r="39288" spans="28:28">
      <c r="AB39288" s="59"/>
    </row>
    <row r="39289" spans="28:28">
      <c r="AB39289" s="126"/>
    </row>
    <row r="39290" spans="28:28">
      <c r="AB39290" s="59"/>
    </row>
    <row r="39291" spans="28:28">
      <c r="AB39291" s="59"/>
    </row>
    <row r="39292" spans="28:28">
      <c r="AB39292" s="59"/>
    </row>
    <row r="39293" spans="28:28">
      <c r="AB39293" s="126"/>
    </row>
    <row r="39294" spans="28:28">
      <c r="AB39294" s="126"/>
    </row>
    <row r="39295" spans="28:28">
      <c r="AB39295" s="59"/>
    </row>
    <row r="39296" spans="28:28">
      <c r="AB39296" s="126"/>
    </row>
    <row r="39297" spans="28:28">
      <c r="AB39297" s="59"/>
    </row>
    <row r="39298" spans="28:28">
      <c r="AB39298" s="126"/>
    </row>
    <row r="39299" spans="28:28">
      <c r="AB39299" s="59"/>
    </row>
    <row r="39300" spans="28:28">
      <c r="AB39300" s="126"/>
    </row>
    <row r="39301" spans="28:28">
      <c r="AB39301" s="59"/>
    </row>
    <row r="39302" spans="28:28">
      <c r="AB39302" s="126"/>
    </row>
    <row r="39303" spans="28:28">
      <c r="AB39303" s="59"/>
    </row>
    <row r="39304" spans="28:28">
      <c r="AB39304" s="126"/>
    </row>
    <row r="39305" spans="28:28">
      <c r="AB39305" s="59"/>
    </row>
    <row r="39306" spans="28:28">
      <c r="AB39306" s="59"/>
    </row>
    <row r="39307" spans="28:28">
      <c r="AB39307" s="59"/>
    </row>
    <row r="39308" spans="28:28">
      <c r="AB39308" s="126"/>
    </row>
    <row r="39309" spans="28:28">
      <c r="AB39309" s="126"/>
    </row>
    <row r="39310" spans="28:28">
      <c r="AB39310" s="59"/>
    </row>
    <row r="39311" spans="28:28">
      <c r="AB39311" s="126"/>
    </row>
    <row r="39312" spans="28:28">
      <c r="AB39312" s="59"/>
    </row>
    <row r="39313" spans="28:28">
      <c r="AB39313" s="126"/>
    </row>
    <row r="39314" spans="28:28">
      <c r="AB39314" s="59"/>
    </row>
    <row r="39315" spans="28:28">
      <c r="AB39315" s="126"/>
    </row>
    <row r="39316" spans="28:28">
      <c r="AB39316" s="59"/>
    </row>
    <row r="39317" spans="28:28">
      <c r="AB39317" s="126"/>
    </row>
    <row r="39318" spans="28:28">
      <c r="AB39318" s="59"/>
    </row>
    <row r="39319" spans="28:28">
      <c r="AB39319" s="126"/>
    </row>
    <row r="39320" spans="28:28">
      <c r="AB39320" s="59"/>
    </row>
    <row r="39321" spans="28:28">
      <c r="AB39321" s="59"/>
    </row>
    <row r="39322" spans="28:28">
      <c r="AB39322" s="59"/>
    </row>
    <row r="39323" spans="28:28">
      <c r="AB39323" s="126"/>
    </row>
    <row r="39324" spans="28:28">
      <c r="AB39324" s="126"/>
    </row>
    <row r="39325" spans="28:28">
      <c r="AB39325" s="59"/>
    </row>
    <row r="39326" spans="28:28">
      <c r="AB39326" s="126"/>
    </row>
    <row r="39327" spans="28:28">
      <c r="AB39327" s="59"/>
    </row>
    <row r="39328" spans="28:28">
      <c r="AB39328" s="126"/>
    </row>
    <row r="39329" spans="28:28">
      <c r="AB39329" s="59"/>
    </row>
    <row r="39330" spans="28:28">
      <c r="AB39330" s="126"/>
    </row>
    <row r="39331" spans="28:28">
      <c r="AB39331" s="59"/>
    </row>
    <row r="39332" spans="28:28">
      <c r="AB39332" s="126"/>
    </row>
    <row r="39333" spans="28:28">
      <c r="AB39333" s="59"/>
    </row>
    <row r="39334" spans="28:28">
      <c r="AB39334" s="126"/>
    </row>
    <row r="39335" spans="28:28">
      <c r="AB39335" s="59"/>
    </row>
    <row r="39336" spans="28:28">
      <c r="AB39336" s="59"/>
    </row>
    <row r="39337" spans="28:28">
      <c r="AB39337" s="59"/>
    </row>
    <row r="39338" spans="28:28">
      <c r="AB39338" s="126"/>
    </row>
    <row r="39339" spans="28:28">
      <c r="AB39339" s="126"/>
    </row>
    <row r="39340" spans="28:28">
      <c r="AB39340" s="59"/>
    </row>
    <row r="39341" spans="28:28">
      <c r="AB39341" s="126"/>
    </row>
    <row r="39342" spans="28:28">
      <c r="AB39342" s="59"/>
    </row>
    <row r="39343" spans="28:28">
      <c r="AB39343" s="126"/>
    </row>
    <row r="39344" spans="28:28">
      <c r="AB39344" s="59"/>
    </row>
    <row r="39345" spans="28:28">
      <c r="AB39345" s="126"/>
    </row>
    <row r="39346" spans="28:28">
      <c r="AB39346" s="59"/>
    </row>
    <row r="39347" spans="28:28">
      <c r="AB39347" s="126"/>
    </row>
    <row r="39348" spans="28:28">
      <c r="AB39348" s="59"/>
    </row>
    <row r="39349" spans="28:28">
      <c r="AB39349" s="126"/>
    </row>
    <row r="39350" spans="28:28">
      <c r="AB39350" s="59"/>
    </row>
    <row r="39351" spans="28:28">
      <c r="AB39351" s="59"/>
    </row>
    <row r="39352" spans="28:28">
      <c r="AB39352" s="59"/>
    </row>
    <row r="39353" spans="28:28">
      <c r="AB39353" s="126"/>
    </row>
    <row r="39354" spans="28:28">
      <c r="AB39354" s="126"/>
    </row>
    <row r="39355" spans="28:28">
      <c r="AB39355" s="59"/>
    </row>
    <row r="39356" spans="28:28">
      <c r="AB39356" s="126"/>
    </row>
    <row r="39357" spans="28:28">
      <c r="AB39357" s="59"/>
    </row>
    <row r="39358" spans="28:28">
      <c r="AB39358" s="126"/>
    </row>
    <row r="39359" spans="28:28">
      <c r="AB39359" s="59"/>
    </row>
    <row r="39360" spans="28:28">
      <c r="AB39360" s="126"/>
    </row>
    <row r="39361" spans="28:28">
      <c r="AB39361" s="59"/>
    </row>
    <row r="39362" spans="28:28">
      <c r="AB39362" s="126"/>
    </row>
    <row r="39363" spans="28:28">
      <c r="AB39363" s="59"/>
    </row>
    <row r="39364" spans="28:28">
      <c r="AB39364" s="126"/>
    </row>
    <row r="39365" spans="28:28">
      <c r="AB39365" s="59"/>
    </row>
    <row r="39366" spans="28:28">
      <c r="AB39366" s="59"/>
    </row>
    <row r="39367" spans="28:28">
      <c r="AB39367" s="59"/>
    </row>
    <row r="39368" spans="28:28">
      <c r="AB39368" s="126"/>
    </row>
    <row r="39369" spans="28:28">
      <c r="AB39369" s="126"/>
    </row>
    <row r="39370" spans="28:28">
      <c r="AB39370" s="59"/>
    </row>
    <row r="39371" spans="28:28">
      <c r="AB39371" s="126"/>
    </row>
    <row r="39372" spans="28:28">
      <c r="AB39372" s="59"/>
    </row>
    <row r="39373" spans="28:28">
      <c r="AB39373" s="126"/>
    </row>
    <row r="39374" spans="28:28">
      <c r="AB39374" s="59"/>
    </row>
    <row r="39375" spans="28:28">
      <c r="AB39375" s="126"/>
    </row>
    <row r="39376" spans="28:28">
      <c r="AB39376" s="59"/>
    </row>
    <row r="39377" spans="28:28">
      <c r="AB39377" s="126"/>
    </row>
    <row r="39378" spans="28:28">
      <c r="AB39378" s="59"/>
    </row>
    <row r="39379" spans="28:28">
      <c r="AB39379" s="126"/>
    </row>
    <row r="39380" spans="28:28">
      <c r="AB39380" s="59"/>
    </row>
    <row r="39381" spans="28:28">
      <c r="AB39381" s="59"/>
    </row>
    <row r="39382" spans="28:28">
      <c r="AB39382" s="59"/>
    </row>
    <row r="39383" spans="28:28">
      <c r="AB39383" s="126"/>
    </row>
    <row r="39384" spans="28:28">
      <c r="AB39384" s="126"/>
    </row>
    <row r="39385" spans="28:28">
      <c r="AB39385" s="59"/>
    </row>
    <row r="39386" spans="28:28">
      <c r="AB39386" s="126"/>
    </row>
    <row r="39387" spans="28:28">
      <c r="AB39387" s="59"/>
    </row>
    <row r="39388" spans="28:28">
      <c r="AB39388" s="126"/>
    </row>
    <row r="39389" spans="28:28">
      <c r="AB39389" s="59"/>
    </row>
    <row r="39390" spans="28:28">
      <c r="AB39390" s="126"/>
    </row>
    <row r="39391" spans="28:28">
      <c r="AB39391" s="59"/>
    </row>
    <row r="39392" spans="28:28">
      <c r="AB39392" s="126"/>
    </row>
    <row r="39393" spans="28:28">
      <c r="AB39393" s="59"/>
    </row>
    <row r="39394" spans="28:28">
      <c r="AB39394" s="126"/>
    </row>
    <row r="39395" spans="28:28">
      <c r="AB39395" s="59"/>
    </row>
    <row r="39396" spans="28:28">
      <c r="AB39396" s="59"/>
    </row>
    <row r="39397" spans="28:28">
      <c r="AB39397" s="59"/>
    </row>
    <row r="39398" spans="28:28">
      <c r="AB39398" s="126"/>
    </row>
    <row r="39399" spans="28:28">
      <c r="AB39399" s="126"/>
    </row>
    <row r="39400" spans="28:28">
      <c r="AB39400" s="59"/>
    </row>
    <row r="39401" spans="28:28">
      <c r="AB39401" s="126"/>
    </row>
    <row r="39402" spans="28:28">
      <c r="AB39402" s="59"/>
    </row>
    <row r="39403" spans="28:28">
      <c r="AB39403" s="126"/>
    </row>
    <row r="39404" spans="28:28">
      <c r="AB39404" s="59"/>
    </row>
    <row r="39405" spans="28:28">
      <c r="AB39405" s="126"/>
    </row>
    <row r="39406" spans="28:28">
      <c r="AB39406" s="59"/>
    </row>
    <row r="39407" spans="28:28">
      <c r="AB39407" s="126"/>
    </row>
    <row r="39408" spans="28:28">
      <c r="AB39408" s="59"/>
    </row>
    <row r="39409" spans="28:28">
      <c r="AB39409" s="126"/>
    </row>
    <row r="39410" spans="28:28">
      <c r="AB39410" s="59"/>
    </row>
    <row r="39411" spans="28:28">
      <c r="AB39411" s="59"/>
    </row>
    <row r="39412" spans="28:28">
      <c r="AB39412" s="59"/>
    </row>
    <row r="39413" spans="28:28">
      <c r="AB39413" s="126"/>
    </row>
    <row r="39414" spans="28:28">
      <c r="AB39414" s="126"/>
    </row>
    <row r="39415" spans="28:28">
      <c r="AB39415" s="59"/>
    </row>
    <row r="39416" spans="28:28">
      <c r="AB39416" s="126"/>
    </row>
    <row r="39417" spans="28:28">
      <c r="AB39417" s="59"/>
    </row>
    <row r="39418" spans="28:28">
      <c r="AB39418" s="126"/>
    </row>
    <row r="39419" spans="28:28">
      <c r="AB39419" s="59"/>
    </row>
    <row r="39420" spans="28:28">
      <c r="AB39420" s="126"/>
    </row>
    <row r="39421" spans="28:28">
      <c r="AB39421" s="59"/>
    </row>
    <row r="39422" spans="28:28">
      <c r="AB39422" s="126"/>
    </row>
    <row r="39423" spans="28:28">
      <c r="AB39423" s="59"/>
    </row>
    <row r="39424" spans="28:28">
      <c r="AB39424" s="126"/>
    </row>
    <row r="39425" spans="28:28">
      <c r="AB39425" s="59"/>
    </row>
    <row r="39426" spans="28:28">
      <c r="AB39426" s="59"/>
    </row>
    <row r="39427" spans="28:28">
      <c r="AB39427" s="59"/>
    </row>
    <row r="39428" spans="28:28">
      <c r="AB39428" s="126"/>
    </row>
    <row r="39429" spans="28:28">
      <c r="AB39429" s="126"/>
    </row>
    <row r="39430" spans="28:28">
      <c r="AB39430" s="59"/>
    </row>
    <row r="39431" spans="28:28">
      <c r="AB39431" s="126"/>
    </row>
    <row r="39432" spans="28:28">
      <c r="AB39432" s="59"/>
    </row>
    <row r="39433" spans="28:28">
      <c r="AB39433" s="126"/>
    </row>
    <row r="39434" spans="28:28">
      <c r="AB39434" s="59"/>
    </row>
    <row r="39435" spans="28:28">
      <c r="AB39435" s="126"/>
    </row>
    <row r="39436" spans="28:28">
      <c r="AB39436" s="59"/>
    </row>
    <row r="39437" spans="28:28">
      <c r="AB39437" s="126"/>
    </row>
    <row r="39438" spans="28:28">
      <c r="AB39438" s="59"/>
    </row>
    <row r="39439" spans="28:28">
      <c r="AB39439" s="126"/>
    </row>
    <row r="39440" spans="28:28">
      <c r="AB39440" s="59"/>
    </row>
    <row r="39441" spans="28:28">
      <c r="AB39441" s="59"/>
    </row>
    <row r="39442" spans="28:28">
      <c r="AB39442" s="59"/>
    </row>
    <row r="39443" spans="28:28">
      <c r="AB39443" s="126"/>
    </row>
    <row r="39444" spans="28:28">
      <c r="AB39444" s="126"/>
    </row>
    <row r="39445" spans="28:28">
      <c r="AB39445" s="59"/>
    </row>
    <row r="39446" spans="28:28">
      <c r="AB39446" s="126"/>
    </row>
    <row r="39447" spans="28:28">
      <c r="AB39447" s="59"/>
    </row>
    <row r="39448" spans="28:28">
      <c r="AB39448" s="126"/>
    </row>
    <row r="39449" spans="28:28">
      <c r="AB39449" s="59"/>
    </row>
    <row r="39450" spans="28:28">
      <c r="AB39450" s="126"/>
    </row>
    <row r="39451" spans="28:28">
      <c r="AB39451" s="59"/>
    </row>
    <row r="39452" spans="28:28">
      <c r="AB39452" s="126"/>
    </row>
    <row r="39453" spans="28:28">
      <c r="AB39453" s="59"/>
    </row>
    <row r="39454" spans="28:28">
      <c r="AB39454" s="126"/>
    </row>
    <row r="39455" spans="28:28">
      <c r="AB39455" s="59"/>
    </row>
    <row r="39456" spans="28:28">
      <c r="AB39456" s="59"/>
    </row>
    <row r="39457" spans="28:28">
      <c r="AB39457" s="59"/>
    </row>
    <row r="39458" spans="28:28">
      <c r="AB39458" s="126"/>
    </row>
    <row r="39459" spans="28:28">
      <c r="AB39459" s="126"/>
    </row>
    <row r="39460" spans="28:28">
      <c r="AB39460" s="59"/>
    </row>
    <row r="39461" spans="28:28">
      <c r="AB39461" s="126"/>
    </row>
    <row r="39462" spans="28:28">
      <c r="AB39462" s="59"/>
    </row>
    <row r="39463" spans="28:28">
      <c r="AB39463" s="126"/>
    </row>
    <row r="39464" spans="28:28">
      <c r="AB39464" s="59"/>
    </row>
    <row r="39465" spans="28:28">
      <c r="AB39465" s="126"/>
    </row>
    <row r="39466" spans="28:28">
      <c r="AB39466" s="59"/>
    </row>
    <row r="39467" spans="28:28">
      <c r="AB39467" s="126"/>
    </row>
    <row r="39468" spans="28:28">
      <c r="AB39468" s="59"/>
    </row>
    <row r="39469" spans="28:28">
      <c r="AB39469" s="126"/>
    </row>
    <row r="39470" spans="28:28">
      <c r="AB39470" s="59"/>
    </row>
    <row r="39471" spans="28:28">
      <c r="AB39471" s="59"/>
    </row>
    <row r="39472" spans="28:28">
      <c r="AB39472" s="59"/>
    </row>
    <row r="39473" spans="28:28">
      <c r="AB39473" s="126"/>
    </row>
    <row r="39474" spans="28:28">
      <c r="AB39474" s="126"/>
    </row>
    <row r="39475" spans="28:28">
      <c r="AB39475" s="59"/>
    </row>
    <row r="39476" spans="28:28">
      <c r="AB39476" s="126"/>
    </row>
    <row r="39477" spans="28:28">
      <c r="AB39477" s="59"/>
    </row>
    <row r="39478" spans="28:28">
      <c r="AB39478" s="126"/>
    </row>
    <row r="39479" spans="28:28">
      <c r="AB39479" s="59"/>
    </row>
    <row r="39480" spans="28:28">
      <c r="AB39480" s="126"/>
    </row>
    <row r="39481" spans="28:28">
      <c r="AB39481" s="59"/>
    </row>
    <row r="39482" spans="28:28">
      <c r="AB39482" s="126"/>
    </row>
    <row r="39483" spans="28:28">
      <c r="AB39483" s="59"/>
    </row>
    <row r="39484" spans="28:28">
      <c r="AB39484" s="126"/>
    </row>
    <row r="39485" spans="28:28">
      <c r="AB39485" s="59"/>
    </row>
    <row r="39486" spans="28:28">
      <c r="AB39486" s="59"/>
    </row>
    <row r="39487" spans="28:28">
      <c r="AB39487" s="59"/>
    </row>
    <row r="39488" spans="28:28">
      <c r="AB39488" s="126"/>
    </row>
    <row r="39489" spans="28:28">
      <c r="AB39489" s="126"/>
    </row>
    <row r="39490" spans="28:28">
      <c r="AB39490" s="59"/>
    </row>
    <row r="39491" spans="28:28">
      <c r="AB39491" s="126"/>
    </row>
    <row r="39492" spans="28:28">
      <c r="AB39492" s="59"/>
    </row>
    <row r="39493" spans="28:28">
      <c r="AB39493" s="126"/>
    </row>
    <row r="39494" spans="28:28">
      <c r="AB39494" s="59"/>
    </row>
    <row r="39495" spans="28:28">
      <c r="AB39495" s="126"/>
    </row>
    <row r="39496" spans="28:28">
      <c r="AB39496" s="59"/>
    </row>
    <row r="39497" spans="28:28">
      <c r="AB39497" s="126"/>
    </row>
    <row r="39498" spans="28:28">
      <c r="AB39498" s="59"/>
    </row>
    <row r="39499" spans="28:28">
      <c r="AB39499" s="126"/>
    </row>
    <row r="39500" spans="28:28">
      <c r="AB39500" s="59"/>
    </row>
    <row r="39501" spans="28:28">
      <c r="AB39501" s="59"/>
    </row>
    <row r="39502" spans="28:28">
      <c r="AB39502" s="59"/>
    </row>
    <row r="39503" spans="28:28">
      <c r="AB39503" s="126"/>
    </row>
    <row r="39504" spans="28:28">
      <c r="AB39504" s="126"/>
    </row>
    <row r="39505" spans="28:28">
      <c r="AB39505" s="59"/>
    </row>
    <row r="39506" spans="28:28">
      <c r="AB39506" s="126"/>
    </row>
    <row r="39507" spans="28:28">
      <c r="AB39507" s="59"/>
    </row>
    <row r="39508" spans="28:28">
      <c r="AB39508" s="126"/>
    </row>
    <row r="39509" spans="28:28">
      <c r="AB39509" s="59"/>
    </row>
    <row r="39510" spans="28:28">
      <c r="AB39510" s="126"/>
    </row>
    <row r="39511" spans="28:28">
      <c r="AB39511" s="59"/>
    </row>
    <row r="39512" spans="28:28">
      <c r="AB39512" s="126"/>
    </row>
    <row r="39513" spans="28:28">
      <c r="AB39513" s="59"/>
    </row>
    <row r="39514" spans="28:28">
      <c r="AB39514" s="126"/>
    </row>
    <row r="39515" spans="28:28">
      <c r="AB39515" s="59"/>
    </row>
    <row r="39516" spans="28:28">
      <c r="AB39516" s="59"/>
    </row>
    <row r="39517" spans="28:28">
      <c r="AB39517" s="59"/>
    </row>
    <row r="39518" spans="28:28">
      <c r="AB39518" s="126"/>
    </row>
    <row r="39519" spans="28:28">
      <c r="AB39519" s="126"/>
    </row>
    <row r="39520" spans="28:28">
      <c r="AB39520" s="59"/>
    </row>
    <row r="39521" spans="28:28">
      <c r="AB39521" s="126"/>
    </row>
    <row r="39522" spans="28:28">
      <c r="AB39522" s="59"/>
    </row>
    <row r="39523" spans="28:28">
      <c r="AB39523" s="126"/>
    </row>
    <row r="39524" spans="28:28">
      <c r="AB39524" s="59"/>
    </row>
    <row r="39525" spans="28:28">
      <c r="AB39525" s="126"/>
    </row>
    <row r="39526" spans="28:28">
      <c r="AB39526" s="59"/>
    </row>
    <row r="39527" spans="28:28">
      <c r="AB39527" s="126"/>
    </row>
    <row r="39528" spans="28:28">
      <c r="AB39528" s="59"/>
    </row>
    <row r="39529" spans="28:28">
      <c r="AB39529" s="126"/>
    </row>
    <row r="39530" spans="28:28">
      <c r="AB39530" s="59"/>
    </row>
    <row r="39531" spans="28:28">
      <c r="AB39531" s="59"/>
    </row>
    <row r="39532" spans="28:28">
      <c r="AB39532" s="59"/>
    </row>
    <row r="39533" spans="28:28">
      <c r="AB39533" s="126"/>
    </row>
    <row r="39534" spans="28:28">
      <c r="AB39534" s="126"/>
    </row>
    <row r="39535" spans="28:28">
      <c r="AB39535" s="59"/>
    </row>
    <row r="39536" spans="28:28">
      <c r="AB39536" s="126"/>
    </row>
    <row r="39537" spans="28:28">
      <c r="AB39537" s="59"/>
    </row>
    <row r="39538" spans="28:28">
      <c r="AB39538" s="126"/>
    </row>
    <row r="39539" spans="28:28">
      <c r="AB39539" s="59"/>
    </row>
    <row r="39540" spans="28:28">
      <c r="AB39540" s="126"/>
    </row>
    <row r="39541" spans="28:28">
      <c r="AB39541" s="59"/>
    </row>
    <row r="39542" spans="28:28">
      <c r="AB39542" s="126"/>
    </row>
    <row r="39543" spans="28:28">
      <c r="AB39543" s="59"/>
    </row>
    <row r="39544" spans="28:28">
      <c r="AB39544" s="126"/>
    </row>
    <row r="39545" spans="28:28">
      <c r="AB39545" s="59"/>
    </row>
    <row r="39546" spans="28:28">
      <c r="AB39546" s="59"/>
    </row>
    <row r="39547" spans="28:28">
      <c r="AB39547" s="59"/>
    </row>
    <row r="39548" spans="28:28">
      <c r="AB39548" s="126"/>
    </row>
    <row r="39549" spans="28:28">
      <c r="AB39549" s="126"/>
    </row>
    <row r="39550" spans="28:28">
      <c r="AB39550" s="59"/>
    </row>
    <row r="39551" spans="28:28">
      <c r="AB39551" s="126"/>
    </row>
    <row r="39552" spans="28:28">
      <c r="AB39552" s="59"/>
    </row>
    <row r="39553" spans="28:28">
      <c r="AB39553" s="126"/>
    </row>
    <row r="39554" spans="28:28">
      <c r="AB39554" s="59"/>
    </row>
    <row r="39555" spans="28:28">
      <c r="AB39555" s="126"/>
    </row>
    <row r="39556" spans="28:28">
      <c r="AB39556" s="59"/>
    </row>
    <row r="39557" spans="28:28">
      <c r="AB39557" s="126"/>
    </row>
    <row r="39558" spans="28:28">
      <c r="AB39558" s="59"/>
    </row>
    <row r="39559" spans="28:28">
      <c r="AB39559" s="126"/>
    </row>
    <row r="39560" spans="28:28">
      <c r="AB39560" s="59"/>
    </row>
    <row r="39561" spans="28:28">
      <c r="AB39561" s="59"/>
    </row>
    <row r="39562" spans="28:28">
      <c r="AB39562" s="59"/>
    </row>
    <row r="39563" spans="28:28">
      <c r="AB39563" s="126"/>
    </row>
    <row r="39564" spans="28:28">
      <c r="AB39564" s="126"/>
    </row>
    <row r="39565" spans="28:28">
      <c r="AB39565" s="59"/>
    </row>
    <row r="39566" spans="28:28">
      <c r="AB39566" s="126"/>
    </row>
    <row r="39567" spans="28:28">
      <c r="AB39567" s="59"/>
    </row>
    <row r="39568" spans="28:28">
      <c r="AB39568" s="126"/>
    </row>
    <row r="39569" spans="28:28">
      <c r="AB39569" s="59"/>
    </row>
    <row r="39570" spans="28:28">
      <c r="AB39570" s="126"/>
    </row>
    <row r="39571" spans="28:28">
      <c r="AB39571" s="59"/>
    </row>
    <row r="39572" spans="28:28">
      <c r="AB39572" s="126"/>
    </row>
    <row r="39573" spans="28:28">
      <c r="AB39573" s="59"/>
    </row>
    <row r="39574" spans="28:28">
      <c r="AB39574" s="126"/>
    </row>
    <row r="39575" spans="28:28">
      <c r="AB39575" s="59"/>
    </row>
    <row r="39576" spans="28:28">
      <c r="AB39576" s="59"/>
    </row>
    <row r="39577" spans="28:28">
      <c r="AB39577" s="59"/>
    </row>
    <row r="39578" spans="28:28">
      <c r="AB39578" s="126"/>
    </row>
    <row r="39579" spans="28:28">
      <c r="AB39579" s="126"/>
    </row>
    <row r="39580" spans="28:28">
      <c r="AB39580" s="59"/>
    </row>
    <row r="39581" spans="28:28">
      <c r="AB39581" s="126"/>
    </row>
    <row r="39582" spans="28:28">
      <c r="AB39582" s="59"/>
    </row>
    <row r="39583" spans="28:28">
      <c r="AB39583" s="126"/>
    </row>
    <row r="39584" spans="28:28">
      <c r="AB39584" s="59"/>
    </row>
    <row r="39585" spans="28:28">
      <c r="AB39585" s="126"/>
    </row>
    <row r="39586" spans="28:28">
      <c r="AB39586" s="59"/>
    </row>
    <row r="39587" spans="28:28">
      <c r="AB39587" s="126"/>
    </row>
    <row r="39588" spans="28:28">
      <c r="AB39588" s="59"/>
    </row>
    <row r="39589" spans="28:28">
      <c r="AB39589" s="126"/>
    </row>
    <row r="39590" spans="28:28">
      <c r="AB39590" s="59"/>
    </row>
    <row r="39591" spans="28:28">
      <c r="AB39591" s="59"/>
    </row>
    <row r="39592" spans="28:28">
      <c r="AB39592" s="59"/>
    </row>
    <row r="39593" spans="28:28">
      <c r="AB39593" s="126"/>
    </row>
    <row r="39594" spans="28:28">
      <c r="AB39594" s="126"/>
    </row>
    <row r="39595" spans="28:28">
      <c r="AB39595" s="59"/>
    </row>
    <row r="39596" spans="28:28">
      <c r="AB39596" s="126"/>
    </row>
    <row r="39597" spans="28:28">
      <c r="AB39597" s="59"/>
    </row>
    <row r="39598" spans="28:28">
      <c r="AB39598" s="126"/>
    </row>
    <row r="39599" spans="28:28">
      <c r="AB39599" s="59"/>
    </row>
    <row r="39600" spans="28:28">
      <c r="AB39600" s="126"/>
    </row>
    <row r="39601" spans="28:28">
      <c r="AB39601" s="59"/>
    </row>
    <row r="39602" spans="28:28">
      <c r="AB39602" s="126"/>
    </row>
    <row r="39603" spans="28:28">
      <c r="AB39603" s="59"/>
    </row>
    <row r="39604" spans="28:28">
      <c r="AB39604" s="126"/>
    </row>
    <row r="39605" spans="28:28">
      <c r="AB39605" s="59"/>
    </row>
    <row r="39606" spans="28:28">
      <c r="AB39606" s="59"/>
    </row>
    <row r="39607" spans="28:28">
      <c r="AB39607" s="59"/>
    </row>
    <row r="39608" spans="28:28">
      <c r="AB39608" s="126"/>
    </row>
    <row r="39609" spans="28:28">
      <c r="AB39609" s="126"/>
    </row>
    <row r="39610" spans="28:28">
      <c r="AB39610" s="59"/>
    </row>
    <row r="39611" spans="28:28">
      <c r="AB39611" s="126"/>
    </row>
    <row r="39612" spans="28:28">
      <c r="AB39612" s="59"/>
    </row>
    <row r="39613" spans="28:28">
      <c r="AB39613" s="126"/>
    </row>
    <row r="39614" spans="28:28">
      <c r="AB39614" s="59"/>
    </row>
    <row r="39615" spans="28:28">
      <c r="AB39615" s="126"/>
    </row>
    <row r="39616" spans="28:28">
      <c r="AB39616" s="59"/>
    </row>
    <row r="39617" spans="28:28">
      <c r="AB39617" s="126"/>
    </row>
    <row r="39618" spans="28:28">
      <c r="AB39618" s="59"/>
    </row>
    <row r="39619" spans="28:28">
      <c r="AB39619" s="126"/>
    </row>
    <row r="39620" spans="28:28">
      <c r="AB39620" s="59"/>
    </row>
    <row r="39621" spans="28:28">
      <c r="AB39621" s="59"/>
    </row>
    <row r="39622" spans="28:28">
      <c r="AB39622" s="59"/>
    </row>
    <row r="39623" spans="28:28">
      <c r="AB39623" s="126"/>
    </row>
    <row r="39624" spans="28:28">
      <c r="AB39624" s="126"/>
    </row>
    <row r="39625" spans="28:28">
      <c r="AB39625" s="59"/>
    </row>
    <row r="39626" spans="28:28">
      <c r="AB39626" s="126"/>
    </row>
    <row r="39627" spans="28:28">
      <c r="AB39627" s="59"/>
    </row>
    <row r="39628" spans="28:28">
      <c r="AB39628" s="126"/>
    </row>
    <row r="39629" spans="28:28">
      <c r="AB39629" s="59"/>
    </row>
    <row r="39630" spans="28:28">
      <c r="AB39630" s="126"/>
    </row>
    <row r="39631" spans="28:28">
      <c r="AB39631" s="59"/>
    </row>
    <row r="39632" spans="28:28">
      <c r="AB39632" s="126"/>
    </row>
    <row r="39633" spans="28:28">
      <c r="AB39633" s="59"/>
    </row>
    <row r="39634" spans="28:28">
      <c r="AB39634" s="126"/>
    </row>
    <row r="39635" spans="28:28">
      <c r="AB39635" s="59"/>
    </row>
    <row r="39636" spans="28:28">
      <c r="AB39636" s="59"/>
    </row>
    <row r="39637" spans="28:28">
      <c r="AB39637" s="59"/>
    </row>
    <row r="39638" spans="28:28">
      <c r="AB39638" s="126"/>
    </row>
    <row r="39639" spans="28:28">
      <c r="AB39639" s="126"/>
    </row>
    <row r="39640" spans="28:28">
      <c r="AB39640" s="59"/>
    </row>
    <row r="39641" spans="28:28">
      <c r="AB39641" s="126"/>
    </row>
    <row r="39642" spans="28:28">
      <c r="AB39642" s="59"/>
    </row>
    <row r="39643" spans="28:28">
      <c r="AB39643" s="126"/>
    </row>
    <row r="39644" spans="28:28">
      <c r="AB39644" s="59"/>
    </row>
    <row r="39645" spans="28:28">
      <c r="AB39645" s="126"/>
    </row>
    <row r="39646" spans="28:28">
      <c r="AB39646" s="59"/>
    </row>
    <row r="39647" spans="28:28">
      <c r="AB39647" s="126"/>
    </row>
    <row r="39648" spans="28:28">
      <c r="AB39648" s="59"/>
    </row>
    <row r="39649" spans="28:28">
      <c r="AB39649" s="126"/>
    </row>
    <row r="39650" spans="28:28">
      <c r="AB39650" s="59"/>
    </row>
    <row r="39651" spans="28:28">
      <c r="AB39651" s="59"/>
    </row>
    <row r="39652" spans="28:28">
      <c r="AB39652" s="59"/>
    </row>
    <row r="39653" spans="28:28">
      <c r="AB39653" s="126"/>
    </row>
    <row r="39654" spans="28:28">
      <c r="AB39654" s="126"/>
    </row>
    <row r="39655" spans="28:28">
      <c r="AB39655" s="59"/>
    </row>
    <row r="39656" spans="28:28">
      <c r="AB39656" s="126"/>
    </row>
    <row r="39657" spans="28:28">
      <c r="AB39657" s="59"/>
    </row>
    <row r="39658" spans="28:28">
      <c r="AB39658" s="126"/>
    </row>
    <row r="39659" spans="28:28">
      <c r="AB39659" s="59"/>
    </row>
    <row r="39660" spans="28:28">
      <c r="AB39660" s="126"/>
    </row>
    <row r="39661" spans="28:28">
      <c r="AB39661" s="59"/>
    </row>
    <row r="39662" spans="28:28">
      <c r="AB39662" s="126"/>
    </row>
    <row r="39663" spans="28:28">
      <c r="AB39663" s="59"/>
    </row>
    <row r="39664" spans="28:28">
      <c r="AB39664" s="126"/>
    </row>
    <row r="39665" spans="28:28">
      <c r="AB39665" s="59"/>
    </row>
    <row r="39666" spans="28:28">
      <c r="AB39666" s="59"/>
    </row>
    <row r="39667" spans="28:28">
      <c r="AB39667" s="59"/>
    </row>
    <row r="39668" spans="28:28">
      <c r="AB39668" s="126"/>
    </row>
    <row r="39669" spans="28:28">
      <c r="AB39669" s="126"/>
    </row>
    <row r="39670" spans="28:28">
      <c r="AB39670" s="59"/>
    </row>
    <row r="39671" spans="28:28">
      <c r="AB39671" s="126"/>
    </row>
    <row r="39672" spans="28:28">
      <c r="AB39672" s="59"/>
    </row>
    <row r="39673" spans="28:28">
      <c r="AB39673" s="126"/>
    </row>
    <row r="39674" spans="28:28">
      <c r="AB39674" s="59"/>
    </row>
    <row r="39675" spans="28:28">
      <c r="AB39675" s="126"/>
    </row>
    <row r="39676" spans="28:28">
      <c r="AB39676" s="59"/>
    </row>
    <row r="39677" spans="28:28">
      <c r="AB39677" s="126"/>
    </row>
    <row r="39678" spans="28:28">
      <c r="AB39678" s="59"/>
    </row>
    <row r="39679" spans="28:28">
      <c r="AB39679" s="126"/>
    </row>
    <row r="39680" spans="28:28">
      <c r="AB39680" s="59"/>
    </row>
    <row r="39681" spans="28:28">
      <c r="AB39681" s="59"/>
    </row>
    <row r="39682" spans="28:28">
      <c r="AB39682" s="59"/>
    </row>
    <row r="39683" spans="28:28">
      <c r="AB39683" s="126"/>
    </row>
    <row r="39684" spans="28:28">
      <c r="AB39684" s="126"/>
    </row>
    <row r="39685" spans="28:28">
      <c r="AB39685" s="59"/>
    </row>
    <row r="39686" spans="28:28">
      <c r="AB39686" s="126"/>
    </row>
    <row r="39687" spans="28:28">
      <c r="AB39687" s="59"/>
    </row>
    <row r="39688" spans="28:28">
      <c r="AB39688" s="126"/>
    </row>
    <row r="39689" spans="28:28">
      <c r="AB39689" s="59"/>
    </row>
    <row r="39690" spans="28:28">
      <c r="AB39690" s="126"/>
    </row>
    <row r="39691" spans="28:28">
      <c r="AB39691" s="59"/>
    </row>
    <row r="39692" spans="28:28">
      <c r="AB39692" s="126"/>
    </row>
    <row r="39693" spans="28:28">
      <c r="AB39693" s="59"/>
    </row>
    <row r="39694" spans="28:28">
      <c r="AB39694" s="126"/>
    </row>
    <row r="39695" spans="28:28">
      <c r="AB39695" s="59"/>
    </row>
    <row r="39696" spans="28:28">
      <c r="AB39696" s="59"/>
    </row>
    <row r="39697" spans="28:28">
      <c r="AB39697" s="59"/>
    </row>
    <row r="39698" spans="28:28">
      <c r="AB39698" s="126"/>
    </row>
    <row r="39699" spans="28:28">
      <c r="AB39699" s="126"/>
    </row>
    <row r="39700" spans="28:28">
      <c r="AB39700" s="59"/>
    </row>
    <row r="39701" spans="28:28">
      <c r="AB39701" s="126"/>
    </row>
    <row r="39702" spans="28:28">
      <c r="AB39702" s="59"/>
    </row>
    <row r="39703" spans="28:28">
      <c r="AB39703" s="126"/>
    </row>
    <row r="39704" spans="28:28">
      <c r="AB39704" s="59"/>
    </row>
    <row r="39705" spans="28:28">
      <c r="AB39705" s="126"/>
    </row>
    <row r="39706" spans="28:28">
      <c r="AB39706" s="59"/>
    </row>
    <row r="39707" spans="28:28">
      <c r="AB39707" s="126"/>
    </row>
    <row r="39708" spans="28:28">
      <c r="AB39708" s="59"/>
    </row>
    <row r="39709" spans="28:28">
      <c r="AB39709" s="126"/>
    </row>
    <row r="39710" spans="28:28">
      <c r="AB39710" s="59"/>
    </row>
    <row r="39711" spans="28:28">
      <c r="AB39711" s="59"/>
    </row>
    <row r="39712" spans="28:28">
      <c r="AB39712" s="59"/>
    </row>
    <row r="39713" spans="28:28">
      <c r="AB39713" s="126"/>
    </row>
    <row r="39714" spans="28:28">
      <c r="AB39714" s="126"/>
    </row>
    <row r="39715" spans="28:28">
      <c r="AB39715" s="59"/>
    </row>
    <row r="39716" spans="28:28">
      <c r="AB39716" s="126"/>
    </row>
    <row r="39717" spans="28:28">
      <c r="AB39717" s="59"/>
    </row>
    <row r="39718" spans="28:28">
      <c r="AB39718" s="126"/>
    </row>
    <row r="39719" spans="28:28">
      <c r="AB39719" s="59"/>
    </row>
    <row r="39720" spans="28:28">
      <c r="AB39720" s="126"/>
    </row>
    <row r="39721" spans="28:28">
      <c r="AB39721" s="59"/>
    </row>
    <row r="39722" spans="28:28">
      <c r="AB39722" s="126"/>
    </row>
    <row r="39723" spans="28:28">
      <c r="AB39723" s="59"/>
    </row>
    <row r="39724" spans="28:28">
      <c r="AB39724" s="126"/>
    </row>
    <row r="39725" spans="28:28">
      <c r="AB39725" s="59"/>
    </row>
    <row r="39726" spans="28:28">
      <c r="AB39726" s="59"/>
    </row>
    <row r="39727" spans="28:28">
      <c r="AB39727" s="59"/>
    </row>
    <row r="39728" spans="28:28">
      <c r="AB39728" s="126"/>
    </row>
    <row r="39729" spans="28:28">
      <c r="AB39729" s="126"/>
    </row>
    <row r="39730" spans="28:28">
      <c r="AB39730" s="59"/>
    </row>
    <row r="39731" spans="28:28">
      <c r="AB39731" s="126"/>
    </row>
    <row r="39732" spans="28:28">
      <c r="AB39732" s="59"/>
    </row>
    <row r="39733" spans="28:28">
      <c r="AB39733" s="126"/>
    </row>
    <row r="39734" spans="28:28">
      <c r="AB39734" s="59"/>
    </row>
    <row r="39735" spans="28:28">
      <c r="AB39735" s="126"/>
    </row>
    <row r="39736" spans="28:28">
      <c r="AB39736" s="59"/>
    </row>
    <row r="39737" spans="28:28">
      <c r="AB39737" s="126"/>
    </row>
    <row r="39738" spans="28:28">
      <c r="AB39738" s="59"/>
    </row>
    <row r="39739" spans="28:28">
      <c r="AB39739" s="126"/>
    </row>
    <row r="39740" spans="28:28">
      <c r="AB39740" s="59"/>
    </row>
    <row r="39741" spans="28:28">
      <c r="AB39741" s="59"/>
    </row>
    <row r="39742" spans="28:28">
      <c r="AB39742" s="59"/>
    </row>
    <row r="39743" spans="28:28">
      <c r="AB39743" s="126"/>
    </row>
    <row r="39744" spans="28:28">
      <c r="AB39744" s="126"/>
    </row>
    <row r="39745" spans="28:28">
      <c r="AB39745" s="59"/>
    </row>
    <row r="39746" spans="28:28">
      <c r="AB39746" s="126"/>
    </row>
    <row r="39747" spans="28:28">
      <c r="AB39747" s="59"/>
    </row>
    <row r="39748" spans="28:28">
      <c r="AB39748" s="126"/>
    </row>
    <row r="39749" spans="28:28">
      <c r="AB39749" s="59"/>
    </row>
    <row r="39750" spans="28:28">
      <c r="AB39750" s="126"/>
    </row>
    <row r="39751" spans="28:28">
      <c r="AB39751" s="59"/>
    </row>
    <row r="39752" spans="28:28">
      <c r="AB39752" s="126"/>
    </row>
    <row r="39753" spans="28:28">
      <c r="AB39753" s="59"/>
    </row>
    <row r="39754" spans="28:28">
      <c r="AB39754" s="126"/>
    </row>
    <row r="39755" spans="28:28">
      <c r="AB39755" s="59"/>
    </row>
    <row r="39756" spans="28:28">
      <c r="AB39756" s="59"/>
    </row>
    <row r="39757" spans="28:28">
      <c r="AB39757" s="59"/>
    </row>
    <row r="39758" spans="28:28">
      <c r="AB39758" s="126"/>
    </row>
    <row r="39759" spans="28:28">
      <c r="AB39759" s="126"/>
    </row>
    <row r="39760" spans="28:28">
      <c r="AB39760" s="59"/>
    </row>
    <row r="39761" spans="28:28">
      <c r="AB39761" s="126"/>
    </row>
    <row r="39762" spans="28:28">
      <c r="AB39762" s="59"/>
    </row>
    <row r="39763" spans="28:28">
      <c r="AB39763" s="126"/>
    </row>
    <row r="39764" spans="28:28">
      <c r="AB39764" s="59"/>
    </row>
    <row r="39765" spans="28:28">
      <c r="AB39765" s="126"/>
    </row>
    <row r="39766" spans="28:28">
      <c r="AB39766" s="59"/>
    </row>
    <row r="39767" spans="28:28">
      <c r="AB39767" s="126"/>
    </row>
    <row r="39768" spans="28:28">
      <c r="AB39768" s="59"/>
    </row>
    <row r="39769" spans="28:28">
      <c r="AB39769" s="126"/>
    </row>
    <row r="39770" spans="28:28">
      <c r="AB39770" s="59"/>
    </row>
    <row r="39771" spans="28:28">
      <c r="AB39771" s="59"/>
    </row>
    <row r="39772" spans="28:28">
      <c r="AB39772" s="59"/>
    </row>
    <row r="39773" spans="28:28">
      <c r="AB39773" s="126"/>
    </row>
    <row r="39774" spans="28:28">
      <c r="AB39774" s="126"/>
    </row>
    <row r="39775" spans="28:28">
      <c r="AB39775" s="59"/>
    </row>
    <row r="39776" spans="28:28">
      <c r="AB39776" s="126"/>
    </row>
    <row r="39777" spans="28:28">
      <c r="AB39777" s="59"/>
    </row>
    <row r="39778" spans="28:28">
      <c r="AB39778" s="126"/>
    </row>
    <row r="39779" spans="28:28">
      <c r="AB39779" s="59"/>
    </row>
    <row r="39780" spans="28:28">
      <c r="AB39780" s="126"/>
    </row>
    <row r="39781" spans="28:28">
      <c r="AB39781" s="59"/>
    </row>
    <row r="39782" spans="28:28">
      <c r="AB39782" s="126"/>
    </row>
    <row r="39783" spans="28:28">
      <c r="AB39783" s="59"/>
    </row>
    <row r="39784" spans="28:28">
      <c r="AB39784" s="126"/>
    </row>
    <row r="39785" spans="28:28">
      <c r="AB39785" s="59"/>
    </row>
    <row r="39786" spans="28:28">
      <c r="AB39786" s="59"/>
    </row>
    <row r="39787" spans="28:28">
      <c r="AB39787" s="59"/>
    </row>
    <row r="39788" spans="28:28">
      <c r="AB39788" s="126"/>
    </row>
    <row r="39789" spans="28:28">
      <c r="AB39789" s="126"/>
    </row>
    <row r="39790" spans="28:28">
      <c r="AB39790" s="59"/>
    </row>
    <row r="39791" spans="28:28">
      <c r="AB39791" s="126"/>
    </row>
    <row r="39792" spans="28:28">
      <c r="AB39792" s="59"/>
    </row>
    <row r="39793" spans="28:28">
      <c r="AB39793" s="126"/>
    </row>
    <row r="39794" spans="28:28">
      <c r="AB39794" s="59"/>
    </row>
    <row r="39795" spans="28:28">
      <c r="AB39795" s="126"/>
    </row>
    <row r="39796" spans="28:28">
      <c r="AB39796" s="59"/>
    </row>
    <row r="39797" spans="28:28">
      <c r="AB39797" s="126"/>
    </row>
    <row r="39798" spans="28:28">
      <c r="AB39798" s="59"/>
    </row>
    <row r="39799" spans="28:28">
      <c r="AB39799" s="126"/>
    </row>
    <row r="39800" spans="28:28">
      <c r="AB39800" s="59"/>
    </row>
    <row r="39801" spans="28:28">
      <c r="AB39801" s="59"/>
    </row>
    <row r="39802" spans="28:28">
      <c r="AB39802" s="59"/>
    </row>
    <row r="39803" spans="28:28">
      <c r="AB39803" s="126"/>
    </row>
    <row r="39804" spans="28:28">
      <c r="AB39804" s="126"/>
    </row>
    <row r="39805" spans="28:28">
      <c r="AB39805" s="59"/>
    </row>
    <row r="39806" spans="28:28">
      <c r="AB39806" s="126"/>
    </row>
    <row r="39807" spans="28:28">
      <c r="AB39807" s="59"/>
    </row>
    <row r="39808" spans="28:28">
      <c r="AB39808" s="126"/>
    </row>
    <row r="39809" spans="28:28">
      <c r="AB39809" s="59"/>
    </row>
    <row r="39810" spans="28:28">
      <c r="AB39810" s="126"/>
    </row>
    <row r="39811" spans="28:28">
      <c r="AB39811" s="59"/>
    </row>
    <row r="39812" spans="28:28">
      <c r="AB39812" s="126"/>
    </row>
    <row r="39813" spans="28:28">
      <c r="AB39813" s="59"/>
    </row>
    <row r="39814" spans="28:28">
      <c r="AB39814" s="126"/>
    </row>
    <row r="39815" spans="28:28">
      <c r="AB39815" s="59"/>
    </row>
    <row r="39816" spans="28:28">
      <c r="AB39816" s="59"/>
    </row>
    <row r="39817" spans="28:28">
      <c r="AB39817" s="59"/>
    </row>
    <row r="39818" spans="28:28">
      <c r="AB39818" s="126"/>
    </row>
    <row r="39819" spans="28:28">
      <c r="AB39819" s="126"/>
    </row>
    <row r="39820" spans="28:28">
      <c r="AB39820" s="59"/>
    </row>
    <row r="39821" spans="28:28">
      <c r="AB39821" s="126"/>
    </row>
    <row r="39822" spans="28:28">
      <c r="AB39822" s="59"/>
    </row>
    <row r="39823" spans="28:28">
      <c r="AB39823" s="126"/>
    </row>
    <row r="39824" spans="28:28">
      <c r="AB39824" s="59"/>
    </row>
    <row r="39825" spans="28:28">
      <c r="AB39825" s="126"/>
    </row>
    <row r="39826" spans="28:28">
      <c r="AB39826" s="59"/>
    </row>
    <row r="39827" spans="28:28">
      <c r="AB39827" s="126"/>
    </row>
    <row r="39828" spans="28:28">
      <c r="AB39828" s="59"/>
    </row>
    <row r="39829" spans="28:28">
      <c r="AB39829" s="126"/>
    </row>
    <row r="39830" spans="28:28">
      <c r="AB39830" s="59"/>
    </row>
    <row r="39831" spans="28:28">
      <c r="AB39831" s="59"/>
    </row>
    <row r="39832" spans="28:28">
      <c r="AB39832" s="59"/>
    </row>
    <row r="39833" spans="28:28">
      <c r="AB39833" s="126"/>
    </row>
    <row r="39834" spans="28:28">
      <c r="AB39834" s="126"/>
    </row>
    <row r="39835" spans="28:28">
      <c r="AB39835" s="59"/>
    </row>
    <row r="39836" spans="28:28">
      <c r="AB39836" s="126"/>
    </row>
    <row r="39837" spans="28:28">
      <c r="AB39837" s="59"/>
    </row>
    <row r="39838" spans="28:28">
      <c r="AB39838" s="126"/>
    </row>
    <row r="39839" spans="28:28">
      <c r="AB39839" s="59"/>
    </row>
    <row r="39840" spans="28:28">
      <c r="AB39840" s="126"/>
    </row>
    <row r="39841" spans="28:28">
      <c r="AB39841" s="59"/>
    </row>
    <row r="39842" spans="28:28">
      <c r="AB39842" s="126"/>
    </row>
    <row r="39843" spans="28:28">
      <c r="AB39843" s="59"/>
    </row>
    <row r="39844" spans="28:28">
      <c r="AB39844" s="126"/>
    </row>
    <row r="39845" spans="28:28">
      <c r="AB39845" s="59"/>
    </row>
    <row r="39846" spans="28:28">
      <c r="AB39846" s="59"/>
    </row>
    <row r="39847" spans="28:28">
      <c r="AB39847" s="59"/>
    </row>
    <row r="39848" spans="28:28">
      <c r="AB39848" s="126"/>
    </row>
    <row r="39849" spans="28:28">
      <c r="AB39849" s="126"/>
    </row>
    <row r="39850" spans="28:28">
      <c r="AB39850" s="59"/>
    </row>
    <row r="39851" spans="28:28">
      <c r="AB39851" s="126"/>
    </row>
    <row r="39852" spans="28:28">
      <c r="AB39852" s="59"/>
    </row>
    <row r="39853" spans="28:28">
      <c r="AB39853" s="126"/>
    </row>
    <row r="39854" spans="28:28">
      <c r="AB39854" s="59"/>
    </row>
    <row r="39855" spans="28:28">
      <c r="AB39855" s="126"/>
    </row>
    <row r="39856" spans="28:28">
      <c r="AB39856" s="59"/>
    </row>
    <row r="39857" spans="28:28">
      <c r="AB39857" s="126"/>
    </row>
    <row r="39858" spans="28:28">
      <c r="AB39858" s="59"/>
    </row>
    <row r="39859" spans="28:28">
      <c r="AB39859" s="126"/>
    </row>
    <row r="39860" spans="28:28">
      <c r="AB39860" s="59"/>
    </row>
    <row r="39861" spans="28:28">
      <c r="AB39861" s="59"/>
    </row>
    <row r="39862" spans="28:28">
      <c r="AB39862" s="59"/>
    </row>
    <row r="39863" spans="28:28">
      <c r="AB39863" s="126"/>
    </row>
    <row r="39864" spans="28:28">
      <c r="AB39864" s="126"/>
    </row>
    <row r="39865" spans="28:28">
      <c r="AB39865" s="59"/>
    </row>
    <row r="39866" spans="28:28">
      <c r="AB39866" s="126"/>
    </row>
    <row r="39867" spans="28:28">
      <c r="AB39867" s="59"/>
    </row>
    <row r="39868" spans="28:28">
      <c r="AB39868" s="126"/>
    </row>
    <row r="39869" spans="28:28">
      <c r="AB39869" s="59"/>
    </row>
    <row r="39870" spans="28:28">
      <c r="AB39870" s="126"/>
    </row>
    <row r="39871" spans="28:28">
      <c r="AB39871" s="59"/>
    </row>
    <row r="39872" spans="28:28">
      <c r="AB39872" s="126"/>
    </row>
    <row r="39873" spans="28:28">
      <c r="AB39873" s="59"/>
    </row>
    <row r="39874" spans="28:28">
      <c r="AB39874" s="126"/>
    </row>
    <row r="39875" spans="28:28">
      <c r="AB39875" s="59"/>
    </row>
    <row r="39876" spans="28:28">
      <c r="AB39876" s="59"/>
    </row>
    <row r="39877" spans="28:28">
      <c r="AB39877" s="59"/>
    </row>
    <row r="39878" spans="28:28">
      <c r="AB39878" s="126"/>
    </row>
    <row r="39879" spans="28:28">
      <c r="AB39879" s="126"/>
    </row>
    <row r="39880" spans="28:28">
      <c r="AB39880" s="59"/>
    </row>
    <row r="39881" spans="28:28">
      <c r="AB39881" s="126"/>
    </row>
    <row r="39882" spans="28:28">
      <c r="AB39882" s="59"/>
    </row>
    <row r="39883" spans="28:28">
      <c r="AB39883" s="126"/>
    </row>
    <row r="39884" spans="28:28">
      <c r="AB39884" s="59"/>
    </row>
    <row r="39885" spans="28:28">
      <c r="AB39885" s="126"/>
    </row>
    <row r="39886" spans="28:28">
      <c r="AB39886" s="59"/>
    </row>
    <row r="39887" spans="28:28">
      <c r="AB39887" s="126"/>
    </row>
    <row r="39888" spans="28:28">
      <c r="AB39888" s="59"/>
    </row>
    <row r="39889" spans="28:28">
      <c r="AB39889" s="126"/>
    </row>
    <row r="39890" spans="28:28">
      <c r="AB39890" s="59"/>
    </row>
    <row r="39891" spans="28:28">
      <c r="AB39891" s="59"/>
    </row>
    <row r="39892" spans="28:28">
      <c r="AB39892" s="59"/>
    </row>
    <row r="39893" spans="28:28">
      <c r="AB39893" s="126"/>
    </row>
    <row r="39894" spans="28:28">
      <c r="AB39894" s="126"/>
    </row>
    <row r="39895" spans="28:28">
      <c r="AB39895" s="59"/>
    </row>
    <row r="39896" spans="28:28">
      <c r="AB39896" s="126"/>
    </row>
    <row r="39897" spans="28:28">
      <c r="AB39897" s="59"/>
    </row>
    <row r="39898" spans="28:28">
      <c r="AB39898" s="126"/>
    </row>
    <row r="39899" spans="28:28">
      <c r="AB39899" s="59"/>
    </row>
    <row r="39900" spans="28:28">
      <c r="AB39900" s="126"/>
    </row>
    <row r="39901" spans="28:28">
      <c r="AB39901" s="59"/>
    </row>
    <row r="39902" spans="28:28">
      <c r="AB39902" s="126"/>
    </row>
    <row r="39903" spans="28:28">
      <c r="AB39903" s="59"/>
    </row>
    <row r="39904" spans="28:28">
      <c r="AB39904" s="126"/>
    </row>
    <row r="39905" spans="28:28">
      <c r="AB39905" s="59"/>
    </row>
    <row r="39906" spans="28:28">
      <c r="AB39906" s="59"/>
    </row>
    <row r="39907" spans="28:28">
      <c r="AB39907" s="59"/>
    </row>
    <row r="39908" spans="28:28">
      <c r="AB39908" s="126"/>
    </row>
    <row r="39909" spans="28:28">
      <c r="AB39909" s="126"/>
    </row>
    <row r="39910" spans="28:28">
      <c r="AB39910" s="59"/>
    </row>
    <row r="39911" spans="28:28">
      <c r="AB39911" s="126"/>
    </row>
    <row r="39912" spans="28:28">
      <c r="AB39912" s="59"/>
    </row>
    <row r="39913" spans="28:28">
      <c r="AB39913" s="126"/>
    </row>
    <row r="39914" spans="28:28">
      <c r="AB39914" s="59"/>
    </row>
    <row r="39915" spans="28:28">
      <c r="AB39915" s="126"/>
    </row>
    <row r="39916" spans="28:28">
      <c r="AB39916" s="59"/>
    </row>
    <row r="39917" spans="28:28">
      <c r="AB39917" s="126"/>
    </row>
    <row r="39918" spans="28:28">
      <c r="AB39918" s="59"/>
    </row>
    <row r="39919" spans="28:28">
      <c r="AB39919" s="126"/>
    </row>
    <row r="39920" spans="28:28">
      <c r="AB39920" s="59"/>
    </row>
    <row r="39921" spans="28:28">
      <c r="AB39921" s="59"/>
    </row>
    <row r="39922" spans="28:28">
      <c r="AB39922" s="59"/>
    </row>
    <row r="39923" spans="28:28">
      <c r="AB39923" s="126"/>
    </row>
    <row r="39924" spans="28:28">
      <c r="AB39924" s="126"/>
    </row>
    <row r="39925" spans="28:28">
      <c r="AB39925" s="59"/>
    </row>
    <row r="39926" spans="28:28">
      <c r="AB39926" s="126"/>
    </row>
    <row r="39927" spans="28:28">
      <c r="AB39927" s="59"/>
    </row>
    <row r="39928" spans="28:28">
      <c r="AB39928" s="126"/>
    </row>
    <row r="39929" spans="28:28">
      <c r="AB39929" s="59"/>
    </row>
    <row r="39930" spans="28:28">
      <c r="AB39930" s="126"/>
    </row>
    <row r="39931" spans="28:28">
      <c r="AB39931" s="59"/>
    </row>
    <row r="39932" spans="28:28">
      <c r="AB39932" s="126"/>
    </row>
    <row r="39933" spans="28:28">
      <c r="AB39933" s="59"/>
    </row>
    <row r="39934" spans="28:28">
      <c r="AB39934" s="126"/>
    </row>
    <row r="39935" spans="28:28">
      <c r="AB39935" s="59"/>
    </row>
    <row r="39936" spans="28:28">
      <c r="AB39936" s="59"/>
    </row>
    <row r="39937" spans="28:28">
      <c r="AB39937" s="59"/>
    </row>
    <row r="39938" spans="28:28">
      <c r="AB39938" s="126"/>
    </row>
    <row r="39939" spans="28:28">
      <c r="AB39939" s="126"/>
    </row>
    <row r="39940" spans="28:28">
      <c r="AB39940" s="59"/>
    </row>
    <row r="39941" spans="28:28">
      <c r="AB39941" s="126"/>
    </row>
    <row r="39942" spans="28:28">
      <c r="AB39942" s="59"/>
    </row>
    <row r="39943" spans="28:28">
      <c r="AB39943" s="126"/>
    </row>
    <row r="39944" spans="28:28">
      <c r="AB39944" s="59"/>
    </row>
    <row r="39945" spans="28:28">
      <c r="AB39945" s="126"/>
    </row>
    <row r="39946" spans="28:28">
      <c r="AB39946" s="59"/>
    </row>
    <row r="39947" spans="28:28">
      <c r="AB39947" s="126"/>
    </row>
    <row r="39948" spans="28:28">
      <c r="AB39948" s="59"/>
    </row>
    <row r="39949" spans="28:28">
      <c r="AB39949" s="126"/>
    </row>
    <row r="39950" spans="28:28">
      <c r="AB39950" s="59"/>
    </row>
    <row r="39951" spans="28:28">
      <c r="AB39951" s="59"/>
    </row>
    <row r="39952" spans="28:28">
      <c r="AB39952" s="59"/>
    </row>
    <row r="39953" spans="28:28">
      <c r="AB39953" s="126"/>
    </row>
    <row r="39954" spans="28:28">
      <c r="AB39954" s="126"/>
    </row>
    <row r="39955" spans="28:28">
      <c r="AB39955" s="59"/>
    </row>
    <row r="39956" spans="28:28">
      <c r="AB39956" s="126"/>
    </row>
    <row r="39957" spans="28:28">
      <c r="AB39957" s="59"/>
    </row>
    <row r="39958" spans="28:28">
      <c r="AB39958" s="126"/>
    </row>
    <row r="39959" spans="28:28">
      <c r="AB39959" s="59"/>
    </row>
    <row r="39960" spans="28:28">
      <c r="AB39960" s="126"/>
    </row>
    <row r="39961" spans="28:28">
      <c r="AB39961" s="59"/>
    </row>
    <row r="39962" spans="28:28">
      <c r="AB39962" s="126"/>
    </row>
    <row r="39963" spans="28:28">
      <c r="AB39963" s="59"/>
    </row>
    <row r="39964" spans="28:28">
      <c r="AB39964" s="126"/>
    </row>
    <row r="39965" spans="28:28">
      <c r="AB39965" s="59"/>
    </row>
    <row r="39966" spans="28:28">
      <c r="AB39966" s="59"/>
    </row>
    <row r="39967" spans="28:28">
      <c r="AB39967" s="59"/>
    </row>
    <row r="39968" spans="28:28">
      <c r="AB39968" s="126"/>
    </row>
    <row r="39969" spans="28:28">
      <c r="AB39969" s="126"/>
    </row>
    <row r="39970" spans="28:28">
      <c r="AB39970" s="59"/>
    </row>
    <row r="39971" spans="28:28">
      <c r="AB39971" s="126"/>
    </row>
    <row r="39972" spans="28:28">
      <c r="AB39972" s="59"/>
    </row>
    <row r="39973" spans="28:28">
      <c r="AB39973" s="126"/>
    </row>
    <row r="39974" spans="28:28">
      <c r="AB39974" s="59"/>
    </row>
    <row r="39975" spans="28:28">
      <c r="AB39975" s="126"/>
    </row>
    <row r="39976" spans="28:28">
      <c r="AB39976" s="59"/>
    </row>
    <row r="39977" spans="28:28">
      <c r="AB39977" s="126"/>
    </row>
    <row r="39978" spans="28:28">
      <c r="AB39978" s="59"/>
    </row>
    <row r="39979" spans="28:28">
      <c r="AB39979" s="126"/>
    </row>
    <row r="39980" spans="28:28">
      <c r="AB39980" s="59"/>
    </row>
    <row r="39981" spans="28:28">
      <c r="AB39981" s="59"/>
    </row>
    <row r="39982" spans="28:28">
      <c r="AB39982" s="59"/>
    </row>
    <row r="39983" spans="28:28">
      <c r="AB39983" s="126"/>
    </row>
    <row r="39984" spans="28:28">
      <c r="AB39984" s="126"/>
    </row>
    <row r="39985" spans="28:28">
      <c r="AB39985" s="59"/>
    </row>
    <row r="39986" spans="28:28">
      <c r="AB39986" s="126"/>
    </row>
    <row r="39987" spans="28:28">
      <c r="AB39987" s="59"/>
    </row>
    <row r="39988" spans="28:28">
      <c r="AB39988" s="126"/>
    </row>
    <row r="39989" spans="28:28">
      <c r="AB39989" s="59"/>
    </row>
    <row r="39990" spans="28:28">
      <c r="AB39990" s="126"/>
    </row>
    <row r="39991" spans="28:28">
      <c r="AB39991" s="59"/>
    </row>
    <row r="39992" spans="28:28">
      <c r="AB39992" s="126"/>
    </row>
    <row r="39993" spans="28:28">
      <c r="AB39993" s="59"/>
    </row>
    <row r="39994" spans="28:28">
      <c r="AB39994" s="126"/>
    </row>
    <row r="39995" spans="28:28">
      <c r="AB39995" s="59"/>
    </row>
    <row r="39996" spans="28:28">
      <c r="AB39996" s="59"/>
    </row>
    <row r="39997" spans="28:28">
      <c r="AB39997" s="59"/>
    </row>
    <row r="39998" spans="28:28">
      <c r="AB39998" s="126"/>
    </row>
    <row r="39999" spans="28:28">
      <c r="AB39999" s="126"/>
    </row>
    <row r="40000" spans="28:28">
      <c r="AB40000" s="59"/>
    </row>
    <row r="40001" spans="28:28">
      <c r="AB40001" s="126"/>
    </row>
    <row r="40002" spans="28:28">
      <c r="AB40002" s="59"/>
    </row>
    <row r="40003" spans="28:28">
      <c r="AB40003" s="126"/>
    </row>
    <row r="40004" spans="28:28">
      <c r="AB40004" s="59"/>
    </row>
    <row r="40005" spans="28:28">
      <c r="AB40005" s="126"/>
    </row>
    <row r="40006" spans="28:28">
      <c r="AB40006" s="59"/>
    </row>
    <row r="40007" spans="28:28">
      <c r="AB40007" s="126"/>
    </row>
    <row r="40008" spans="28:28">
      <c r="AB40008" s="59"/>
    </row>
    <row r="40009" spans="28:28">
      <c r="AB40009" s="126"/>
    </row>
    <row r="40010" spans="28:28">
      <c r="AB40010" s="59"/>
    </row>
    <row r="40011" spans="28:28">
      <c r="AB40011" s="59"/>
    </row>
    <row r="40012" spans="28:28">
      <c r="AB40012" s="59"/>
    </row>
    <row r="40013" spans="28:28">
      <c r="AB40013" s="126"/>
    </row>
    <row r="40014" spans="28:28">
      <c r="AB40014" s="126"/>
    </row>
    <row r="40015" spans="28:28">
      <c r="AB40015" s="59"/>
    </row>
    <row r="40016" spans="28:28">
      <c r="AB40016" s="126"/>
    </row>
    <row r="40017" spans="28:28">
      <c r="AB40017" s="59"/>
    </row>
    <row r="40018" spans="28:28">
      <c r="AB40018" s="126"/>
    </row>
    <row r="40019" spans="28:28">
      <c r="AB40019" s="59"/>
    </row>
    <row r="40020" spans="28:28">
      <c r="AB40020" s="126"/>
    </row>
    <row r="40021" spans="28:28">
      <c r="AB40021" s="59"/>
    </row>
    <row r="40022" spans="28:28">
      <c r="AB40022" s="126"/>
    </row>
    <row r="40023" spans="28:28">
      <c r="AB40023" s="59"/>
    </row>
    <row r="40024" spans="28:28">
      <c r="AB40024" s="126"/>
    </row>
    <row r="40025" spans="28:28">
      <c r="AB40025" s="59"/>
    </row>
    <row r="40026" spans="28:28">
      <c r="AB40026" s="59"/>
    </row>
    <row r="40027" spans="28:28">
      <c r="AB40027" s="59"/>
    </row>
    <row r="40028" spans="28:28">
      <c r="AB40028" s="126"/>
    </row>
    <row r="40029" spans="28:28">
      <c r="AB40029" s="126"/>
    </row>
    <row r="40030" spans="28:28">
      <c r="AB40030" s="59"/>
    </row>
    <row r="40031" spans="28:28">
      <c r="AB40031" s="126"/>
    </row>
    <row r="40032" spans="28:28">
      <c r="AB40032" s="59"/>
    </row>
    <row r="40033" spans="28:28">
      <c r="AB40033" s="126"/>
    </row>
    <row r="40034" spans="28:28">
      <c r="AB40034" s="59"/>
    </row>
    <row r="40035" spans="28:28">
      <c r="AB40035" s="126"/>
    </row>
    <row r="40036" spans="28:28">
      <c r="AB40036" s="59"/>
    </row>
    <row r="40037" spans="28:28">
      <c r="AB40037" s="126"/>
    </row>
    <row r="40038" spans="28:28">
      <c r="AB40038" s="59"/>
    </row>
    <row r="40039" spans="28:28">
      <c r="AB40039" s="126"/>
    </row>
    <row r="40040" spans="28:28">
      <c r="AB40040" s="59"/>
    </row>
    <row r="40041" spans="28:28">
      <c r="AB40041" s="59"/>
    </row>
    <row r="40042" spans="28:28">
      <c r="AB40042" s="59"/>
    </row>
    <row r="40043" spans="28:28">
      <c r="AB40043" s="126"/>
    </row>
    <row r="40044" spans="28:28">
      <c r="AB40044" s="126"/>
    </row>
    <row r="40045" spans="28:28">
      <c r="AB40045" s="59"/>
    </row>
    <row r="40046" spans="28:28">
      <c r="AB40046" s="126"/>
    </row>
    <row r="40047" spans="28:28">
      <c r="AB40047" s="59"/>
    </row>
    <row r="40048" spans="28:28">
      <c r="AB40048" s="126"/>
    </row>
    <row r="40049" spans="28:28">
      <c r="AB40049" s="59"/>
    </row>
    <row r="40050" spans="28:28">
      <c r="AB40050" s="126"/>
    </row>
    <row r="40051" spans="28:28">
      <c r="AB40051" s="59"/>
    </row>
    <row r="40052" spans="28:28">
      <c r="AB40052" s="126"/>
    </row>
    <row r="40053" spans="28:28">
      <c r="AB40053" s="59"/>
    </row>
    <row r="40054" spans="28:28">
      <c r="AB40054" s="126"/>
    </row>
    <row r="40055" spans="28:28">
      <c r="AB40055" s="59"/>
    </row>
    <row r="40056" spans="28:28">
      <c r="AB40056" s="59"/>
    </row>
    <row r="40057" spans="28:28">
      <c r="AB40057" s="59"/>
    </row>
    <row r="40058" spans="28:28">
      <c r="AB40058" s="126"/>
    </row>
    <row r="40059" spans="28:28">
      <c r="AB40059" s="126"/>
    </row>
    <row r="40060" spans="28:28">
      <c r="AB40060" s="59"/>
    </row>
    <row r="40061" spans="28:28">
      <c r="AB40061" s="126"/>
    </row>
    <row r="40062" spans="28:28">
      <c r="AB40062" s="59"/>
    </row>
    <row r="40063" spans="28:28">
      <c r="AB40063" s="126"/>
    </row>
    <row r="40064" spans="28:28">
      <c r="AB40064" s="59"/>
    </row>
    <row r="40065" spans="28:28">
      <c r="AB40065" s="126"/>
    </row>
    <row r="40066" spans="28:28">
      <c r="AB40066" s="59"/>
    </row>
    <row r="40067" spans="28:28">
      <c r="AB40067" s="126"/>
    </row>
    <row r="40068" spans="28:28">
      <c r="AB40068" s="59"/>
    </row>
    <row r="40069" spans="28:28">
      <c r="AB40069" s="126"/>
    </row>
    <row r="40070" spans="28:28">
      <c r="AB40070" s="59"/>
    </row>
    <row r="40071" spans="28:28">
      <c r="AB40071" s="59"/>
    </row>
    <row r="40072" spans="28:28">
      <c r="AB40072" s="59"/>
    </row>
    <row r="40073" spans="28:28">
      <c r="AB40073" s="126"/>
    </row>
    <row r="40074" spans="28:28">
      <c r="AB40074" s="126"/>
    </row>
    <row r="40075" spans="28:28">
      <c r="AB40075" s="59"/>
    </row>
    <row r="40076" spans="28:28">
      <c r="AB40076" s="126"/>
    </row>
    <row r="40077" spans="28:28">
      <c r="AB40077" s="59"/>
    </row>
    <row r="40078" spans="28:28">
      <c r="AB40078" s="126"/>
    </row>
    <row r="40079" spans="28:28">
      <c r="AB40079" s="59"/>
    </row>
    <row r="40080" spans="28:28">
      <c r="AB40080" s="126"/>
    </row>
    <row r="40081" spans="28:28">
      <c r="AB40081" s="59"/>
    </row>
    <row r="40082" spans="28:28">
      <c r="AB40082" s="126"/>
    </row>
    <row r="40083" spans="28:28">
      <c r="AB40083" s="59"/>
    </row>
    <row r="40084" spans="28:28">
      <c r="AB40084" s="126"/>
    </row>
    <row r="40085" spans="28:28">
      <c r="AB40085" s="59"/>
    </row>
    <row r="40086" spans="28:28">
      <c r="AB40086" s="59"/>
    </row>
    <row r="40087" spans="28:28">
      <c r="AB40087" s="59"/>
    </row>
    <row r="40088" spans="28:28">
      <c r="AB40088" s="126"/>
    </row>
    <row r="40089" spans="28:28">
      <c r="AB40089" s="126"/>
    </row>
    <row r="40090" spans="28:28">
      <c r="AB40090" s="59"/>
    </row>
    <row r="40091" spans="28:28">
      <c r="AB40091" s="126"/>
    </row>
    <row r="40092" spans="28:28">
      <c r="AB40092" s="59"/>
    </row>
    <row r="40093" spans="28:28">
      <c r="AB40093" s="126"/>
    </row>
    <row r="40094" spans="28:28">
      <c r="AB40094" s="59"/>
    </row>
    <row r="40095" spans="28:28">
      <c r="AB40095" s="126"/>
    </row>
    <row r="40096" spans="28:28">
      <c r="AB40096" s="59"/>
    </row>
    <row r="40097" spans="28:28">
      <c r="AB40097" s="126"/>
    </row>
    <row r="40098" spans="28:28">
      <c r="AB40098" s="59"/>
    </row>
    <row r="40099" spans="28:28">
      <c r="AB40099" s="126"/>
    </row>
    <row r="40100" spans="28:28">
      <c r="AB40100" s="59"/>
    </row>
    <row r="40101" spans="28:28">
      <c r="AB40101" s="59"/>
    </row>
    <row r="40102" spans="28:28">
      <c r="AB40102" s="59"/>
    </row>
    <row r="40103" spans="28:28">
      <c r="AB40103" s="126"/>
    </row>
    <row r="40104" spans="28:28">
      <c r="AB40104" s="126"/>
    </row>
    <row r="40105" spans="28:28">
      <c r="AB40105" s="59"/>
    </row>
    <row r="40106" spans="28:28">
      <c r="AB40106" s="126"/>
    </row>
    <row r="40107" spans="28:28">
      <c r="AB40107" s="59"/>
    </row>
    <row r="40108" spans="28:28">
      <c r="AB40108" s="126"/>
    </row>
    <row r="40109" spans="28:28">
      <c r="AB40109" s="59"/>
    </row>
    <row r="40110" spans="28:28">
      <c r="AB40110" s="126"/>
    </row>
    <row r="40111" spans="28:28">
      <c r="AB40111" s="59"/>
    </row>
    <row r="40112" spans="28:28">
      <c r="AB40112" s="126"/>
    </row>
    <row r="40113" spans="28:28">
      <c r="AB40113" s="59"/>
    </row>
    <row r="40114" spans="28:28">
      <c r="AB40114" s="126"/>
    </row>
    <row r="40115" spans="28:28">
      <c r="AB40115" s="59"/>
    </row>
    <row r="40116" spans="28:28">
      <c r="AB40116" s="59"/>
    </row>
    <row r="40117" spans="28:28">
      <c r="AB40117" s="59"/>
    </row>
    <row r="40118" spans="28:28">
      <c r="AB40118" s="126"/>
    </row>
    <row r="40119" spans="28:28">
      <c r="AB40119" s="126"/>
    </row>
    <row r="40120" spans="28:28">
      <c r="AB40120" s="59"/>
    </row>
    <row r="40121" spans="28:28">
      <c r="AB40121" s="126"/>
    </row>
    <row r="40122" spans="28:28">
      <c r="AB40122" s="59"/>
    </row>
    <row r="40123" spans="28:28">
      <c r="AB40123" s="126"/>
    </row>
    <row r="40124" spans="28:28">
      <c r="AB40124" s="59"/>
    </row>
    <row r="40125" spans="28:28">
      <c r="AB40125" s="126"/>
    </row>
    <row r="40126" spans="28:28">
      <c r="AB40126" s="59"/>
    </row>
    <row r="40127" spans="28:28">
      <c r="AB40127" s="126"/>
    </row>
    <row r="40128" spans="28:28">
      <c r="AB40128" s="59"/>
    </row>
    <row r="40129" spans="28:28">
      <c r="AB40129" s="126"/>
    </row>
    <row r="40130" spans="28:28">
      <c r="AB40130" s="59"/>
    </row>
    <row r="40131" spans="28:28">
      <c r="AB40131" s="59"/>
    </row>
    <row r="40132" spans="28:28">
      <c r="AB40132" s="59"/>
    </row>
    <row r="40133" spans="28:28">
      <c r="AB40133" s="126"/>
    </row>
    <row r="40134" spans="28:28">
      <c r="AB40134" s="126"/>
    </row>
    <row r="40135" spans="28:28">
      <c r="AB40135" s="59"/>
    </row>
    <row r="40136" spans="28:28">
      <c r="AB40136" s="126"/>
    </row>
    <row r="40137" spans="28:28">
      <c r="AB40137" s="59"/>
    </row>
    <row r="40138" spans="28:28">
      <c r="AB40138" s="126"/>
    </row>
    <row r="40139" spans="28:28">
      <c r="AB40139" s="59"/>
    </row>
    <row r="40140" spans="28:28">
      <c r="AB40140" s="126"/>
    </row>
    <row r="40141" spans="28:28">
      <c r="AB40141" s="59"/>
    </row>
    <row r="40142" spans="28:28">
      <c r="AB40142" s="126"/>
    </row>
    <row r="40143" spans="28:28">
      <c r="AB40143" s="59"/>
    </row>
    <row r="40144" spans="28:28">
      <c r="AB40144" s="126"/>
    </row>
    <row r="40145" spans="28:28">
      <c r="AB40145" s="59"/>
    </row>
    <row r="40146" spans="28:28">
      <c r="AB40146" s="59"/>
    </row>
    <row r="40147" spans="28:28">
      <c r="AB40147" s="59"/>
    </row>
    <row r="40148" spans="28:28">
      <c r="AB40148" s="126"/>
    </row>
    <row r="40149" spans="28:28">
      <c r="AB40149" s="126"/>
    </row>
    <row r="40150" spans="28:28">
      <c r="AB40150" s="59"/>
    </row>
    <row r="40151" spans="28:28">
      <c r="AB40151" s="126"/>
    </row>
    <row r="40152" spans="28:28">
      <c r="AB40152" s="59"/>
    </row>
    <row r="40153" spans="28:28">
      <c r="AB40153" s="126"/>
    </row>
    <row r="40154" spans="28:28">
      <c r="AB40154" s="59"/>
    </row>
    <row r="40155" spans="28:28">
      <c r="AB40155" s="126"/>
    </row>
    <row r="40156" spans="28:28">
      <c r="AB40156" s="59"/>
    </row>
    <row r="40157" spans="28:28">
      <c r="AB40157" s="126"/>
    </row>
    <row r="40158" spans="28:28">
      <c r="AB40158" s="59"/>
    </row>
    <row r="40159" spans="28:28">
      <c r="AB40159" s="126"/>
    </row>
    <row r="40160" spans="28:28">
      <c r="AB40160" s="59"/>
    </row>
    <row r="40161" spans="28:28">
      <c r="AB40161" s="59"/>
    </row>
    <row r="40162" spans="28:28">
      <c r="AB40162" s="59"/>
    </row>
    <row r="40163" spans="28:28">
      <c r="AB40163" s="126"/>
    </row>
    <row r="40164" spans="28:28">
      <c r="AB40164" s="126"/>
    </row>
    <row r="40165" spans="28:28">
      <c r="AB40165" s="59"/>
    </row>
    <row r="40166" spans="28:28">
      <c r="AB40166" s="126"/>
    </row>
    <row r="40167" spans="28:28">
      <c r="AB40167" s="59"/>
    </row>
    <row r="40168" spans="28:28">
      <c r="AB40168" s="126"/>
    </row>
    <row r="40169" spans="28:28">
      <c r="AB40169" s="59"/>
    </row>
    <row r="40170" spans="28:28">
      <c r="AB40170" s="126"/>
    </row>
    <row r="40171" spans="28:28">
      <c r="AB40171" s="59"/>
    </row>
    <row r="40172" spans="28:28">
      <c r="AB40172" s="126"/>
    </row>
    <row r="40173" spans="28:28">
      <c r="AB40173" s="59"/>
    </row>
    <row r="40174" spans="28:28">
      <c r="AB40174" s="126"/>
    </row>
    <row r="40175" spans="28:28">
      <c r="AB40175" s="59"/>
    </row>
    <row r="40176" spans="28:28">
      <c r="AB40176" s="59"/>
    </row>
    <row r="40177" spans="28:28">
      <c r="AB40177" s="59"/>
    </row>
    <row r="40178" spans="28:28">
      <c r="AB40178" s="126"/>
    </row>
    <row r="40179" spans="28:28">
      <c r="AB40179" s="126"/>
    </row>
    <row r="40180" spans="28:28">
      <c r="AB40180" s="59"/>
    </row>
    <row r="40181" spans="28:28">
      <c r="AB40181" s="126"/>
    </row>
    <row r="40182" spans="28:28">
      <c r="AB40182" s="59"/>
    </row>
    <row r="40183" spans="28:28">
      <c r="AB40183" s="126"/>
    </row>
    <row r="40184" spans="28:28">
      <c r="AB40184" s="59"/>
    </row>
    <row r="40185" spans="28:28">
      <c r="AB40185" s="126"/>
    </row>
    <row r="40186" spans="28:28">
      <c r="AB40186" s="59"/>
    </row>
    <row r="40187" spans="28:28">
      <c r="AB40187" s="126"/>
    </row>
    <row r="40188" spans="28:28">
      <c r="AB40188" s="59"/>
    </row>
    <row r="40189" spans="28:28">
      <c r="AB40189" s="126"/>
    </row>
    <row r="40190" spans="28:28">
      <c r="AB40190" s="59"/>
    </row>
    <row r="40191" spans="28:28">
      <c r="AB40191" s="59"/>
    </row>
    <row r="40192" spans="28:28">
      <c r="AB40192" s="59"/>
    </row>
    <row r="40193" spans="28:28">
      <c r="AB40193" s="126"/>
    </row>
    <row r="40194" spans="28:28">
      <c r="AB40194" s="126"/>
    </row>
    <row r="40195" spans="28:28">
      <c r="AB40195" s="59"/>
    </row>
    <row r="40196" spans="28:28">
      <c r="AB40196" s="126"/>
    </row>
    <row r="40197" spans="28:28">
      <c r="AB40197" s="59"/>
    </row>
    <row r="40198" spans="28:28">
      <c r="AB40198" s="126"/>
    </row>
    <row r="40199" spans="28:28">
      <c r="AB40199" s="59"/>
    </row>
    <row r="40200" spans="28:28">
      <c r="AB40200" s="126"/>
    </row>
    <row r="40201" spans="28:28">
      <c r="AB40201" s="59"/>
    </row>
    <row r="40202" spans="28:28">
      <c r="AB40202" s="126"/>
    </row>
    <row r="40203" spans="28:28">
      <c r="AB40203" s="59"/>
    </row>
    <row r="40204" spans="28:28">
      <c r="AB40204" s="126"/>
    </row>
    <row r="40205" spans="28:28">
      <c r="AB40205" s="59"/>
    </row>
    <row r="40206" spans="28:28">
      <c r="AB40206" s="59"/>
    </row>
    <row r="40207" spans="28:28">
      <c r="AB40207" s="59"/>
    </row>
    <row r="40208" spans="28:28">
      <c r="AB40208" s="126"/>
    </row>
    <row r="40209" spans="28:28">
      <c r="AB40209" s="126"/>
    </row>
    <row r="40210" spans="28:28">
      <c r="AB40210" s="59"/>
    </row>
    <row r="40211" spans="28:28">
      <c r="AB40211" s="126"/>
    </row>
    <row r="40212" spans="28:28">
      <c r="AB40212" s="59"/>
    </row>
    <row r="40213" spans="28:28">
      <c r="AB40213" s="126"/>
    </row>
    <row r="40214" spans="28:28">
      <c r="AB40214" s="59"/>
    </row>
    <row r="40215" spans="28:28">
      <c r="AB40215" s="126"/>
    </row>
    <row r="40216" spans="28:28">
      <c r="AB40216" s="59"/>
    </row>
    <row r="40217" spans="28:28">
      <c r="AB40217" s="126"/>
    </row>
    <row r="40218" spans="28:28">
      <c r="AB40218" s="59"/>
    </row>
    <row r="40219" spans="28:28">
      <c r="AB40219" s="126"/>
    </row>
    <row r="40220" spans="28:28">
      <c r="AB40220" s="59"/>
    </row>
    <row r="40221" spans="28:28">
      <c r="AB40221" s="59"/>
    </row>
    <row r="40222" spans="28:28">
      <c r="AB40222" s="59"/>
    </row>
    <row r="40223" spans="28:28">
      <c r="AB40223" s="126"/>
    </row>
    <row r="40224" spans="28:28">
      <c r="AB40224" s="126"/>
    </row>
    <row r="40225" spans="28:28">
      <c r="AB40225" s="59"/>
    </row>
    <row r="40226" spans="28:28">
      <c r="AB40226" s="126"/>
    </row>
    <row r="40227" spans="28:28">
      <c r="AB40227" s="59"/>
    </row>
    <row r="40228" spans="28:28">
      <c r="AB40228" s="126"/>
    </row>
    <row r="40229" spans="28:28">
      <c r="AB40229" s="59"/>
    </row>
    <row r="40230" spans="28:28">
      <c r="AB40230" s="126"/>
    </row>
    <row r="40231" spans="28:28">
      <c r="AB40231" s="59"/>
    </row>
    <row r="40232" spans="28:28">
      <c r="AB40232" s="126"/>
    </row>
    <row r="40233" spans="28:28">
      <c r="AB40233" s="59"/>
    </row>
    <row r="40234" spans="28:28">
      <c r="AB40234" s="126"/>
    </row>
    <row r="40235" spans="28:28">
      <c r="AB40235" s="59"/>
    </row>
    <row r="40236" spans="28:28">
      <c r="AB40236" s="59"/>
    </row>
    <row r="40237" spans="28:28">
      <c r="AB40237" s="59"/>
    </row>
    <row r="40238" spans="28:28">
      <c r="AB40238" s="126"/>
    </row>
    <row r="40239" spans="28:28">
      <c r="AB40239" s="126"/>
    </row>
    <row r="40240" spans="28:28">
      <c r="AB40240" s="59"/>
    </row>
    <row r="40241" spans="28:28">
      <c r="AB40241" s="126"/>
    </row>
    <row r="40242" spans="28:28">
      <c r="AB40242" s="59"/>
    </row>
    <row r="40243" spans="28:28">
      <c r="AB40243" s="126"/>
    </row>
    <row r="40244" spans="28:28">
      <c r="AB40244" s="59"/>
    </row>
    <row r="40245" spans="28:28">
      <c r="AB40245" s="126"/>
    </row>
    <row r="40246" spans="28:28">
      <c r="AB40246" s="59"/>
    </row>
    <row r="40247" spans="28:28">
      <c r="AB40247" s="126"/>
    </row>
    <row r="40248" spans="28:28">
      <c r="AB40248" s="59"/>
    </row>
    <row r="40249" spans="28:28">
      <c r="AB40249" s="126"/>
    </row>
    <row r="40250" spans="28:28">
      <c r="AB40250" s="59"/>
    </row>
    <row r="40251" spans="28:28">
      <c r="AB40251" s="59"/>
    </row>
    <row r="40252" spans="28:28">
      <c r="AB40252" s="59"/>
    </row>
    <row r="40253" spans="28:28">
      <c r="AB40253" s="126"/>
    </row>
    <row r="40254" spans="28:28">
      <c r="AB40254" s="126"/>
    </row>
    <row r="40255" spans="28:28">
      <c r="AB40255" s="59"/>
    </row>
    <row r="40256" spans="28:28">
      <c r="AB40256" s="126"/>
    </row>
    <row r="40257" spans="28:28">
      <c r="AB40257" s="59"/>
    </row>
    <row r="40258" spans="28:28">
      <c r="AB40258" s="126"/>
    </row>
    <row r="40259" spans="28:28">
      <c r="AB40259" s="59"/>
    </row>
    <row r="40260" spans="28:28">
      <c r="AB40260" s="126"/>
    </row>
    <row r="40261" spans="28:28">
      <c r="AB40261" s="59"/>
    </row>
    <row r="40262" spans="28:28">
      <c r="AB40262" s="126"/>
    </row>
    <row r="40263" spans="28:28">
      <c r="AB40263" s="59"/>
    </row>
    <row r="40264" spans="28:28">
      <c r="AB40264" s="126"/>
    </row>
    <row r="40265" spans="28:28">
      <c r="AB40265" s="59"/>
    </row>
    <row r="40266" spans="28:28">
      <c r="AB40266" s="59"/>
    </row>
    <row r="40267" spans="28:28">
      <c r="AB40267" s="59"/>
    </row>
    <row r="40268" spans="28:28">
      <c r="AB40268" s="126"/>
    </row>
    <row r="40269" spans="28:28">
      <c r="AB40269" s="126"/>
    </row>
    <row r="40270" spans="28:28">
      <c r="AB40270" s="59"/>
    </row>
    <row r="40271" spans="28:28">
      <c r="AB40271" s="126"/>
    </row>
    <row r="40272" spans="28:28">
      <c r="AB40272" s="59"/>
    </row>
    <row r="40273" spans="28:28">
      <c r="AB40273" s="126"/>
    </row>
    <row r="40274" spans="28:28">
      <c r="AB40274" s="59"/>
    </row>
    <row r="40275" spans="28:28">
      <c r="AB40275" s="126"/>
    </row>
    <row r="40276" spans="28:28">
      <c r="AB40276" s="59"/>
    </row>
    <row r="40277" spans="28:28">
      <c r="AB40277" s="126"/>
    </row>
    <row r="40278" spans="28:28">
      <c r="AB40278" s="59"/>
    </row>
    <row r="40279" spans="28:28">
      <c r="AB40279" s="126"/>
    </row>
    <row r="40280" spans="28:28">
      <c r="AB40280" s="59"/>
    </row>
    <row r="40281" spans="28:28">
      <c r="AB40281" s="59"/>
    </row>
    <row r="40282" spans="28:28">
      <c r="AB40282" s="59"/>
    </row>
    <row r="40283" spans="28:28">
      <c r="AB40283" s="126"/>
    </row>
    <row r="40284" spans="28:28">
      <c r="AB40284" s="126"/>
    </row>
    <row r="40285" spans="28:28">
      <c r="AB40285" s="59"/>
    </row>
    <row r="40286" spans="28:28">
      <c r="AB40286" s="126"/>
    </row>
    <row r="40287" spans="28:28">
      <c r="AB40287" s="59"/>
    </row>
    <row r="40288" spans="28:28">
      <c r="AB40288" s="126"/>
    </row>
    <row r="40289" spans="28:28">
      <c r="AB40289" s="59"/>
    </row>
    <row r="40290" spans="28:28">
      <c r="AB40290" s="126"/>
    </row>
    <row r="40291" spans="28:28">
      <c r="AB40291" s="59"/>
    </row>
    <row r="40292" spans="28:28">
      <c r="AB40292" s="126"/>
    </row>
    <row r="40293" spans="28:28">
      <c r="AB40293" s="59"/>
    </row>
    <row r="40294" spans="28:28">
      <c r="AB40294" s="126"/>
    </row>
    <row r="40295" spans="28:28">
      <c r="AB40295" s="59"/>
    </row>
    <row r="40296" spans="28:28">
      <c r="AB40296" s="59"/>
    </row>
    <row r="40297" spans="28:28">
      <c r="AB40297" s="59"/>
    </row>
    <row r="40298" spans="28:28">
      <c r="AB40298" s="126"/>
    </row>
    <row r="40299" spans="28:28">
      <c r="AB40299" s="126"/>
    </row>
    <row r="40300" spans="28:28">
      <c r="AB40300" s="59"/>
    </row>
    <row r="40301" spans="28:28">
      <c r="AB40301" s="126"/>
    </row>
    <row r="40302" spans="28:28">
      <c r="AB40302" s="59"/>
    </row>
    <row r="40303" spans="28:28">
      <c r="AB40303" s="126"/>
    </row>
    <row r="40304" spans="28:28">
      <c r="AB40304" s="59"/>
    </row>
    <row r="40305" spans="28:28">
      <c r="AB40305" s="126"/>
    </row>
    <row r="40306" spans="28:28">
      <c r="AB40306" s="59"/>
    </row>
    <row r="40307" spans="28:28">
      <c r="AB40307" s="126"/>
    </row>
    <row r="40308" spans="28:28">
      <c r="AB40308" s="59"/>
    </row>
    <row r="40309" spans="28:28">
      <c r="AB40309" s="126"/>
    </row>
    <row r="40310" spans="28:28">
      <c r="AB40310" s="59"/>
    </row>
    <row r="40311" spans="28:28">
      <c r="AB40311" s="59"/>
    </row>
    <row r="40312" spans="28:28">
      <c r="AB40312" s="59"/>
    </row>
    <row r="40313" spans="28:28">
      <c r="AB40313" s="126"/>
    </row>
    <row r="40314" spans="28:28">
      <c r="AB40314" s="126"/>
    </row>
    <row r="40315" spans="28:28">
      <c r="AB40315" s="59"/>
    </row>
    <row r="40316" spans="28:28">
      <c r="AB40316" s="126"/>
    </row>
    <row r="40317" spans="28:28">
      <c r="AB40317" s="59"/>
    </row>
    <row r="40318" spans="28:28">
      <c r="AB40318" s="126"/>
    </row>
    <row r="40319" spans="28:28">
      <c r="AB40319" s="59"/>
    </row>
    <row r="40320" spans="28:28">
      <c r="AB40320" s="126"/>
    </row>
    <row r="40321" spans="28:28">
      <c r="AB40321" s="59"/>
    </row>
    <row r="40322" spans="28:28">
      <c r="AB40322" s="126"/>
    </row>
    <row r="40323" spans="28:28">
      <c r="AB40323" s="59"/>
    </row>
    <row r="40324" spans="28:28">
      <c r="AB40324" s="126"/>
    </row>
    <row r="40325" spans="28:28">
      <c r="AB40325" s="59"/>
    </row>
    <row r="40326" spans="28:28">
      <c r="AB40326" s="59"/>
    </row>
    <row r="40327" spans="28:28">
      <c r="AB40327" s="59"/>
    </row>
    <row r="40328" spans="28:28">
      <c r="AB40328" s="126"/>
    </row>
    <row r="40329" spans="28:28">
      <c r="AB40329" s="126"/>
    </row>
    <row r="40330" spans="28:28">
      <c r="AB40330" s="59"/>
    </row>
    <row r="40331" spans="28:28">
      <c r="AB40331" s="126"/>
    </row>
    <row r="40332" spans="28:28">
      <c r="AB40332" s="59"/>
    </row>
    <row r="40333" spans="28:28">
      <c r="AB40333" s="126"/>
    </row>
    <row r="40334" spans="28:28">
      <c r="AB40334" s="59"/>
    </row>
    <row r="40335" spans="28:28">
      <c r="AB40335" s="126"/>
    </row>
    <row r="40336" spans="28:28">
      <c r="AB40336" s="59"/>
    </row>
    <row r="40337" spans="28:28">
      <c r="AB40337" s="126"/>
    </row>
    <row r="40338" spans="28:28">
      <c r="AB40338" s="59"/>
    </row>
    <row r="40339" spans="28:28">
      <c r="AB40339" s="126"/>
    </row>
    <row r="40340" spans="28:28">
      <c r="AB40340" s="59"/>
    </row>
    <row r="40341" spans="28:28">
      <c r="AB40341" s="59"/>
    </row>
    <row r="40342" spans="28:28">
      <c r="AB40342" s="59"/>
    </row>
    <row r="40343" spans="28:28">
      <c r="AB40343" s="126"/>
    </row>
    <row r="40344" spans="28:28">
      <c r="AB40344" s="126"/>
    </row>
    <row r="40345" spans="28:28">
      <c r="AB40345" s="59"/>
    </row>
    <row r="40346" spans="28:28">
      <c r="AB40346" s="126"/>
    </row>
    <row r="40347" spans="28:28">
      <c r="AB40347" s="59"/>
    </row>
    <row r="40348" spans="28:28">
      <c r="AB40348" s="126"/>
    </row>
    <row r="40349" spans="28:28">
      <c r="AB40349" s="59"/>
    </row>
    <row r="40350" spans="28:28">
      <c r="AB40350" s="126"/>
    </row>
    <row r="40351" spans="28:28">
      <c r="AB40351" s="59"/>
    </row>
    <row r="40352" spans="28:28">
      <c r="AB40352" s="126"/>
    </row>
    <row r="40353" spans="28:28">
      <c r="AB40353" s="59"/>
    </row>
    <row r="40354" spans="28:28">
      <c r="AB40354" s="126"/>
    </row>
    <row r="40355" spans="28:28">
      <c r="AB40355" s="59"/>
    </row>
    <row r="40356" spans="28:28">
      <c r="AB40356" s="59"/>
    </row>
    <row r="40357" spans="28:28">
      <c r="AB40357" s="59"/>
    </row>
    <row r="40358" spans="28:28">
      <c r="AB40358" s="126"/>
    </row>
    <row r="40359" spans="28:28">
      <c r="AB40359" s="126"/>
    </row>
    <row r="40360" spans="28:28">
      <c r="AB40360" s="59"/>
    </row>
    <row r="40361" spans="28:28">
      <c r="AB40361" s="126"/>
    </row>
    <row r="40362" spans="28:28">
      <c r="AB40362" s="59"/>
    </row>
    <row r="40363" spans="28:28">
      <c r="AB40363" s="126"/>
    </row>
    <row r="40364" spans="28:28">
      <c r="AB40364" s="59"/>
    </row>
    <row r="40365" spans="28:28">
      <c r="AB40365" s="126"/>
    </row>
    <row r="40366" spans="28:28">
      <c r="AB40366" s="59"/>
    </row>
    <row r="40367" spans="28:28">
      <c r="AB40367" s="126"/>
    </row>
    <row r="40368" spans="28:28">
      <c r="AB40368" s="59"/>
    </row>
    <row r="40369" spans="28:28">
      <c r="AB40369" s="126"/>
    </row>
    <row r="40370" spans="28:28">
      <c r="AB40370" s="59"/>
    </row>
    <row r="40371" spans="28:28">
      <c r="AB40371" s="59"/>
    </row>
    <row r="40372" spans="28:28">
      <c r="AB40372" s="59"/>
    </row>
    <row r="40373" spans="28:28">
      <c r="AB40373" s="126"/>
    </row>
    <row r="40374" spans="28:28">
      <c r="AB40374" s="126"/>
    </row>
    <row r="40375" spans="28:28">
      <c r="AB40375" s="59"/>
    </row>
    <row r="40376" spans="28:28">
      <c r="AB40376" s="126"/>
    </row>
    <row r="40377" spans="28:28">
      <c r="AB40377" s="59"/>
    </row>
    <row r="40378" spans="28:28">
      <c r="AB40378" s="126"/>
    </row>
    <row r="40379" spans="28:28">
      <c r="AB40379" s="59"/>
    </row>
    <row r="40380" spans="28:28">
      <c r="AB40380" s="126"/>
    </row>
    <row r="40381" spans="28:28">
      <c r="AB40381" s="59"/>
    </row>
    <row r="40382" spans="28:28">
      <c r="AB40382" s="126"/>
    </row>
    <row r="40383" spans="28:28">
      <c r="AB40383" s="59"/>
    </row>
    <row r="40384" spans="28:28">
      <c r="AB40384" s="126"/>
    </row>
    <row r="40385" spans="28:28">
      <c r="AB40385" s="59"/>
    </row>
    <row r="40386" spans="28:28">
      <c r="AB40386" s="59"/>
    </row>
    <row r="40387" spans="28:28">
      <c r="AB40387" s="59"/>
    </row>
    <row r="40388" spans="28:28">
      <c r="AB40388" s="126"/>
    </row>
    <row r="40389" spans="28:28">
      <c r="AB40389" s="126"/>
    </row>
    <row r="40390" spans="28:28">
      <c r="AB40390" s="59"/>
    </row>
    <row r="40391" spans="28:28">
      <c r="AB40391" s="126"/>
    </row>
    <row r="40392" spans="28:28">
      <c r="AB40392" s="59"/>
    </row>
    <row r="40393" spans="28:28">
      <c r="AB40393" s="126"/>
    </row>
    <row r="40394" spans="28:28">
      <c r="AB40394" s="59"/>
    </row>
    <row r="40395" spans="28:28">
      <c r="AB40395" s="126"/>
    </row>
    <row r="40396" spans="28:28">
      <c r="AB40396" s="59"/>
    </row>
    <row r="40397" spans="28:28">
      <c r="AB40397" s="126"/>
    </row>
    <row r="40398" spans="28:28">
      <c r="AB40398" s="59"/>
    </row>
    <row r="40399" spans="28:28">
      <c r="AB40399" s="126"/>
    </row>
    <row r="40400" spans="28:28">
      <c r="AB40400" s="59"/>
    </row>
    <row r="40401" spans="28:28">
      <c r="AB40401" s="59"/>
    </row>
    <row r="40402" spans="28:28">
      <c r="AB40402" s="59"/>
    </row>
    <row r="40403" spans="28:28">
      <c r="AB40403" s="126"/>
    </row>
    <row r="40404" spans="28:28">
      <c r="AB40404" s="126"/>
    </row>
    <row r="40405" spans="28:28">
      <c r="AB40405" s="59"/>
    </row>
    <row r="40406" spans="28:28">
      <c r="AB40406" s="126"/>
    </row>
    <row r="40407" spans="28:28">
      <c r="AB40407" s="59"/>
    </row>
    <row r="40408" spans="28:28">
      <c r="AB40408" s="126"/>
    </row>
    <row r="40409" spans="28:28">
      <c r="AB40409" s="59"/>
    </row>
    <row r="40410" spans="28:28">
      <c r="AB40410" s="126"/>
    </row>
    <row r="40411" spans="28:28">
      <c r="AB40411" s="59"/>
    </row>
    <row r="40412" spans="28:28">
      <c r="AB40412" s="126"/>
    </row>
    <row r="40413" spans="28:28">
      <c r="AB40413" s="59"/>
    </row>
    <row r="40414" spans="28:28">
      <c r="AB40414" s="126"/>
    </row>
    <row r="40415" spans="28:28">
      <c r="AB40415" s="59"/>
    </row>
    <row r="40416" spans="28:28">
      <c r="AB40416" s="59"/>
    </row>
    <row r="40417" spans="28:28">
      <c r="AB40417" s="59"/>
    </row>
    <row r="40418" spans="28:28">
      <c r="AB40418" s="126"/>
    </row>
    <row r="40419" spans="28:28">
      <c r="AB40419" s="126"/>
    </row>
    <row r="40420" spans="28:28">
      <c r="AB40420" s="59"/>
    </row>
    <row r="40421" spans="28:28">
      <c r="AB40421" s="126"/>
    </row>
    <row r="40422" spans="28:28">
      <c r="AB40422" s="59"/>
    </row>
    <row r="40423" spans="28:28">
      <c r="AB40423" s="126"/>
    </row>
    <row r="40424" spans="28:28">
      <c r="AB40424" s="59"/>
    </row>
    <row r="40425" spans="28:28">
      <c r="AB40425" s="126"/>
    </row>
    <row r="40426" spans="28:28">
      <c r="AB40426" s="59"/>
    </row>
    <row r="40427" spans="28:28">
      <c r="AB40427" s="126"/>
    </row>
    <row r="40428" spans="28:28">
      <c r="AB40428" s="59"/>
    </row>
    <row r="40429" spans="28:28">
      <c r="AB40429" s="126"/>
    </row>
    <row r="40430" spans="28:28">
      <c r="AB40430" s="59"/>
    </row>
    <row r="40431" spans="28:28">
      <c r="AB40431" s="59"/>
    </row>
    <row r="40432" spans="28:28">
      <c r="AB40432" s="59"/>
    </row>
    <row r="40433" spans="28:28">
      <c r="AB40433" s="126"/>
    </row>
    <row r="40434" spans="28:28">
      <c r="AB40434" s="126"/>
    </row>
    <row r="40435" spans="28:28">
      <c r="AB40435" s="59"/>
    </row>
    <row r="40436" spans="28:28">
      <c r="AB40436" s="126"/>
    </row>
    <row r="40437" spans="28:28">
      <c r="AB40437" s="59"/>
    </row>
    <row r="40438" spans="28:28">
      <c r="AB40438" s="126"/>
    </row>
    <row r="40439" spans="28:28">
      <c r="AB40439" s="59"/>
    </row>
    <row r="40440" spans="28:28">
      <c r="AB40440" s="126"/>
    </row>
    <row r="40441" spans="28:28">
      <c r="AB40441" s="59"/>
    </row>
    <row r="40442" spans="28:28">
      <c r="AB40442" s="126"/>
    </row>
    <row r="40443" spans="28:28">
      <c r="AB40443" s="59"/>
    </row>
    <row r="40444" spans="28:28">
      <c r="AB40444" s="126"/>
    </row>
    <row r="40445" spans="28:28">
      <c r="AB40445" s="59"/>
    </row>
    <row r="40446" spans="28:28">
      <c r="AB40446" s="59"/>
    </row>
    <row r="40447" spans="28:28">
      <c r="AB40447" s="59"/>
    </row>
    <row r="40448" spans="28:28">
      <c r="AB40448" s="126"/>
    </row>
    <row r="40449" spans="28:28">
      <c r="AB40449" s="126"/>
    </row>
    <row r="40450" spans="28:28">
      <c r="AB40450" s="59"/>
    </row>
    <row r="40451" spans="28:28">
      <c r="AB40451" s="126"/>
    </row>
    <row r="40452" spans="28:28">
      <c r="AB40452" s="59"/>
    </row>
    <row r="40453" spans="28:28">
      <c r="AB40453" s="126"/>
    </row>
    <row r="40454" spans="28:28">
      <c r="AB40454" s="59"/>
    </row>
    <row r="40455" spans="28:28">
      <c r="AB40455" s="126"/>
    </row>
    <row r="40456" spans="28:28">
      <c r="AB40456" s="59"/>
    </row>
    <row r="40457" spans="28:28">
      <c r="AB40457" s="126"/>
    </row>
    <row r="40458" spans="28:28">
      <c r="AB40458" s="59"/>
    </row>
    <row r="40459" spans="28:28">
      <c r="AB40459" s="126"/>
    </row>
    <row r="40460" spans="28:28">
      <c r="AB40460" s="59"/>
    </row>
    <row r="40461" spans="28:28">
      <c r="AB40461" s="59"/>
    </row>
    <row r="40462" spans="28:28">
      <c r="AB40462" s="59"/>
    </row>
    <row r="40463" spans="28:28">
      <c r="AB40463" s="126"/>
    </row>
    <row r="40464" spans="28:28">
      <c r="AB40464" s="126"/>
    </row>
    <row r="40465" spans="28:28">
      <c r="AB40465" s="59"/>
    </row>
    <row r="40466" spans="28:28">
      <c r="AB40466" s="126"/>
    </row>
    <row r="40467" spans="28:28">
      <c r="AB40467" s="59"/>
    </row>
    <row r="40468" spans="28:28">
      <c r="AB40468" s="126"/>
    </row>
    <row r="40469" spans="28:28">
      <c r="AB40469" s="59"/>
    </row>
    <row r="40470" spans="28:28">
      <c r="AB40470" s="126"/>
    </row>
    <row r="40471" spans="28:28">
      <c r="AB40471" s="59"/>
    </row>
    <row r="40472" spans="28:28">
      <c r="AB40472" s="126"/>
    </row>
    <row r="40473" spans="28:28">
      <c r="AB40473" s="59"/>
    </row>
    <row r="40474" spans="28:28">
      <c r="AB40474" s="126"/>
    </row>
    <row r="40475" spans="28:28">
      <c r="AB40475" s="59"/>
    </row>
    <row r="40476" spans="28:28">
      <c r="AB40476" s="59"/>
    </row>
    <row r="40477" spans="28:28">
      <c r="AB40477" s="59"/>
    </row>
    <row r="40478" spans="28:28">
      <c r="AB40478" s="126"/>
    </row>
    <row r="40479" spans="28:28">
      <c r="AB40479" s="126"/>
    </row>
    <row r="40480" spans="28:28">
      <c r="AB40480" s="59"/>
    </row>
    <row r="40481" spans="28:28">
      <c r="AB40481" s="126"/>
    </row>
    <row r="40482" spans="28:28">
      <c r="AB40482" s="59"/>
    </row>
    <row r="40483" spans="28:28">
      <c r="AB40483" s="126"/>
    </row>
    <row r="40484" spans="28:28">
      <c r="AB40484" s="59"/>
    </row>
    <row r="40485" spans="28:28">
      <c r="AB40485" s="126"/>
    </row>
    <row r="40486" spans="28:28">
      <c r="AB40486" s="59"/>
    </row>
    <row r="40487" spans="28:28">
      <c r="AB40487" s="126"/>
    </row>
    <row r="40488" spans="28:28">
      <c r="AB40488" s="59"/>
    </row>
    <row r="40489" spans="28:28">
      <c r="AB40489" s="126"/>
    </row>
    <row r="40490" spans="28:28">
      <c r="AB40490" s="59"/>
    </row>
    <row r="40491" spans="28:28">
      <c r="AB40491" s="59"/>
    </row>
    <row r="40492" spans="28:28">
      <c r="AB40492" s="59"/>
    </row>
    <row r="40493" spans="28:28">
      <c r="AB40493" s="126"/>
    </row>
    <row r="40494" spans="28:28">
      <c r="AB40494" s="126"/>
    </row>
    <row r="40495" spans="28:28">
      <c r="AB40495" s="59"/>
    </row>
    <row r="40496" spans="28:28">
      <c r="AB40496" s="126"/>
    </row>
    <row r="40497" spans="28:28">
      <c r="AB40497" s="59"/>
    </row>
    <row r="40498" spans="28:28">
      <c r="AB40498" s="126"/>
    </row>
    <row r="40499" spans="28:28">
      <c r="AB40499" s="59"/>
    </row>
    <row r="40500" spans="28:28">
      <c r="AB40500" s="126"/>
    </row>
    <row r="40501" spans="28:28">
      <c r="AB40501" s="59"/>
    </row>
    <row r="40502" spans="28:28">
      <c r="AB40502" s="126"/>
    </row>
    <row r="40503" spans="28:28">
      <c r="AB40503" s="59"/>
    </row>
    <row r="40504" spans="28:28">
      <c r="AB40504" s="126"/>
    </row>
    <row r="40505" spans="28:28">
      <c r="AB40505" s="59"/>
    </row>
    <row r="40506" spans="28:28">
      <c r="AB40506" s="59"/>
    </row>
    <row r="40507" spans="28:28">
      <c r="AB40507" s="59"/>
    </row>
    <row r="40508" spans="28:28">
      <c r="AB40508" s="126"/>
    </row>
    <row r="40509" spans="28:28">
      <c r="AB40509" s="126"/>
    </row>
    <row r="40510" spans="28:28">
      <c r="AB40510" s="59"/>
    </row>
    <row r="40511" spans="28:28">
      <c r="AB40511" s="126"/>
    </row>
    <row r="40512" spans="28:28">
      <c r="AB40512" s="59"/>
    </row>
    <row r="40513" spans="28:28">
      <c r="AB40513" s="126"/>
    </row>
    <row r="40514" spans="28:28">
      <c r="AB40514" s="59"/>
    </row>
    <row r="40515" spans="28:28">
      <c r="AB40515" s="126"/>
    </row>
    <row r="40516" spans="28:28">
      <c r="AB40516" s="59"/>
    </row>
    <row r="40517" spans="28:28">
      <c r="AB40517" s="126"/>
    </row>
    <row r="40518" spans="28:28">
      <c r="AB40518" s="59"/>
    </row>
    <row r="40519" spans="28:28">
      <c r="AB40519" s="126"/>
    </row>
    <row r="40520" spans="28:28">
      <c r="AB40520" s="59"/>
    </row>
    <row r="40521" spans="28:28">
      <c r="AB40521" s="59"/>
    </row>
    <row r="40522" spans="28:28">
      <c r="AB40522" s="59"/>
    </row>
    <row r="40523" spans="28:28">
      <c r="AB40523" s="126"/>
    </row>
    <row r="40524" spans="28:28">
      <c r="AB40524" s="126"/>
    </row>
    <row r="40525" spans="28:28">
      <c r="AB40525" s="59"/>
    </row>
    <row r="40526" spans="28:28">
      <c r="AB40526" s="126"/>
    </row>
    <row r="40527" spans="28:28">
      <c r="AB40527" s="59"/>
    </row>
    <row r="40528" spans="28:28">
      <c r="AB40528" s="126"/>
    </row>
    <row r="40529" spans="28:28">
      <c r="AB40529" s="59"/>
    </row>
    <row r="40530" spans="28:28">
      <c r="AB40530" s="126"/>
    </row>
    <row r="40531" spans="28:28">
      <c r="AB40531" s="59"/>
    </row>
    <row r="40532" spans="28:28">
      <c r="AB40532" s="126"/>
    </row>
    <row r="40533" spans="28:28">
      <c r="AB40533" s="59"/>
    </row>
    <row r="40534" spans="28:28">
      <c r="AB40534" s="126"/>
    </row>
    <row r="40535" spans="28:28">
      <c r="AB40535" s="59"/>
    </row>
    <row r="40536" spans="28:28">
      <c r="AB40536" s="59"/>
    </row>
    <row r="40537" spans="28:28">
      <c r="AB40537" s="59"/>
    </row>
    <row r="40538" spans="28:28">
      <c r="AB40538" s="126"/>
    </row>
    <row r="40539" spans="28:28">
      <c r="AB40539" s="126"/>
    </row>
    <row r="40540" spans="28:28">
      <c r="AB40540" s="59"/>
    </row>
    <row r="40541" spans="28:28">
      <c r="AB40541" s="126"/>
    </row>
    <row r="40542" spans="28:28">
      <c r="AB40542" s="59"/>
    </row>
    <row r="40543" spans="28:28">
      <c r="AB40543" s="126"/>
    </row>
    <row r="40544" spans="28:28">
      <c r="AB40544" s="59"/>
    </row>
    <row r="40545" spans="28:28">
      <c r="AB40545" s="126"/>
    </row>
    <row r="40546" spans="28:28">
      <c r="AB40546" s="59"/>
    </row>
    <row r="40547" spans="28:28">
      <c r="AB40547" s="126"/>
    </row>
    <row r="40548" spans="28:28">
      <c r="AB40548" s="59"/>
    </row>
    <row r="40549" spans="28:28">
      <c r="AB40549" s="126"/>
    </row>
    <row r="40550" spans="28:28">
      <c r="AB40550" s="59"/>
    </row>
    <row r="40551" spans="28:28">
      <c r="AB40551" s="59"/>
    </row>
    <row r="40552" spans="28:28">
      <c r="AB40552" s="59"/>
    </row>
    <row r="40553" spans="28:28">
      <c r="AB40553" s="126"/>
    </row>
    <row r="40554" spans="28:28">
      <c r="AB40554" s="126"/>
    </row>
    <row r="40555" spans="28:28">
      <c r="AB40555" s="59"/>
    </row>
    <row r="40556" spans="28:28">
      <c r="AB40556" s="126"/>
    </row>
    <row r="40557" spans="28:28">
      <c r="AB40557" s="59"/>
    </row>
    <row r="40558" spans="28:28">
      <c r="AB40558" s="126"/>
    </row>
    <row r="40559" spans="28:28">
      <c r="AB40559" s="59"/>
    </row>
    <row r="40560" spans="28:28">
      <c r="AB40560" s="126"/>
    </row>
    <row r="40561" spans="28:28">
      <c r="AB40561" s="59"/>
    </row>
    <row r="40562" spans="28:28">
      <c r="AB40562" s="126"/>
    </row>
    <row r="40563" spans="28:28">
      <c r="AB40563" s="59"/>
    </row>
    <row r="40564" spans="28:28">
      <c r="AB40564" s="126"/>
    </row>
    <row r="40565" spans="28:28">
      <c r="AB40565" s="59"/>
    </row>
    <row r="40566" spans="28:28">
      <c r="AB40566" s="59"/>
    </row>
    <row r="40567" spans="28:28">
      <c r="AB40567" s="59"/>
    </row>
    <row r="40568" spans="28:28">
      <c r="AB40568" s="126"/>
    </row>
    <row r="40569" spans="28:28">
      <c r="AB40569" s="126"/>
    </row>
    <row r="40570" spans="28:28">
      <c r="AB40570" s="59"/>
    </row>
    <row r="40571" spans="28:28">
      <c r="AB40571" s="126"/>
    </row>
    <row r="40572" spans="28:28">
      <c r="AB40572" s="59"/>
    </row>
    <row r="40573" spans="28:28">
      <c r="AB40573" s="126"/>
    </row>
    <row r="40574" spans="28:28">
      <c r="AB40574" s="59"/>
    </row>
    <row r="40575" spans="28:28">
      <c r="AB40575" s="126"/>
    </row>
    <row r="40576" spans="28:28">
      <c r="AB40576" s="59"/>
    </row>
    <row r="40577" spans="28:28">
      <c r="AB40577" s="126"/>
    </row>
    <row r="40578" spans="28:28">
      <c r="AB40578" s="59"/>
    </row>
    <row r="40579" spans="28:28">
      <c r="AB40579" s="126"/>
    </row>
    <row r="40580" spans="28:28">
      <c r="AB40580" s="59"/>
    </row>
    <row r="40581" spans="28:28">
      <c r="AB40581" s="59"/>
    </row>
    <row r="40582" spans="28:28">
      <c r="AB40582" s="59"/>
    </row>
    <row r="40583" spans="28:28">
      <c r="AB40583" s="126"/>
    </row>
    <row r="40584" spans="28:28">
      <c r="AB40584" s="126"/>
    </row>
    <row r="40585" spans="28:28">
      <c r="AB40585" s="59"/>
    </row>
    <row r="40586" spans="28:28">
      <c r="AB40586" s="126"/>
    </row>
    <row r="40587" spans="28:28">
      <c r="AB40587" s="59"/>
    </row>
    <row r="40588" spans="28:28">
      <c r="AB40588" s="126"/>
    </row>
    <row r="40589" spans="28:28">
      <c r="AB40589" s="59"/>
    </row>
    <row r="40590" spans="28:28">
      <c r="AB40590" s="126"/>
    </row>
    <row r="40591" spans="28:28">
      <c r="AB40591" s="59"/>
    </row>
    <row r="40592" spans="28:28">
      <c r="AB40592" s="126"/>
    </row>
    <row r="40593" spans="28:28">
      <c r="AB40593" s="59"/>
    </row>
    <row r="40594" spans="28:28">
      <c r="AB40594" s="126"/>
    </row>
    <row r="40595" spans="28:28">
      <c r="AB40595" s="59"/>
    </row>
    <row r="40596" spans="28:28">
      <c r="AB40596" s="59"/>
    </row>
    <row r="40597" spans="28:28">
      <c r="AB40597" s="59"/>
    </row>
    <row r="40598" spans="28:28">
      <c r="AB40598" s="126"/>
    </row>
    <row r="40599" spans="28:28">
      <c r="AB40599" s="126"/>
    </row>
    <row r="40600" spans="28:28">
      <c r="AB40600" s="59"/>
    </row>
    <row r="40601" spans="28:28">
      <c r="AB40601" s="126"/>
    </row>
    <row r="40602" spans="28:28">
      <c r="AB40602" s="59"/>
    </row>
    <row r="40603" spans="28:28">
      <c r="AB40603" s="126"/>
    </row>
    <row r="40604" spans="28:28">
      <c r="AB40604" s="59"/>
    </row>
    <row r="40605" spans="28:28">
      <c r="AB40605" s="126"/>
    </row>
    <row r="40606" spans="28:28">
      <c r="AB40606" s="59"/>
    </row>
    <row r="40607" spans="28:28">
      <c r="AB40607" s="126"/>
    </row>
    <row r="40608" spans="28:28">
      <c r="AB40608" s="59"/>
    </row>
    <row r="40609" spans="28:28">
      <c r="AB40609" s="126"/>
    </row>
    <row r="40610" spans="28:28">
      <c r="AB40610" s="59"/>
    </row>
    <row r="40611" spans="28:28">
      <c r="AB40611" s="59"/>
    </row>
    <row r="40612" spans="28:28">
      <c r="AB40612" s="59"/>
    </row>
    <row r="40613" spans="28:28">
      <c r="AB40613" s="126"/>
    </row>
    <row r="40614" spans="28:28">
      <c r="AB40614" s="126"/>
    </row>
    <row r="40615" spans="28:28">
      <c r="AB40615" s="59"/>
    </row>
    <row r="40616" spans="28:28">
      <c r="AB40616" s="126"/>
    </row>
    <row r="40617" spans="28:28">
      <c r="AB40617" s="59"/>
    </row>
    <row r="40618" spans="28:28">
      <c r="AB40618" s="126"/>
    </row>
    <row r="40619" spans="28:28">
      <c r="AB40619" s="59"/>
    </row>
    <row r="40620" spans="28:28">
      <c r="AB40620" s="126"/>
    </row>
    <row r="40621" spans="28:28">
      <c r="AB40621" s="59"/>
    </row>
    <row r="40622" spans="28:28">
      <c r="AB40622" s="126"/>
    </row>
    <row r="40623" spans="28:28">
      <c r="AB40623" s="59"/>
    </row>
    <row r="40624" spans="28:28">
      <c r="AB40624" s="126"/>
    </row>
    <row r="40625" spans="28:28">
      <c r="AB40625" s="59"/>
    </row>
    <row r="40626" spans="28:28">
      <c r="AB40626" s="59"/>
    </row>
    <row r="40627" spans="28:28">
      <c r="AB40627" s="59"/>
    </row>
    <row r="40628" spans="28:28">
      <c r="AB40628" s="126"/>
    </row>
    <row r="40629" spans="28:28">
      <c r="AB40629" s="126"/>
    </row>
    <row r="40630" spans="28:28">
      <c r="AB40630" s="59"/>
    </row>
    <row r="40631" spans="28:28">
      <c r="AB40631" s="126"/>
    </row>
    <row r="40632" spans="28:28">
      <c r="AB40632" s="59"/>
    </row>
    <row r="40633" spans="28:28">
      <c r="AB40633" s="126"/>
    </row>
    <row r="40634" spans="28:28">
      <c r="AB40634" s="59"/>
    </row>
    <row r="40635" spans="28:28">
      <c r="AB40635" s="126"/>
    </row>
    <row r="40636" spans="28:28">
      <c r="AB40636" s="59"/>
    </row>
    <row r="40637" spans="28:28">
      <c r="AB40637" s="126"/>
    </row>
    <row r="40638" spans="28:28">
      <c r="AB40638" s="59"/>
    </row>
    <row r="40639" spans="28:28">
      <c r="AB40639" s="126"/>
    </row>
    <row r="40640" spans="28:28">
      <c r="AB40640" s="59"/>
    </row>
    <row r="40641" spans="28:28">
      <c r="AB40641" s="59"/>
    </row>
    <row r="40642" spans="28:28">
      <c r="AB40642" s="59"/>
    </row>
    <row r="40643" spans="28:28">
      <c r="AB40643" s="126"/>
    </row>
    <row r="40644" spans="28:28">
      <c r="AB40644" s="126"/>
    </row>
    <row r="40645" spans="28:28">
      <c r="AB40645" s="59"/>
    </row>
    <row r="40646" spans="28:28">
      <c r="AB40646" s="126"/>
    </row>
    <row r="40647" spans="28:28">
      <c r="AB40647" s="59"/>
    </row>
    <row r="40648" spans="28:28">
      <c r="AB40648" s="126"/>
    </row>
    <row r="40649" spans="28:28">
      <c r="AB40649" s="59"/>
    </row>
    <row r="40650" spans="28:28">
      <c r="AB40650" s="126"/>
    </row>
    <row r="40651" spans="28:28">
      <c r="AB40651" s="59"/>
    </row>
    <row r="40652" spans="28:28">
      <c r="AB40652" s="126"/>
    </row>
    <row r="40653" spans="28:28">
      <c r="AB40653" s="59"/>
    </row>
    <row r="40654" spans="28:28">
      <c r="AB40654" s="126"/>
    </row>
    <row r="40655" spans="28:28">
      <c r="AB40655" s="59"/>
    </row>
    <row r="40656" spans="28:28">
      <c r="AB40656" s="59"/>
    </row>
    <row r="40657" spans="28:28">
      <c r="AB40657" s="59"/>
    </row>
    <row r="40658" spans="28:28">
      <c r="AB40658" s="126"/>
    </row>
    <row r="40659" spans="28:28">
      <c r="AB40659" s="126"/>
    </row>
    <row r="40660" spans="28:28">
      <c r="AB40660" s="59"/>
    </row>
    <row r="40661" spans="28:28">
      <c r="AB40661" s="126"/>
    </row>
    <row r="40662" spans="28:28">
      <c r="AB40662" s="59"/>
    </row>
    <row r="40663" spans="28:28">
      <c r="AB40663" s="126"/>
    </row>
    <row r="40664" spans="28:28">
      <c r="AB40664" s="59"/>
    </row>
    <row r="40665" spans="28:28">
      <c r="AB40665" s="126"/>
    </row>
    <row r="40666" spans="28:28">
      <c r="AB40666" s="59"/>
    </row>
    <row r="40667" spans="28:28">
      <c r="AB40667" s="126"/>
    </row>
    <row r="40668" spans="28:28">
      <c r="AB40668" s="59"/>
    </row>
    <row r="40669" spans="28:28">
      <c r="AB40669" s="126"/>
    </row>
    <row r="40670" spans="28:28">
      <c r="AB40670" s="59"/>
    </row>
    <row r="40671" spans="28:28">
      <c r="AB40671" s="59"/>
    </row>
    <row r="40672" spans="28:28">
      <c r="AB40672" s="59"/>
    </row>
    <row r="40673" spans="28:28">
      <c r="AB40673" s="126"/>
    </row>
    <row r="40674" spans="28:28">
      <c r="AB40674" s="126"/>
    </row>
    <row r="40675" spans="28:28">
      <c r="AB40675" s="59"/>
    </row>
    <row r="40676" spans="28:28">
      <c r="AB40676" s="126"/>
    </row>
    <row r="40677" spans="28:28">
      <c r="AB40677" s="59"/>
    </row>
    <row r="40678" spans="28:28">
      <c r="AB40678" s="126"/>
    </row>
    <row r="40679" spans="28:28">
      <c r="AB40679" s="59"/>
    </row>
    <row r="40680" spans="28:28">
      <c r="AB40680" s="126"/>
    </row>
    <row r="40681" spans="28:28">
      <c r="AB40681" s="59"/>
    </row>
    <row r="40682" spans="28:28">
      <c r="AB40682" s="126"/>
    </row>
    <row r="40683" spans="28:28">
      <c r="AB40683" s="59"/>
    </row>
    <row r="40684" spans="28:28">
      <c r="AB40684" s="126"/>
    </row>
    <row r="40685" spans="28:28">
      <c r="AB40685" s="59"/>
    </row>
    <row r="40686" spans="28:28">
      <c r="AB40686" s="59"/>
    </row>
    <row r="40687" spans="28:28">
      <c r="AB40687" s="59"/>
    </row>
    <row r="40688" spans="28:28">
      <c r="AB40688" s="126"/>
    </row>
    <row r="40689" spans="28:28">
      <c r="AB40689" s="126"/>
    </row>
    <row r="40690" spans="28:28">
      <c r="AB40690" s="59"/>
    </row>
    <row r="40691" spans="28:28">
      <c r="AB40691" s="126"/>
    </row>
    <row r="40692" spans="28:28">
      <c r="AB40692" s="59"/>
    </row>
    <row r="40693" spans="28:28">
      <c r="AB40693" s="126"/>
    </row>
    <row r="40694" spans="28:28">
      <c r="AB40694" s="59"/>
    </row>
    <row r="40695" spans="28:28">
      <c r="AB40695" s="126"/>
    </row>
    <row r="40696" spans="28:28">
      <c r="AB40696" s="59"/>
    </row>
    <row r="40697" spans="28:28">
      <c r="AB40697" s="126"/>
    </row>
    <row r="40698" spans="28:28">
      <c r="AB40698" s="59"/>
    </row>
    <row r="40699" spans="28:28">
      <c r="AB40699" s="126"/>
    </row>
    <row r="40700" spans="28:28">
      <c r="AB40700" s="59"/>
    </row>
    <row r="40701" spans="28:28">
      <c r="AB40701" s="59"/>
    </row>
    <row r="40702" spans="28:28">
      <c r="AB40702" s="59"/>
    </row>
    <row r="40703" spans="28:28">
      <c r="AB40703" s="126"/>
    </row>
    <row r="40704" spans="28:28">
      <c r="AB40704" s="126"/>
    </row>
    <row r="40705" spans="28:28">
      <c r="AB40705" s="59"/>
    </row>
    <row r="40706" spans="28:28">
      <c r="AB40706" s="126"/>
    </row>
    <row r="40707" spans="28:28">
      <c r="AB40707" s="59"/>
    </row>
    <row r="40708" spans="28:28">
      <c r="AB40708" s="126"/>
    </row>
    <row r="40709" spans="28:28">
      <c r="AB40709" s="59"/>
    </row>
    <row r="40710" spans="28:28">
      <c r="AB40710" s="126"/>
    </row>
    <row r="40711" spans="28:28">
      <c r="AB40711" s="59"/>
    </row>
    <row r="40712" spans="28:28">
      <c r="AB40712" s="126"/>
    </row>
    <row r="40713" spans="28:28">
      <c r="AB40713" s="59"/>
    </row>
    <row r="40714" spans="28:28">
      <c r="AB40714" s="126"/>
    </row>
    <row r="40715" spans="28:28">
      <c r="AB40715" s="59"/>
    </row>
    <row r="40716" spans="28:28">
      <c r="AB40716" s="59"/>
    </row>
    <row r="40717" spans="28:28">
      <c r="AB40717" s="59"/>
    </row>
    <row r="40718" spans="28:28">
      <c r="AB40718" s="126"/>
    </row>
    <row r="40719" spans="28:28">
      <c r="AB40719" s="126"/>
    </row>
    <row r="40720" spans="28:28">
      <c r="AB40720" s="59"/>
    </row>
    <row r="40721" spans="28:28">
      <c r="AB40721" s="126"/>
    </row>
    <row r="40722" spans="28:28">
      <c r="AB40722" s="59"/>
    </row>
    <row r="40723" spans="28:28">
      <c r="AB40723" s="126"/>
    </row>
    <row r="40724" spans="28:28">
      <c r="AB40724" s="59"/>
    </row>
    <row r="40725" spans="28:28">
      <c r="AB40725" s="126"/>
    </row>
    <row r="40726" spans="28:28">
      <c r="AB40726" s="59"/>
    </row>
    <row r="40727" spans="28:28">
      <c r="AB40727" s="126"/>
    </row>
    <row r="40728" spans="28:28">
      <c r="AB40728" s="59"/>
    </row>
    <row r="40729" spans="28:28">
      <c r="AB40729" s="126"/>
    </row>
    <row r="40730" spans="28:28">
      <c r="AB40730" s="59"/>
    </row>
    <row r="40731" spans="28:28">
      <c r="AB40731" s="59"/>
    </row>
    <row r="40732" spans="28:28">
      <c r="AB40732" s="59"/>
    </row>
    <row r="40733" spans="28:28">
      <c r="AB40733" s="126"/>
    </row>
    <row r="40734" spans="28:28">
      <c r="AB40734" s="126"/>
    </row>
    <row r="40735" spans="28:28">
      <c r="AB40735" s="59"/>
    </row>
    <row r="40736" spans="28:28">
      <c r="AB40736" s="126"/>
    </row>
    <row r="40737" spans="28:28">
      <c r="AB40737" s="59"/>
    </row>
    <row r="40738" spans="28:28">
      <c r="AB40738" s="126"/>
    </row>
    <row r="40739" spans="28:28">
      <c r="AB40739" s="59"/>
    </row>
    <row r="40740" spans="28:28">
      <c r="AB40740" s="126"/>
    </row>
    <row r="40741" spans="28:28">
      <c r="AB40741" s="59"/>
    </row>
    <row r="40742" spans="28:28">
      <c r="AB40742" s="126"/>
    </row>
    <row r="40743" spans="28:28">
      <c r="AB40743" s="59"/>
    </row>
    <row r="40744" spans="28:28">
      <c r="AB40744" s="126"/>
    </row>
    <row r="40745" spans="28:28">
      <c r="AB40745" s="59"/>
    </row>
    <row r="40746" spans="28:28">
      <c r="AB40746" s="59"/>
    </row>
    <row r="40747" spans="28:28">
      <c r="AB40747" s="59"/>
    </row>
    <row r="40748" spans="28:28">
      <c r="AB40748" s="126"/>
    </row>
    <row r="40749" spans="28:28">
      <c r="AB40749" s="126"/>
    </row>
    <row r="40750" spans="28:28">
      <c r="AB40750" s="59"/>
    </row>
    <row r="40751" spans="28:28">
      <c r="AB40751" s="126"/>
    </row>
    <row r="40752" spans="28:28">
      <c r="AB40752" s="59"/>
    </row>
    <row r="40753" spans="28:28">
      <c r="AB40753" s="126"/>
    </row>
    <row r="40754" spans="28:28">
      <c r="AB40754" s="59"/>
    </row>
    <row r="40755" spans="28:28">
      <c r="AB40755" s="126"/>
    </row>
    <row r="40756" spans="28:28">
      <c r="AB40756" s="59"/>
    </row>
    <row r="40757" spans="28:28">
      <c r="AB40757" s="126"/>
    </row>
    <row r="40758" spans="28:28">
      <c r="AB40758" s="59"/>
    </row>
    <row r="40759" spans="28:28">
      <c r="AB40759" s="126"/>
    </row>
    <row r="40760" spans="28:28">
      <c r="AB40760" s="59"/>
    </row>
    <row r="40761" spans="28:28">
      <c r="AB40761" s="59"/>
    </row>
    <row r="40762" spans="28:28">
      <c r="AB40762" s="59"/>
    </row>
    <row r="40763" spans="28:28">
      <c r="AB40763" s="126"/>
    </row>
    <row r="40764" spans="28:28">
      <c r="AB40764" s="126"/>
    </row>
    <row r="40765" spans="28:28">
      <c r="AB40765" s="59"/>
    </row>
    <row r="40766" spans="28:28">
      <c r="AB40766" s="126"/>
    </row>
    <row r="40767" spans="28:28">
      <c r="AB40767" s="59"/>
    </row>
    <row r="40768" spans="28:28">
      <c r="AB40768" s="126"/>
    </row>
    <row r="40769" spans="28:28">
      <c r="AB40769" s="59"/>
    </row>
    <row r="40770" spans="28:28">
      <c r="AB40770" s="126"/>
    </row>
    <row r="40771" spans="28:28">
      <c r="AB40771" s="59"/>
    </row>
    <row r="40772" spans="28:28">
      <c r="AB40772" s="126"/>
    </row>
    <row r="40773" spans="28:28">
      <c r="AB40773" s="59"/>
    </row>
    <row r="40774" spans="28:28">
      <c r="AB40774" s="126"/>
    </row>
    <row r="40775" spans="28:28">
      <c r="AB40775" s="59"/>
    </row>
    <row r="40776" spans="28:28">
      <c r="AB40776" s="59"/>
    </row>
    <row r="40777" spans="28:28">
      <c r="AB40777" s="59"/>
    </row>
    <row r="40778" spans="28:28">
      <c r="AB40778" s="126"/>
    </row>
    <row r="40779" spans="28:28">
      <c r="AB40779" s="126"/>
    </row>
    <row r="40780" spans="28:28">
      <c r="AB40780" s="59"/>
    </row>
    <row r="40781" spans="28:28">
      <c r="AB40781" s="126"/>
    </row>
    <row r="40782" spans="28:28">
      <c r="AB40782" s="59"/>
    </row>
    <row r="40783" spans="28:28">
      <c r="AB40783" s="126"/>
    </row>
    <row r="40784" spans="28:28">
      <c r="AB40784" s="59"/>
    </row>
    <row r="40785" spans="28:28">
      <c r="AB40785" s="126"/>
    </row>
    <row r="40786" spans="28:28">
      <c r="AB40786" s="59"/>
    </row>
    <row r="40787" spans="28:28">
      <c r="AB40787" s="126"/>
    </row>
    <row r="40788" spans="28:28">
      <c r="AB40788" s="59"/>
    </row>
    <row r="40789" spans="28:28">
      <c r="AB40789" s="126"/>
    </row>
    <row r="40790" spans="28:28">
      <c r="AB40790" s="59"/>
    </row>
    <row r="40791" spans="28:28">
      <c r="AB40791" s="59"/>
    </row>
    <row r="40792" spans="28:28">
      <c r="AB40792" s="59"/>
    </row>
    <row r="40793" spans="28:28">
      <c r="AB40793" s="126"/>
    </row>
    <row r="40794" spans="28:28">
      <c r="AB40794" s="126"/>
    </row>
    <row r="40795" spans="28:28">
      <c r="AB40795" s="59"/>
    </row>
    <row r="40796" spans="28:28">
      <c r="AB40796" s="126"/>
    </row>
    <row r="40797" spans="28:28">
      <c r="AB40797" s="59"/>
    </row>
    <row r="40798" spans="28:28">
      <c r="AB40798" s="126"/>
    </row>
    <row r="40799" spans="28:28">
      <c r="AB40799" s="59"/>
    </row>
    <row r="40800" spans="28:28">
      <c r="AB40800" s="126"/>
    </row>
    <row r="40801" spans="28:28">
      <c r="AB40801" s="59"/>
    </row>
    <row r="40802" spans="28:28">
      <c r="AB40802" s="126"/>
    </row>
    <row r="40803" spans="28:28">
      <c r="AB40803" s="59"/>
    </row>
    <row r="40804" spans="28:28">
      <c r="AB40804" s="126"/>
    </row>
    <row r="40805" spans="28:28">
      <c r="AB40805" s="59"/>
    </row>
    <row r="40806" spans="28:28">
      <c r="AB40806" s="59"/>
    </row>
    <row r="40807" spans="28:28">
      <c r="AB40807" s="59"/>
    </row>
    <row r="40808" spans="28:28">
      <c r="AB40808" s="126"/>
    </row>
    <row r="40809" spans="28:28">
      <c r="AB40809" s="126"/>
    </row>
    <row r="40810" spans="28:28">
      <c r="AB40810" s="59"/>
    </row>
    <row r="40811" spans="28:28">
      <c r="AB40811" s="126"/>
    </row>
    <row r="40812" spans="28:28">
      <c r="AB40812" s="59"/>
    </row>
    <row r="40813" spans="28:28">
      <c r="AB40813" s="126"/>
    </row>
    <row r="40814" spans="28:28">
      <c r="AB40814" s="59"/>
    </row>
    <row r="40815" spans="28:28">
      <c r="AB40815" s="126"/>
    </row>
    <row r="40816" spans="28:28">
      <c r="AB40816" s="59"/>
    </row>
    <row r="40817" spans="28:28">
      <c r="AB40817" s="126"/>
    </row>
    <row r="40818" spans="28:28">
      <c r="AB40818" s="59"/>
    </row>
    <row r="40819" spans="28:28">
      <c r="AB40819" s="126"/>
    </row>
    <row r="40820" spans="28:28">
      <c r="AB40820" s="59"/>
    </row>
    <row r="40821" spans="28:28">
      <c r="AB40821" s="59"/>
    </row>
    <row r="40822" spans="28:28">
      <c r="AB40822" s="59"/>
    </row>
    <row r="40823" spans="28:28">
      <c r="AB40823" s="126"/>
    </row>
    <row r="40824" spans="28:28">
      <c r="AB40824" s="126"/>
    </row>
    <row r="40825" spans="28:28">
      <c r="AB40825" s="59"/>
    </row>
    <row r="40826" spans="28:28">
      <c r="AB40826" s="126"/>
    </row>
    <row r="40827" spans="28:28">
      <c r="AB40827" s="59"/>
    </row>
    <row r="40828" spans="28:28">
      <c r="AB40828" s="126"/>
    </row>
    <row r="40829" spans="28:28">
      <c r="AB40829" s="59"/>
    </row>
    <row r="40830" spans="28:28">
      <c r="AB40830" s="126"/>
    </row>
    <row r="40831" spans="28:28">
      <c r="AB40831" s="59"/>
    </row>
    <row r="40832" spans="28:28">
      <c r="AB40832" s="126"/>
    </row>
    <row r="40833" spans="28:28">
      <c r="AB40833" s="59"/>
    </row>
    <row r="40834" spans="28:28">
      <c r="AB40834" s="126"/>
    </row>
    <row r="40835" spans="28:28">
      <c r="AB40835" s="59"/>
    </row>
    <row r="40836" spans="28:28">
      <c r="AB40836" s="59"/>
    </row>
    <row r="40837" spans="28:28">
      <c r="AB40837" s="59"/>
    </row>
    <row r="40838" spans="28:28">
      <c r="AB40838" s="126"/>
    </row>
    <row r="40839" spans="28:28">
      <c r="AB40839" s="126"/>
    </row>
    <row r="40840" spans="28:28">
      <c r="AB40840" s="59"/>
    </row>
    <row r="40841" spans="28:28">
      <c r="AB40841" s="126"/>
    </row>
    <row r="40842" spans="28:28">
      <c r="AB40842" s="59"/>
    </row>
    <row r="40843" spans="28:28">
      <c r="AB40843" s="126"/>
    </row>
    <row r="40844" spans="28:28">
      <c r="AB40844" s="59"/>
    </row>
    <row r="40845" spans="28:28">
      <c r="AB40845" s="126"/>
    </row>
    <row r="40846" spans="28:28">
      <c r="AB40846" s="59"/>
    </row>
    <row r="40847" spans="28:28">
      <c r="AB40847" s="126"/>
    </row>
    <row r="40848" spans="28:28">
      <c r="AB40848" s="59"/>
    </row>
    <row r="40849" spans="28:28">
      <c r="AB40849" s="126"/>
    </row>
    <row r="40850" spans="28:28">
      <c r="AB40850" s="59"/>
    </row>
    <row r="40851" spans="28:28">
      <c r="AB40851" s="59"/>
    </row>
    <row r="40852" spans="28:28">
      <c r="AB40852" s="59"/>
    </row>
    <row r="40853" spans="28:28">
      <c r="AB40853" s="126"/>
    </row>
    <row r="40854" spans="28:28">
      <c r="AB40854" s="126"/>
    </row>
    <row r="40855" spans="28:28">
      <c r="AB40855" s="59"/>
    </row>
    <row r="40856" spans="28:28">
      <c r="AB40856" s="126"/>
    </row>
    <row r="40857" spans="28:28">
      <c r="AB40857" s="59"/>
    </row>
    <row r="40858" spans="28:28">
      <c r="AB40858" s="126"/>
    </row>
    <row r="40859" spans="28:28">
      <c r="AB40859" s="59"/>
    </row>
    <row r="40860" spans="28:28">
      <c r="AB40860" s="126"/>
    </row>
    <row r="40861" spans="28:28">
      <c r="AB40861" s="59"/>
    </row>
    <row r="40862" spans="28:28">
      <c r="AB40862" s="126"/>
    </row>
    <row r="40863" spans="28:28">
      <c r="AB40863" s="59"/>
    </row>
    <row r="40864" spans="28:28">
      <c r="AB40864" s="126"/>
    </row>
    <row r="40865" spans="28:28">
      <c r="AB40865" s="59"/>
    </row>
    <row r="40866" spans="28:28">
      <c r="AB40866" s="59"/>
    </row>
    <row r="40867" spans="28:28">
      <c r="AB40867" s="59"/>
    </row>
    <row r="40868" spans="28:28">
      <c r="AB40868" s="126"/>
    </row>
    <row r="40869" spans="28:28">
      <c r="AB40869" s="126"/>
    </row>
    <row r="40870" spans="28:28">
      <c r="AB40870" s="59"/>
    </row>
    <row r="40871" spans="28:28">
      <c r="AB40871" s="126"/>
    </row>
    <row r="40872" spans="28:28">
      <c r="AB40872" s="59"/>
    </row>
    <row r="40873" spans="28:28">
      <c r="AB40873" s="126"/>
    </row>
    <row r="40874" spans="28:28">
      <c r="AB40874" s="59"/>
    </row>
    <row r="40875" spans="28:28">
      <c r="AB40875" s="126"/>
    </row>
    <row r="40876" spans="28:28">
      <c r="AB40876" s="59"/>
    </row>
    <row r="40877" spans="28:28">
      <c r="AB40877" s="126"/>
    </row>
    <row r="40878" spans="28:28">
      <c r="AB40878" s="59"/>
    </row>
    <row r="40879" spans="28:28">
      <c r="AB40879" s="126"/>
    </row>
    <row r="40880" spans="28:28">
      <c r="AB40880" s="59"/>
    </row>
    <row r="40881" spans="28:28">
      <c r="AB40881" s="59"/>
    </row>
    <row r="40882" spans="28:28">
      <c r="AB40882" s="59"/>
    </row>
    <row r="40883" spans="28:28">
      <c r="AB40883" s="126"/>
    </row>
    <row r="40884" spans="28:28">
      <c r="AB40884" s="126"/>
    </row>
    <row r="40885" spans="28:28">
      <c r="AB40885" s="59"/>
    </row>
    <row r="40886" spans="28:28">
      <c r="AB40886" s="126"/>
    </row>
    <row r="40887" spans="28:28">
      <c r="AB40887" s="59"/>
    </row>
    <row r="40888" spans="28:28">
      <c r="AB40888" s="126"/>
    </row>
    <row r="40889" spans="28:28">
      <c r="AB40889" s="59"/>
    </row>
    <row r="40890" spans="28:28">
      <c r="AB40890" s="126"/>
    </row>
    <row r="40891" spans="28:28">
      <c r="AB40891" s="59"/>
    </row>
    <row r="40892" spans="28:28">
      <c r="AB40892" s="126"/>
    </row>
    <row r="40893" spans="28:28">
      <c r="AB40893" s="59"/>
    </row>
    <row r="40894" spans="28:28">
      <c r="AB40894" s="126"/>
    </row>
    <row r="40895" spans="28:28">
      <c r="AB40895" s="59"/>
    </row>
    <row r="40896" spans="28:28">
      <c r="AB40896" s="59"/>
    </row>
    <row r="40897" spans="28:28">
      <c r="AB40897" s="59"/>
    </row>
    <row r="40898" spans="28:28">
      <c r="AB40898" s="126"/>
    </row>
    <row r="40899" spans="28:28">
      <c r="AB40899" s="126"/>
    </row>
    <row r="40900" spans="28:28">
      <c r="AB40900" s="59"/>
    </row>
    <row r="40901" spans="28:28">
      <c r="AB40901" s="126"/>
    </row>
    <row r="40902" spans="28:28">
      <c r="AB40902" s="59"/>
    </row>
    <row r="40903" spans="28:28">
      <c r="AB40903" s="126"/>
    </row>
    <row r="40904" spans="28:28">
      <c r="AB40904" s="59"/>
    </row>
    <row r="40905" spans="28:28">
      <c r="AB40905" s="126"/>
    </row>
    <row r="40906" spans="28:28">
      <c r="AB40906" s="59"/>
    </row>
    <row r="40907" spans="28:28">
      <c r="AB40907" s="126"/>
    </row>
    <row r="40908" spans="28:28">
      <c r="AB40908" s="59"/>
    </row>
    <row r="40909" spans="28:28">
      <c r="AB40909" s="126"/>
    </row>
    <row r="40910" spans="28:28">
      <c r="AB40910" s="59"/>
    </row>
    <row r="40911" spans="28:28">
      <c r="AB40911" s="59"/>
    </row>
    <row r="40912" spans="28:28">
      <c r="AB40912" s="59"/>
    </row>
    <row r="40913" spans="28:28">
      <c r="AB40913" s="126"/>
    </row>
    <row r="40914" spans="28:28">
      <c r="AB40914" s="126"/>
    </row>
    <row r="40915" spans="28:28">
      <c r="AB40915" s="59"/>
    </row>
    <row r="40916" spans="28:28">
      <c r="AB40916" s="126"/>
    </row>
    <row r="40917" spans="28:28">
      <c r="AB40917" s="59"/>
    </row>
    <row r="40918" spans="28:28">
      <c r="AB40918" s="126"/>
    </row>
    <row r="40919" spans="28:28">
      <c r="AB40919" s="59"/>
    </row>
    <row r="40920" spans="28:28">
      <c r="AB40920" s="126"/>
    </row>
    <row r="40921" spans="28:28">
      <c r="AB40921" s="59"/>
    </row>
    <row r="40922" spans="28:28">
      <c r="AB40922" s="126"/>
    </row>
    <row r="40923" spans="28:28">
      <c r="AB40923" s="59"/>
    </row>
    <row r="40924" spans="28:28">
      <c r="AB40924" s="126"/>
    </row>
    <row r="40925" spans="28:28">
      <c r="AB40925" s="59"/>
    </row>
    <row r="40926" spans="28:28">
      <c r="AB40926" s="59"/>
    </row>
    <row r="40927" spans="28:28">
      <c r="AB40927" s="59"/>
    </row>
    <row r="40928" spans="28:28">
      <c r="AB40928" s="126"/>
    </row>
    <row r="40929" spans="28:28">
      <c r="AB40929" s="126"/>
    </row>
    <row r="40930" spans="28:28">
      <c r="AB40930" s="59"/>
    </row>
    <row r="40931" spans="28:28">
      <c r="AB40931" s="126"/>
    </row>
    <row r="40932" spans="28:28">
      <c r="AB40932" s="59"/>
    </row>
    <row r="40933" spans="28:28">
      <c r="AB40933" s="126"/>
    </row>
    <row r="40934" spans="28:28">
      <c r="AB40934" s="59"/>
    </row>
    <row r="40935" spans="28:28">
      <c r="AB40935" s="126"/>
    </row>
    <row r="40936" spans="28:28">
      <c r="AB40936" s="59"/>
    </row>
    <row r="40937" spans="28:28">
      <c r="AB40937" s="126"/>
    </row>
    <row r="40938" spans="28:28">
      <c r="AB40938" s="59"/>
    </row>
    <row r="40939" spans="28:28">
      <c r="AB40939" s="126"/>
    </row>
    <row r="40940" spans="28:28">
      <c r="AB40940" s="59"/>
    </row>
    <row r="40941" spans="28:28">
      <c r="AB40941" s="59"/>
    </row>
    <row r="40942" spans="28:28">
      <c r="AB40942" s="59"/>
    </row>
    <row r="40943" spans="28:28">
      <c r="AB40943" s="126"/>
    </row>
    <row r="40944" spans="28:28">
      <c r="AB40944" s="126"/>
    </row>
    <row r="40945" spans="28:28">
      <c r="AB40945" s="59"/>
    </row>
    <row r="40946" spans="28:28">
      <c r="AB40946" s="126"/>
    </row>
    <row r="40947" spans="28:28">
      <c r="AB40947" s="59"/>
    </row>
    <row r="40948" spans="28:28">
      <c r="AB40948" s="126"/>
    </row>
    <row r="40949" spans="28:28">
      <c r="AB40949" s="59"/>
    </row>
    <row r="40950" spans="28:28">
      <c r="AB40950" s="126"/>
    </row>
    <row r="40951" spans="28:28">
      <c r="AB40951" s="59"/>
    </row>
    <row r="40952" spans="28:28">
      <c r="AB40952" s="126"/>
    </row>
    <row r="40953" spans="28:28">
      <c r="AB40953" s="59"/>
    </row>
    <row r="40954" spans="28:28">
      <c r="AB40954" s="126"/>
    </row>
    <row r="40955" spans="28:28">
      <c r="AB40955" s="59"/>
    </row>
    <row r="40956" spans="28:28">
      <c r="AB40956" s="59"/>
    </row>
    <row r="40957" spans="28:28">
      <c r="AB40957" s="59"/>
    </row>
    <row r="40958" spans="28:28">
      <c r="AB40958" s="126"/>
    </row>
    <row r="40959" spans="28:28">
      <c r="AB40959" s="126"/>
    </row>
    <row r="40960" spans="28:28">
      <c r="AB40960" s="59"/>
    </row>
    <row r="40961" spans="28:28">
      <c r="AB40961" s="126"/>
    </row>
    <row r="40962" spans="28:28">
      <c r="AB40962" s="59"/>
    </row>
    <row r="40963" spans="28:28">
      <c r="AB40963" s="126"/>
    </row>
    <row r="40964" spans="28:28">
      <c r="AB40964" s="59"/>
    </row>
    <row r="40965" spans="28:28">
      <c r="AB40965" s="126"/>
    </row>
    <row r="40966" spans="28:28">
      <c r="AB40966" s="59"/>
    </row>
    <row r="40967" spans="28:28">
      <c r="AB40967" s="126"/>
    </row>
    <row r="40968" spans="28:28">
      <c r="AB40968" s="59"/>
    </row>
    <row r="40969" spans="28:28">
      <c r="AB40969" s="126"/>
    </row>
    <row r="40970" spans="28:28">
      <c r="AB40970" s="59"/>
    </row>
    <row r="40971" spans="28:28">
      <c r="AB40971" s="59"/>
    </row>
    <row r="40972" spans="28:28">
      <c r="AB40972" s="59"/>
    </row>
    <row r="40973" spans="28:28">
      <c r="AB40973" s="126"/>
    </row>
    <row r="40974" spans="28:28">
      <c r="AB40974" s="126"/>
    </row>
    <row r="40975" spans="28:28">
      <c r="AB40975" s="59"/>
    </row>
    <row r="40976" spans="28:28">
      <c r="AB40976" s="126"/>
    </row>
    <row r="40977" spans="28:28">
      <c r="AB40977" s="59"/>
    </row>
    <row r="40978" spans="28:28">
      <c r="AB40978" s="126"/>
    </row>
    <row r="40979" spans="28:28">
      <c r="AB40979" s="59"/>
    </row>
    <row r="40980" spans="28:28">
      <c r="AB40980" s="126"/>
    </row>
    <row r="40981" spans="28:28">
      <c r="AB40981" s="59"/>
    </row>
    <row r="40982" spans="28:28">
      <c r="AB40982" s="126"/>
    </row>
    <row r="40983" spans="28:28">
      <c r="AB40983" s="59"/>
    </row>
    <row r="40984" spans="28:28">
      <c r="AB40984" s="126"/>
    </row>
    <row r="40985" spans="28:28">
      <c r="AB40985" s="59"/>
    </row>
    <row r="40986" spans="28:28">
      <c r="AB40986" s="59"/>
    </row>
    <row r="40987" spans="28:28">
      <c r="AB40987" s="59"/>
    </row>
    <row r="40988" spans="28:28">
      <c r="AB40988" s="126"/>
    </row>
    <row r="40989" spans="28:28">
      <c r="AB40989" s="126"/>
    </row>
    <row r="40990" spans="28:28">
      <c r="AB40990" s="59"/>
    </row>
    <row r="40991" spans="28:28">
      <c r="AB40991" s="126"/>
    </row>
    <row r="40992" spans="28:28">
      <c r="AB40992" s="59"/>
    </row>
    <row r="40993" spans="28:28">
      <c r="AB40993" s="126"/>
    </row>
    <row r="40994" spans="28:28">
      <c r="AB40994" s="59"/>
    </row>
    <row r="40995" spans="28:28">
      <c r="AB40995" s="126"/>
    </row>
    <row r="40996" spans="28:28">
      <c r="AB40996" s="59"/>
    </row>
    <row r="40997" spans="28:28">
      <c r="AB40997" s="126"/>
    </row>
    <row r="40998" spans="28:28">
      <c r="AB40998" s="59"/>
    </row>
    <row r="40999" spans="28:28">
      <c r="AB40999" s="126"/>
    </row>
    <row r="41000" spans="28:28">
      <c r="AB41000" s="59"/>
    </row>
    <row r="41001" spans="28:28">
      <c r="AB41001" s="59"/>
    </row>
    <row r="41002" spans="28:28">
      <c r="AB41002" s="59"/>
    </row>
    <row r="41003" spans="28:28">
      <c r="AB41003" s="126"/>
    </row>
    <row r="41004" spans="28:28">
      <c r="AB41004" s="126"/>
    </row>
    <row r="41005" spans="28:28">
      <c r="AB41005" s="59"/>
    </row>
    <row r="41006" spans="28:28">
      <c r="AB41006" s="126"/>
    </row>
    <row r="41007" spans="28:28">
      <c r="AB41007" s="59"/>
    </row>
    <row r="41008" spans="28:28">
      <c r="AB41008" s="126"/>
    </row>
    <row r="41009" spans="28:28">
      <c r="AB41009" s="59"/>
    </row>
    <row r="41010" spans="28:28">
      <c r="AB41010" s="126"/>
    </row>
    <row r="41011" spans="28:28">
      <c r="AB41011" s="59"/>
    </row>
    <row r="41012" spans="28:28">
      <c r="AB41012" s="126"/>
    </row>
    <row r="41013" spans="28:28">
      <c r="AB41013" s="59"/>
    </row>
    <row r="41014" spans="28:28">
      <c r="AB41014" s="126"/>
    </row>
    <row r="41015" spans="28:28">
      <c r="AB41015" s="59"/>
    </row>
    <row r="41016" spans="28:28">
      <c r="AB41016" s="59"/>
    </row>
    <row r="41017" spans="28:28">
      <c r="AB41017" s="59"/>
    </row>
    <row r="41018" spans="28:28">
      <c r="AB41018" s="126"/>
    </row>
    <row r="41019" spans="28:28">
      <c r="AB41019" s="126"/>
    </row>
    <row r="41020" spans="28:28">
      <c r="AB41020" s="59"/>
    </row>
    <row r="41021" spans="28:28">
      <c r="AB41021" s="126"/>
    </row>
    <row r="41022" spans="28:28">
      <c r="AB41022" s="59"/>
    </row>
    <row r="41023" spans="28:28">
      <c r="AB41023" s="126"/>
    </row>
    <row r="41024" spans="28:28">
      <c r="AB41024" s="59"/>
    </row>
    <row r="41025" spans="28:28">
      <c r="AB41025" s="126"/>
    </row>
    <row r="41026" spans="28:28">
      <c r="AB41026" s="59"/>
    </row>
    <row r="41027" spans="28:28">
      <c r="AB41027" s="126"/>
    </row>
    <row r="41028" spans="28:28">
      <c r="AB41028" s="59"/>
    </row>
    <row r="41029" spans="28:28">
      <c r="AB41029" s="126"/>
    </row>
    <row r="41030" spans="28:28">
      <c r="AB41030" s="59"/>
    </row>
    <row r="41031" spans="28:28">
      <c r="AB41031" s="59"/>
    </row>
    <row r="41032" spans="28:28">
      <c r="AB41032" s="59"/>
    </row>
    <row r="41033" spans="28:28">
      <c r="AB41033" s="126"/>
    </row>
    <row r="41034" spans="28:28">
      <c r="AB41034" s="126"/>
    </row>
    <row r="41035" spans="28:28">
      <c r="AB41035" s="59"/>
    </row>
    <row r="41036" spans="28:28">
      <c r="AB41036" s="126"/>
    </row>
    <row r="41037" spans="28:28">
      <c r="AB41037" s="59"/>
    </row>
    <row r="41038" spans="28:28">
      <c r="AB41038" s="126"/>
    </row>
    <row r="41039" spans="28:28">
      <c r="AB41039" s="59"/>
    </row>
    <row r="41040" spans="28:28">
      <c r="AB41040" s="126"/>
    </row>
    <row r="41041" spans="28:28">
      <c r="AB41041" s="59"/>
    </row>
    <row r="41042" spans="28:28">
      <c r="AB41042" s="126"/>
    </row>
    <row r="41043" spans="28:28">
      <c r="AB41043" s="59"/>
    </row>
    <row r="41044" spans="28:28">
      <c r="AB41044" s="126"/>
    </row>
    <row r="41045" spans="28:28">
      <c r="AB41045" s="59"/>
    </row>
    <row r="41046" spans="28:28">
      <c r="AB41046" s="59"/>
    </row>
    <row r="41047" spans="28:28">
      <c r="AB41047" s="59"/>
    </row>
    <row r="41048" spans="28:28">
      <c r="AB41048" s="126"/>
    </row>
    <row r="41049" spans="28:28">
      <c r="AB41049" s="126"/>
    </row>
    <row r="41050" spans="28:28">
      <c r="AB41050" s="59"/>
    </row>
    <row r="41051" spans="28:28">
      <c r="AB41051" s="126"/>
    </row>
    <row r="41052" spans="28:28">
      <c r="AB41052" s="59"/>
    </row>
    <row r="41053" spans="28:28">
      <c r="AB41053" s="126"/>
    </row>
    <row r="41054" spans="28:28">
      <c r="AB41054" s="59"/>
    </row>
    <row r="41055" spans="28:28">
      <c r="AB41055" s="126"/>
    </row>
    <row r="41056" spans="28:28">
      <c r="AB41056" s="59"/>
    </row>
    <row r="41057" spans="28:28">
      <c r="AB41057" s="126"/>
    </row>
    <row r="41058" spans="28:28">
      <c r="AB41058" s="59"/>
    </row>
    <row r="41059" spans="28:28">
      <c r="AB41059" s="126"/>
    </row>
    <row r="41060" spans="28:28">
      <c r="AB41060" s="59"/>
    </row>
    <row r="41061" spans="28:28">
      <c r="AB41061" s="59"/>
    </row>
    <row r="41062" spans="28:28">
      <c r="AB41062" s="59"/>
    </row>
    <row r="41063" spans="28:28">
      <c r="AB41063" s="126"/>
    </row>
    <row r="41064" spans="28:28">
      <c r="AB41064" s="126"/>
    </row>
    <row r="41065" spans="28:28">
      <c r="AB41065" s="59"/>
    </row>
    <row r="41066" spans="28:28">
      <c r="AB41066" s="126"/>
    </row>
    <row r="41067" spans="28:28">
      <c r="AB41067" s="59"/>
    </row>
    <row r="41068" spans="28:28">
      <c r="AB41068" s="126"/>
    </row>
    <row r="41069" spans="28:28">
      <c r="AB41069" s="59"/>
    </row>
    <row r="41070" spans="28:28">
      <c r="AB41070" s="126"/>
    </row>
    <row r="41071" spans="28:28">
      <c r="AB41071" s="59"/>
    </row>
    <row r="41072" spans="28:28">
      <c r="AB41072" s="126"/>
    </row>
    <row r="41073" spans="28:28">
      <c r="AB41073" s="59"/>
    </row>
    <row r="41074" spans="28:28">
      <c r="AB41074" s="126"/>
    </row>
    <row r="41075" spans="28:28">
      <c r="AB41075" s="59"/>
    </row>
    <row r="41076" spans="28:28">
      <c r="AB41076" s="59"/>
    </row>
    <row r="41077" spans="28:28">
      <c r="AB41077" s="59"/>
    </row>
    <row r="41078" spans="28:28">
      <c r="AB41078" s="126"/>
    </row>
    <row r="41079" spans="28:28">
      <c r="AB41079" s="126"/>
    </row>
    <row r="41080" spans="28:28">
      <c r="AB41080" s="59"/>
    </row>
    <row r="41081" spans="28:28">
      <c r="AB41081" s="126"/>
    </row>
    <row r="41082" spans="28:28">
      <c r="AB41082" s="59"/>
    </row>
    <row r="41083" spans="28:28">
      <c r="AB41083" s="126"/>
    </row>
    <row r="41084" spans="28:28">
      <c r="AB41084" s="59"/>
    </row>
    <row r="41085" spans="28:28">
      <c r="AB41085" s="126"/>
    </row>
    <row r="41086" spans="28:28">
      <c r="AB41086" s="59"/>
    </row>
    <row r="41087" spans="28:28">
      <c r="AB41087" s="126"/>
    </row>
    <row r="41088" spans="28:28">
      <c r="AB41088" s="59"/>
    </row>
    <row r="41089" spans="28:28">
      <c r="AB41089" s="126"/>
    </row>
    <row r="41090" spans="28:28">
      <c r="AB41090" s="59"/>
    </row>
    <row r="41091" spans="28:28">
      <c r="AB41091" s="59"/>
    </row>
    <row r="41092" spans="28:28">
      <c r="AB41092" s="59"/>
    </row>
    <row r="41093" spans="28:28">
      <c r="AB41093" s="126"/>
    </row>
    <row r="41094" spans="28:28">
      <c r="AB41094" s="126"/>
    </row>
    <row r="41095" spans="28:28">
      <c r="AB41095" s="59"/>
    </row>
    <row r="41096" spans="28:28">
      <c r="AB41096" s="126"/>
    </row>
    <row r="41097" spans="28:28">
      <c r="AB41097" s="59"/>
    </row>
    <row r="41098" spans="28:28">
      <c r="AB41098" s="126"/>
    </row>
    <row r="41099" spans="28:28">
      <c r="AB41099" s="59"/>
    </row>
    <row r="41100" spans="28:28">
      <c r="AB41100" s="126"/>
    </row>
    <row r="41101" spans="28:28">
      <c r="AB41101" s="59"/>
    </row>
    <row r="41102" spans="28:28">
      <c r="AB41102" s="126"/>
    </row>
    <row r="41103" spans="28:28">
      <c r="AB41103" s="59"/>
    </row>
    <row r="41104" spans="28:28">
      <c r="AB41104" s="126"/>
    </row>
    <row r="41105" spans="28:28">
      <c r="AB41105" s="59"/>
    </row>
    <row r="41106" spans="28:28">
      <c r="AB41106" s="59"/>
    </row>
    <row r="41107" spans="28:28">
      <c r="AB41107" s="59"/>
    </row>
    <row r="41108" spans="28:28">
      <c r="AB41108" s="126"/>
    </row>
    <row r="41109" spans="28:28">
      <c r="AB41109" s="126"/>
    </row>
    <row r="41110" spans="28:28">
      <c r="AB41110" s="59"/>
    </row>
    <row r="41111" spans="28:28">
      <c r="AB41111" s="126"/>
    </row>
    <row r="41112" spans="28:28">
      <c r="AB41112" s="59"/>
    </row>
    <row r="41113" spans="28:28">
      <c r="AB41113" s="126"/>
    </row>
    <row r="41114" spans="28:28">
      <c r="AB41114" s="59"/>
    </row>
    <row r="41115" spans="28:28">
      <c r="AB41115" s="126"/>
    </row>
    <row r="41116" spans="28:28">
      <c r="AB41116" s="59"/>
    </row>
    <row r="41117" spans="28:28">
      <c r="AB41117" s="126"/>
    </row>
    <row r="41118" spans="28:28">
      <c r="AB41118" s="59"/>
    </row>
    <row r="41119" spans="28:28">
      <c r="AB41119" s="126"/>
    </row>
    <row r="41120" spans="28:28">
      <c r="AB41120" s="59"/>
    </row>
    <row r="41121" spans="28:28">
      <c r="AB41121" s="59"/>
    </row>
    <row r="41122" spans="28:28">
      <c r="AB41122" s="59"/>
    </row>
    <row r="41123" spans="28:28">
      <c r="AB41123" s="126"/>
    </row>
    <row r="41124" spans="28:28">
      <c r="AB41124" s="126"/>
    </row>
    <row r="41125" spans="28:28">
      <c r="AB41125" s="59"/>
    </row>
    <row r="41126" spans="28:28">
      <c r="AB41126" s="126"/>
    </row>
    <row r="41127" spans="28:28">
      <c r="AB41127" s="59"/>
    </row>
    <row r="41128" spans="28:28">
      <c r="AB41128" s="126"/>
    </row>
    <row r="41129" spans="28:28">
      <c r="AB41129" s="59"/>
    </row>
    <row r="41130" spans="28:28">
      <c r="AB41130" s="126"/>
    </row>
    <row r="41131" spans="28:28">
      <c r="AB41131" s="59"/>
    </row>
    <row r="41132" spans="28:28">
      <c r="AB41132" s="126"/>
    </row>
    <row r="41133" spans="28:28">
      <c r="AB41133" s="59"/>
    </row>
    <row r="41134" spans="28:28">
      <c r="AB41134" s="126"/>
    </row>
    <row r="41135" spans="28:28">
      <c r="AB41135" s="59"/>
    </row>
    <row r="41136" spans="28:28">
      <c r="AB41136" s="59"/>
    </row>
    <row r="41137" spans="28:28">
      <c r="AB41137" s="59"/>
    </row>
    <row r="41138" spans="28:28">
      <c r="AB41138" s="126"/>
    </row>
    <row r="41139" spans="28:28">
      <c r="AB41139" s="126"/>
    </row>
    <row r="41140" spans="28:28">
      <c r="AB41140" s="59"/>
    </row>
    <row r="41141" spans="28:28">
      <c r="AB41141" s="126"/>
    </row>
    <row r="41142" spans="28:28">
      <c r="AB41142" s="59"/>
    </row>
    <row r="41143" spans="28:28">
      <c r="AB41143" s="126"/>
    </row>
    <row r="41144" spans="28:28">
      <c r="AB41144" s="59"/>
    </row>
    <row r="41145" spans="28:28">
      <c r="AB41145" s="126"/>
    </row>
    <row r="41146" spans="28:28">
      <c r="AB41146" s="59"/>
    </row>
    <row r="41147" spans="28:28">
      <c r="AB41147" s="126"/>
    </row>
    <row r="41148" spans="28:28">
      <c r="AB41148" s="59"/>
    </row>
    <row r="41149" spans="28:28">
      <c r="AB41149" s="126"/>
    </row>
    <row r="41150" spans="28:28">
      <c r="AB41150" s="59"/>
    </row>
    <row r="41151" spans="28:28">
      <c r="AB41151" s="59"/>
    </row>
    <row r="41152" spans="28:28">
      <c r="AB41152" s="59"/>
    </row>
    <row r="41153" spans="28:28">
      <c r="AB41153" s="126"/>
    </row>
    <row r="41154" spans="28:28">
      <c r="AB41154" s="126"/>
    </row>
    <row r="41155" spans="28:28">
      <c r="AB41155" s="59"/>
    </row>
    <row r="41156" spans="28:28">
      <c r="AB41156" s="126"/>
    </row>
    <row r="41157" spans="28:28">
      <c r="AB41157" s="59"/>
    </row>
    <row r="41158" spans="28:28">
      <c r="AB41158" s="126"/>
    </row>
    <row r="41159" spans="28:28">
      <c r="AB41159" s="59"/>
    </row>
    <row r="41160" spans="28:28">
      <c r="AB41160" s="126"/>
    </row>
    <row r="41161" spans="28:28">
      <c r="AB41161" s="59"/>
    </row>
    <row r="41162" spans="28:28">
      <c r="AB41162" s="126"/>
    </row>
    <row r="41163" spans="28:28">
      <c r="AB41163" s="59"/>
    </row>
    <row r="41164" spans="28:28">
      <c r="AB41164" s="126"/>
    </row>
    <row r="41165" spans="28:28">
      <c r="AB41165" s="59"/>
    </row>
    <row r="41166" spans="28:28">
      <c r="AB41166" s="59"/>
    </row>
    <row r="41167" spans="28:28">
      <c r="AB41167" s="59"/>
    </row>
    <row r="41168" spans="28:28">
      <c r="AB41168" s="126"/>
    </row>
    <row r="41169" spans="28:28">
      <c r="AB41169" s="126"/>
    </row>
    <row r="41170" spans="28:28">
      <c r="AB41170" s="59"/>
    </row>
    <row r="41171" spans="28:28">
      <c r="AB41171" s="126"/>
    </row>
    <row r="41172" spans="28:28">
      <c r="AB41172" s="59"/>
    </row>
    <row r="41173" spans="28:28">
      <c r="AB41173" s="126"/>
    </row>
    <row r="41174" spans="28:28">
      <c r="AB41174" s="59"/>
    </row>
    <row r="41175" spans="28:28">
      <c r="AB41175" s="126"/>
    </row>
    <row r="41176" spans="28:28">
      <c r="AB41176" s="59"/>
    </row>
    <row r="41177" spans="28:28">
      <c r="AB41177" s="126"/>
    </row>
    <row r="41178" spans="28:28">
      <c r="AB41178" s="59"/>
    </row>
    <row r="41179" spans="28:28">
      <c r="AB41179" s="126"/>
    </row>
    <row r="41180" spans="28:28">
      <c r="AB41180" s="59"/>
    </row>
    <row r="41181" spans="28:28">
      <c r="AB41181" s="59"/>
    </row>
    <row r="41182" spans="28:28">
      <c r="AB41182" s="59"/>
    </row>
    <row r="41183" spans="28:28">
      <c r="AB41183" s="126"/>
    </row>
    <row r="41184" spans="28:28">
      <c r="AB41184" s="126"/>
    </row>
    <row r="41185" spans="28:28">
      <c r="AB41185" s="59"/>
    </row>
    <row r="41186" spans="28:28">
      <c r="AB41186" s="126"/>
    </row>
    <row r="41187" spans="28:28">
      <c r="AB41187" s="59"/>
    </row>
    <row r="41188" spans="28:28">
      <c r="AB41188" s="126"/>
    </row>
    <row r="41189" spans="28:28">
      <c r="AB41189" s="59"/>
    </row>
    <row r="41190" spans="28:28">
      <c r="AB41190" s="126"/>
    </row>
    <row r="41191" spans="28:28">
      <c r="AB41191" s="59"/>
    </row>
    <row r="41192" spans="28:28">
      <c r="AB41192" s="126"/>
    </row>
    <row r="41193" spans="28:28">
      <c r="AB41193" s="59"/>
    </row>
    <row r="41194" spans="28:28">
      <c r="AB41194" s="126"/>
    </row>
    <row r="41195" spans="28:28">
      <c r="AB41195" s="59"/>
    </row>
    <row r="41196" spans="28:28">
      <c r="AB41196" s="59"/>
    </row>
    <row r="41197" spans="28:28">
      <c r="AB41197" s="59"/>
    </row>
    <row r="41198" spans="28:28">
      <c r="AB41198" s="126"/>
    </row>
    <row r="41199" spans="28:28">
      <c r="AB41199" s="126"/>
    </row>
    <row r="41200" spans="28:28">
      <c r="AB41200" s="59"/>
    </row>
    <row r="41201" spans="28:28">
      <c r="AB41201" s="126"/>
    </row>
    <row r="41202" spans="28:28">
      <c r="AB41202" s="59"/>
    </row>
    <row r="41203" spans="28:28">
      <c r="AB41203" s="126"/>
    </row>
    <row r="41204" spans="28:28">
      <c r="AB41204" s="59"/>
    </row>
    <row r="41205" spans="28:28">
      <c r="AB41205" s="126"/>
    </row>
    <row r="41206" spans="28:28">
      <c r="AB41206" s="59"/>
    </row>
    <row r="41207" spans="28:28">
      <c r="AB41207" s="126"/>
    </row>
    <row r="41208" spans="28:28">
      <c r="AB41208" s="59"/>
    </row>
    <row r="41209" spans="28:28">
      <c r="AB41209" s="126"/>
    </row>
    <row r="41210" spans="28:28">
      <c r="AB41210" s="59"/>
    </row>
    <row r="41211" spans="28:28">
      <c r="AB41211" s="59"/>
    </row>
    <row r="41212" spans="28:28">
      <c r="AB41212" s="59"/>
    </row>
    <row r="41213" spans="28:28">
      <c r="AB41213" s="126"/>
    </row>
    <row r="41214" spans="28:28">
      <c r="AB41214" s="126"/>
    </row>
    <row r="41215" spans="28:28">
      <c r="AB41215" s="59"/>
    </row>
    <row r="41216" spans="28:28">
      <c r="AB41216" s="126"/>
    </row>
    <row r="41217" spans="28:28">
      <c r="AB41217" s="59"/>
    </row>
    <row r="41218" spans="28:28">
      <c r="AB41218" s="126"/>
    </row>
    <row r="41219" spans="28:28">
      <c r="AB41219" s="59"/>
    </row>
    <row r="41220" spans="28:28">
      <c r="AB41220" s="126"/>
    </row>
    <row r="41221" spans="28:28">
      <c r="AB41221" s="59"/>
    </row>
    <row r="41222" spans="28:28">
      <c r="AB41222" s="126"/>
    </row>
    <row r="41223" spans="28:28">
      <c r="AB41223" s="59"/>
    </row>
    <row r="41224" spans="28:28">
      <c r="AB41224" s="126"/>
    </row>
    <row r="41225" spans="28:28">
      <c r="AB41225" s="59"/>
    </row>
    <row r="41226" spans="28:28">
      <c r="AB41226" s="59"/>
    </row>
    <row r="41227" spans="28:28">
      <c r="AB41227" s="59"/>
    </row>
    <row r="41228" spans="28:28">
      <c r="AB41228" s="126"/>
    </row>
    <row r="41229" spans="28:28">
      <c r="AB41229" s="126"/>
    </row>
    <row r="41230" spans="28:28">
      <c r="AB41230" s="59"/>
    </row>
    <row r="41231" spans="28:28">
      <c r="AB41231" s="126"/>
    </row>
    <row r="41232" spans="28:28">
      <c r="AB41232" s="59"/>
    </row>
    <row r="41233" spans="28:28">
      <c r="AB41233" s="126"/>
    </row>
    <row r="41234" spans="28:28">
      <c r="AB41234" s="59"/>
    </row>
    <row r="41235" spans="28:28">
      <c r="AB41235" s="126"/>
    </row>
    <row r="41236" spans="28:28">
      <c r="AB41236" s="59"/>
    </row>
    <row r="41237" spans="28:28">
      <c r="AB41237" s="126"/>
    </row>
    <row r="41238" spans="28:28">
      <c r="AB41238" s="59"/>
    </row>
    <row r="41239" spans="28:28">
      <c r="AB41239" s="126"/>
    </row>
    <row r="41240" spans="28:28">
      <c r="AB41240" s="59"/>
    </row>
    <row r="41241" spans="28:28">
      <c r="AB41241" s="59"/>
    </row>
    <row r="41242" spans="28:28">
      <c r="AB41242" s="59"/>
    </row>
    <row r="41243" spans="28:28">
      <c r="AB41243" s="126"/>
    </row>
    <row r="41244" spans="28:28">
      <c r="AB41244" s="126"/>
    </row>
    <row r="41245" spans="28:28">
      <c r="AB41245" s="59"/>
    </row>
    <row r="41246" spans="28:28">
      <c r="AB41246" s="126"/>
    </row>
    <row r="41247" spans="28:28">
      <c r="AB41247" s="59"/>
    </row>
    <row r="41248" spans="28:28">
      <c r="AB41248" s="126"/>
    </row>
    <row r="41249" spans="28:28">
      <c r="AB41249" s="59"/>
    </row>
    <row r="41250" spans="28:28">
      <c r="AB41250" s="126"/>
    </row>
    <row r="41251" spans="28:28">
      <c r="AB41251" s="59"/>
    </row>
    <row r="41252" spans="28:28">
      <c r="AB41252" s="126"/>
    </row>
    <row r="41253" spans="28:28">
      <c r="AB41253" s="59"/>
    </row>
    <row r="41254" spans="28:28">
      <c r="AB41254" s="126"/>
    </row>
    <row r="41255" spans="28:28">
      <c r="AB41255" s="59"/>
    </row>
    <row r="41256" spans="28:28">
      <c r="AB41256" s="59"/>
    </row>
    <row r="41257" spans="28:28">
      <c r="AB41257" s="59"/>
    </row>
    <row r="41258" spans="28:28">
      <c r="AB41258" s="126"/>
    </row>
    <row r="41259" spans="28:28">
      <c r="AB41259" s="126"/>
    </row>
    <row r="41260" spans="28:28">
      <c r="AB41260" s="59"/>
    </row>
    <row r="41261" spans="28:28">
      <c r="AB41261" s="126"/>
    </row>
    <row r="41262" spans="28:28">
      <c r="AB41262" s="59"/>
    </row>
    <row r="41263" spans="28:28">
      <c r="AB41263" s="126"/>
    </row>
    <row r="41264" spans="28:28">
      <c r="AB41264" s="59"/>
    </row>
    <row r="41265" spans="28:28">
      <c r="AB41265" s="126"/>
    </row>
    <row r="41266" spans="28:28">
      <c r="AB41266" s="59"/>
    </row>
    <row r="41267" spans="28:28">
      <c r="AB41267" s="126"/>
    </row>
    <row r="41268" spans="28:28">
      <c r="AB41268" s="59"/>
    </row>
    <row r="41269" spans="28:28">
      <c r="AB41269" s="126"/>
    </row>
    <row r="41270" spans="28:28">
      <c r="AB41270" s="59"/>
    </row>
    <row r="41271" spans="28:28">
      <c r="AB41271" s="59"/>
    </row>
    <row r="41272" spans="28:28">
      <c r="AB41272" s="59"/>
    </row>
    <row r="41273" spans="28:28">
      <c r="AB41273" s="126"/>
    </row>
    <row r="41274" spans="28:28">
      <c r="AB41274" s="126"/>
    </row>
    <row r="41275" spans="28:28">
      <c r="AB41275" s="59"/>
    </row>
    <row r="41276" spans="28:28">
      <c r="AB41276" s="126"/>
    </row>
    <row r="41277" spans="28:28">
      <c r="AB41277" s="59"/>
    </row>
    <row r="41278" spans="28:28">
      <c r="AB41278" s="126"/>
    </row>
    <row r="41279" spans="28:28">
      <c r="AB41279" s="59"/>
    </row>
    <row r="41280" spans="28:28">
      <c r="AB41280" s="126"/>
    </row>
    <row r="41281" spans="28:28">
      <c r="AB41281" s="59"/>
    </row>
    <row r="41282" spans="28:28">
      <c r="AB41282" s="126"/>
    </row>
    <row r="41283" spans="28:28">
      <c r="AB41283" s="59"/>
    </row>
    <row r="41284" spans="28:28">
      <c r="AB41284" s="126"/>
    </row>
    <row r="41285" spans="28:28">
      <c r="AB41285" s="59"/>
    </row>
    <row r="41286" spans="28:28">
      <c r="AB41286" s="59"/>
    </row>
    <row r="41287" spans="28:28">
      <c r="AB41287" s="59"/>
    </row>
    <row r="41288" spans="28:28">
      <c r="AB41288" s="126"/>
    </row>
    <row r="41289" spans="28:28">
      <c r="AB41289" s="126"/>
    </row>
    <row r="41290" spans="28:28">
      <c r="AB41290" s="59"/>
    </row>
    <row r="41291" spans="28:28">
      <c r="AB41291" s="126"/>
    </row>
    <row r="41292" spans="28:28">
      <c r="AB41292" s="59"/>
    </row>
    <row r="41293" spans="28:28">
      <c r="AB41293" s="126"/>
    </row>
    <row r="41294" spans="28:28">
      <c r="AB41294" s="59"/>
    </row>
    <row r="41295" spans="28:28">
      <c r="AB41295" s="126"/>
    </row>
    <row r="41296" spans="28:28">
      <c r="AB41296" s="59"/>
    </row>
    <row r="41297" spans="28:28">
      <c r="AB41297" s="126"/>
    </row>
    <row r="41298" spans="28:28">
      <c r="AB41298" s="59"/>
    </row>
    <row r="41299" spans="28:28">
      <c r="AB41299" s="126"/>
    </row>
    <row r="41300" spans="28:28">
      <c r="AB41300" s="59"/>
    </row>
    <row r="41301" spans="28:28">
      <c r="AB41301" s="59"/>
    </row>
    <row r="41302" spans="28:28">
      <c r="AB41302" s="59"/>
    </row>
    <row r="41303" spans="28:28">
      <c r="AB41303" s="126"/>
    </row>
    <row r="41304" spans="28:28">
      <c r="AB41304" s="126"/>
    </row>
    <row r="41305" spans="28:28">
      <c r="AB41305" s="59"/>
    </row>
    <row r="41306" spans="28:28">
      <c r="AB41306" s="126"/>
    </row>
    <row r="41307" spans="28:28">
      <c r="AB41307" s="59"/>
    </row>
    <row r="41308" spans="28:28">
      <c r="AB41308" s="126"/>
    </row>
    <row r="41309" spans="28:28">
      <c r="AB41309" s="59"/>
    </row>
    <row r="41310" spans="28:28">
      <c r="AB41310" s="126"/>
    </row>
    <row r="41311" spans="28:28">
      <c r="AB41311" s="59"/>
    </row>
    <row r="41312" spans="28:28">
      <c r="AB41312" s="126"/>
    </row>
    <row r="41313" spans="28:28">
      <c r="AB41313" s="59"/>
    </row>
    <row r="41314" spans="28:28">
      <c r="AB41314" s="126"/>
    </row>
    <row r="41315" spans="28:28">
      <c r="AB41315" s="59"/>
    </row>
    <row r="41316" spans="28:28">
      <c r="AB41316" s="59"/>
    </row>
    <row r="41317" spans="28:28">
      <c r="AB41317" s="59"/>
    </row>
    <row r="41318" spans="28:28">
      <c r="AB41318" s="126"/>
    </row>
    <row r="41319" spans="28:28">
      <c r="AB41319" s="126"/>
    </row>
    <row r="41320" spans="28:28">
      <c r="AB41320" s="59"/>
    </row>
    <row r="41321" spans="28:28">
      <c r="AB41321" s="126"/>
    </row>
    <row r="41322" spans="28:28">
      <c r="AB41322" s="59"/>
    </row>
    <row r="41323" spans="28:28">
      <c r="AB41323" s="126"/>
    </row>
    <row r="41324" spans="28:28">
      <c r="AB41324" s="59"/>
    </row>
    <row r="41325" spans="28:28">
      <c r="AB41325" s="126"/>
    </row>
    <row r="41326" spans="28:28">
      <c r="AB41326" s="59"/>
    </row>
    <row r="41327" spans="28:28">
      <c r="AB41327" s="126"/>
    </row>
    <row r="41328" spans="28:28">
      <c r="AB41328" s="59"/>
    </row>
    <row r="41329" spans="28:28">
      <c r="AB41329" s="126"/>
    </row>
    <row r="41330" spans="28:28">
      <c r="AB41330" s="59"/>
    </row>
    <row r="41331" spans="28:28">
      <c r="AB41331" s="59"/>
    </row>
    <row r="41332" spans="28:28">
      <c r="AB41332" s="59"/>
    </row>
    <row r="41333" spans="28:28">
      <c r="AB41333" s="126"/>
    </row>
    <row r="41334" spans="28:28">
      <c r="AB41334" s="126"/>
    </row>
    <row r="41335" spans="28:28">
      <c r="AB41335" s="59"/>
    </row>
    <row r="41336" spans="28:28">
      <c r="AB41336" s="126"/>
    </row>
    <row r="41337" spans="28:28">
      <c r="AB41337" s="59"/>
    </row>
    <row r="41338" spans="28:28">
      <c r="AB41338" s="126"/>
    </row>
    <row r="41339" spans="28:28">
      <c r="AB41339" s="59"/>
    </row>
    <row r="41340" spans="28:28">
      <c r="AB41340" s="126"/>
    </row>
    <row r="41341" spans="28:28">
      <c r="AB41341" s="59"/>
    </row>
    <row r="41342" spans="28:28">
      <c r="AB41342" s="126"/>
    </row>
    <row r="41343" spans="28:28">
      <c r="AB41343" s="59"/>
    </row>
    <row r="41344" spans="28:28">
      <c r="AB41344" s="126"/>
    </row>
    <row r="41345" spans="28:28">
      <c r="AB41345" s="59"/>
    </row>
    <row r="41346" spans="28:28">
      <c r="AB41346" s="59"/>
    </row>
    <row r="41347" spans="28:28">
      <c r="AB41347" s="59"/>
    </row>
    <row r="41348" spans="28:28">
      <c r="AB41348" s="126"/>
    </row>
    <row r="41349" spans="28:28">
      <c r="AB41349" s="126"/>
    </row>
    <row r="41350" spans="28:28">
      <c r="AB41350" s="59"/>
    </row>
    <row r="41351" spans="28:28">
      <c r="AB41351" s="126"/>
    </row>
    <row r="41352" spans="28:28">
      <c r="AB41352" s="59"/>
    </row>
    <row r="41353" spans="28:28">
      <c r="AB41353" s="126"/>
    </row>
    <row r="41354" spans="28:28">
      <c r="AB41354" s="59"/>
    </row>
    <row r="41355" spans="28:28">
      <c r="AB41355" s="126"/>
    </row>
    <row r="41356" spans="28:28">
      <c r="AB41356" s="59"/>
    </row>
    <row r="41357" spans="28:28">
      <c r="AB41357" s="126"/>
    </row>
    <row r="41358" spans="28:28">
      <c r="AB41358" s="59"/>
    </row>
    <row r="41359" spans="28:28">
      <c r="AB41359" s="126"/>
    </row>
    <row r="41360" spans="28:28">
      <c r="AB41360" s="59"/>
    </row>
    <row r="41361" spans="28:28">
      <c r="AB41361" s="59"/>
    </row>
    <row r="41362" spans="28:28">
      <c r="AB41362" s="59"/>
    </row>
    <row r="41363" spans="28:28">
      <c r="AB41363" s="126"/>
    </row>
    <row r="41364" spans="28:28">
      <c r="AB41364" s="126"/>
    </row>
    <row r="41365" spans="28:28">
      <c r="AB41365" s="59"/>
    </row>
    <row r="41366" spans="28:28">
      <c r="AB41366" s="126"/>
    </row>
    <row r="41367" spans="28:28">
      <c r="AB41367" s="59"/>
    </row>
    <row r="41368" spans="28:28">
      <c r="AB41368" s="126"/>
    </row>
    <row r="41369" spans="28:28">
      <c r="AB41369" s="59"/>
    </row>
    <row r="41370" spans="28:28">
      <c r="AB41370" s="126"/>
    </row>
    <row r="41371" spans="28:28">
      <c r="AB41371" s="59"/>
    </row>
    <row r="41372" spans="28:28">
      <c r="AB41372" s="126"/>
    </row>
    <row r="41373" spans="28:28">
      <c r="AB41373" s="59"/>
    </row>
    <row r="41374" spans="28:28">
      <c r="AB41374" s="126"/>
    </row>
    <row r="41375" spans="28:28">
      <c r="AB41375" s="59"/>
    </row>
    <row r="41376" spans="28:28">
      <c r="AB41376" s="59"/>
    </row>
    <row r="41377" spans="28:28">
      <c r="AB41377" s="59"/>
    </row>
    <row r="41378" spans="28:28">
      <c r="AB41378" s="126"/>
    </row>
    <row r="41379" spans="28:28">
      <c r="AB41379" s="126"/>
    </row>
    <row r="41380" spans="28:28">
      <c r="AB41380" s="59"/>
    </row>
    <row r="41381" spans="28:28">
      <c r="AB41381" s="126"/>
    </row>
    <row r="41382" spans="28:28">
      <c r="AB41382" s="59"/>
    </row>
    <row r="41383" spans="28:28">
      <c r="AB41383" s="126"/>
    </row>
    <row r="41384" spans="28:28">
      <c r="AB41384" s="59"/>
    </row>
    <row r="41385" spans="28:28">
      <c r="AB41385" s="126"/>
    </row>
    <row r="41386" spans="28:28">
      <c r="AB41386" s="59"/>
    </row>
    <row r="41387" spans="28:28">
      <c r="AB41387" s="126"/>
    </row>
    <row r="41388" spans="28:28">
      <c r="AB41388" s="59"/>
    </row>
    <row r="41389" spans="28:28">
      <c r="AB41389" s="126"/>
    </row>
    <row r="41390" spans="28:28">
      <c r="AB41390" s="59"/>
    </row>
    <row r="41391" spans="28:28">
      <c r="AB41391" s="59"/>
    </row>
    <row r="41392" spans="28:28">
      <c r="AB41392" s="59"/>
    </row>
    <row r="41393" spans="28:28">
      <c r="AB41393" s="126"/>
    </row>
    <row r="41394" spans="28:28">
      <c r="AB41394" s="126"/>
    </row>
    <row r="41395" spans="28:28">
      <c r="AB41395" s="59"/>
    </row>
    <row r="41396" spans="28:28">
      <c r="AB41396" s="126"/>
    </row>
    <row r="41397" spans="28:28">
      <c r="AB41397" s="59"/>
    </row>
    <row r="41398" spans="28:28">
      <c r="AB41398" s="126"/>
    </row>
    <row r="41399" spans="28:28">
      <c r="AB41399" s="59"/>
    </row>
    <row r="41400" spans="28:28">
      <c r="AB41400" s="126"/>
    </row>
    <row r="41401" spans="28:28">
      <c r="AB41401" s="59"/>
    </row>
    <row r="41402" spans="28:28">
      <c r="AB41402" s="126"/>
    </row>
    <row r="41403" spans="28:28">
      <c r="AB41403" s="59"/>
    </row>
    <row r="41404" spans="28:28">
      <c r="AB41404" s="126"/>
    </row>
    <row r="41405" spans="28:28">
      <c r="AB41405" s="59"/>
    </row>
    <row r="41406" spans="28:28">
      <c r="AB41406" s="59"/>
    </row>
    <row r="41407" spans="28:28">
      <c r="AB41407" s="59"/>
    </row>
    <row r="41408" spans="28:28">
      <c r="AB41408" s="126"/>
    </row>
    <row r="41409" spans="28:28">
      <c r="AB41409" s="126"/>
    </row>
    <row r="41410" spans="28:28">
      <c r="AB41410" s="59"/>
    </row>
    <row r="41411" spans="28:28">
      <c r="AB41411" s="126"/>
    </row>
    <row r="41412" spans="28:28">
      <c r="AB41412" s="59"/>
    </row>
    <row r="41413" spans="28:28">
      <c r="AB41413" s="126"/>
    </row>
    <row r="41414" spans="28:28">
      <c r="AB41414" s="59"/>
    </row>
    <row r="41415" spans="28:28">
      <c r="AB41415" s="126"/>
    </row>
    <row r="41416" spans="28:28">
      <c r="AB41416" s="59"/>
    </row>
    <row r="41417" spans="28:28">
      <c r="AB41417" s="126"/>
    </row>
    <row r="41418" spans="28:28">
      <c r="AB41418" s="59"/>
    </row>
    <row r="41419" spans="28:28">
      <c r="AB41419" s="126"/>
    </row>
    <row r="41420" spans="28:28">
      <c r="AB41420" s="59"/>
    </row>
    <row r="41421" spans="28:28">
      <c r="AB41421" s="59"/>
    </row>
    <row r="41422" spans="28:28">
      <c r="AB41422" s="59"/>
    </row>
    <row r="41423" spans="28:28">
      <c r="AB41423" s="126"/>
    </row>
    <row r="41424" spans="28:28">
      <c r="AB41424" s="126"/>
    </row>
    <row r="41425" spans="28:28">
      <c r="AB41425" s="59"/>
    </row>
    <row r="41426" spans="28:28">
      <c r="AB41426" s="126"/>
    </row>
    <row r="41427" spans="28:28">
      <c r="AB41427" s="59"/>
    </row>
    <row r="41428" spans="28:28">
      <c r="AB41428" s="126"/>
    </row>
    <row r="41429" spans="28:28">
      <c r="AB41429" s="59"/>
    </row>
    <row r="41430" spans="28:28">
      <c r="AB41430" s="126"/>
    </row>
    <row r="41431" spans="28:28">
      <c r="AB41431" s="59"/>
    </row>
    <row r="41432" spans="28:28">
      <c r="AB41432" s="126"/>
    </row>
    <row r="41433" spans="28:28">
      <c r="AB41433" s="59"/>
    </row>
    <row r="41434" spans="28:28">
      <c r="AB41434" s="126"/>
    </row>
    <row r="41435" spans="28:28">
      <c r="AB41435" s="59"/>
    </row>
    <row r="41436" spans="28:28">
      <c r="AB41436" s="59"/>
    </row>
    <row r="41437" spans="28:28">
      <c r="AB41437" s="59"/>
    </row>
    <row r="41438" spans="28:28">
      <c r="AB41438" s="126"/>
    </row>
    <row r="41439" spans="28:28">
      <c r="AB41439" s="126"/>
    </row>
    <row r="41440" spans="28:28">
      <c r="AB41440" s="59"/>
    </row>
    <row r="41441" spans="28:28">
      <c r="AB41441" s="126"/>
    </row>
    <row r="41442" spans="28:28">
      <c r="AB41442" s="59"/>
    </row>
    <row r="41443" spans="28:28">
      <c r="AB41443" s="126"/>
    </row>
    <row r="41444" spans="28:28">
      <c r="AB41444" s="59"/>
    </row>
    <row r="41445" spans="28:28">
      <c r="AB41445" s="126"/>
    </row>
    <row r="41446" spans="28:28">
      <c r="AB41446" s="59"/>
    </row>
    <row r="41447" spans="28:28">
      <c r="AB41447" s="126"/>
    </row>
    <row r="41448" spans="28:28">
      <c r="AB41448" s="59"/>
    </row>
    <row r="41449" spans="28:28">
      <c r="AB41449" s="126"/>
    </row>
    <row r="41450" spans="28:28">
      <c r="AB41450" s="59"/>
    </row>
    <row r="41451" spans="28:28">
      <c r="AB41451" s="59"/>
    </row>
    <row r="41452" spans="28:28">
      <c r="AB41452" s="59"/>
    </row>
    <row r="41453" spans="28:28">
      <c r="AB41453" s="126"/>
    </row>
    <row r="41454" spans="28:28">
      <c r="AB41454" s="126"/>
    </row>
    <row r="41455" spans="28:28">
      <c r="AB41455" s="59"/>
    </row>
    <row r="41456" spans="28:28">
      <c r="AB41456" s="126"/>
    </row>
    <row r="41457" spans="28:28">
      <c r="AB41457" s="59"/>
    </row>
    <row r="41458" spans="28:28">
      <c r="AB41458" s="126"/>
    </row>
    <row r="41459" spans="28:28">
      <c r="AB41459" s="59"/>
    </row>
    <row r="41460" spans="28:28">
      <c r="AB41460" s="126"/>
    </row>
    <row r="41461" spans="28:28">
      <c r="AB41461" s="59"/>
    </row>
    <row r="41462" spans="28:28">
      <c r="AB41462" s="126"/>
    </row>
    <row r="41463" spans="28:28">
      <c r="AB41463" s="59"/>
    </row>
    <row r="41464" spans="28:28">
      <c r="AB41464" s="126"/>
    </row>
    <row r="41465" spans="28:28">
      <c r="AB41465" s="59"/>
    </row>
    <row r="41466" spans="28:28">
      <c r="AB41466" s="59"/>
    </row>
    <row r="41467" spans="28:28">
      <c r="AB41467" s="59"/>
    </row>
    <row r="41468" spans="28:28">
      <c r="AB41468" s="126"/>
    </row>
    <row r="41469" spans="28:28">
      <c r="AB41469" s="126"/>
    </row>
    <row r="41470" spans="28:28">
      <c r="AB41470" s="59"/>
    </row>
    <row r="41471" spans="28:28">
      <c r="AB41471" s="126"/>
    </row>
    <row r="41472" spans="28:28">
      <c r="AB41472" s="59"/>
    </row>
    <row r="41473" spans="28:28">
      <c r="AB41473" s="126"/>
    </row>
    <row r="41474" spans="28:28">
      <c r="AB41474" s="59"/>
    </row>
    <row r="41475" spans="28:28">
      <c r="AB41475" s="126"/>
    </row>
    <row r="41476" spans="28:28">
      <c r="AB41476" s="59"/>
    </row>
    <row r="41477" spans="28:28">
      <c r="AB41477" s="126"/>
    </row>
    <row r="41478" spans="28:28">
      <c r="AB41478" s="59"/>
    </row>
    <row r="41479" spans="28:28">
      <c r="AB41479" s="126"/>
    </row>
    <row r="41480" spans="28:28">
      <c r="AB41480" s="59"/>
    </row>
    <row r="41481" spans="28:28">
      <c r="AB41481" s="59"/>
    </row>
    <row r="41482" spans="28:28">
      <c r="AB41482" s="59"/>
    </row>
    <row r="41483" spans="28:28">
      <c r="AB41483" s="126"/>
    </row>
    <row r="41484" spans="28:28">
      <c r="AB41484" s="126"/>
    </row>
    <row r="41485" spans="28:28">
      <c r="AB41485" s="59"/>
    </row>
    <row r="41486" spans="28:28">
      <c r="AB41486" s="126"/>
    </row>
    <row r="41487" spans="28:28">
      <c r="AB41487" s="59"/>
    </row>
    <row r="41488" spans="28:28">
      <c r="AB41488" s="126"/>
    </row>
    <row r="41489" spans="28:28">
      <c r="AB41489" s="59"/>
    </row>
    <row r="41490" spans="28:28">
      <c r="AB41490" s="126"/>
    </row>
    <row r="41491" spans="28:28">
      <c r="AB41491" s="59"/>
    </row>
    <row r="41492" spans="28:28">
      <c r="AB41492" s="126"/>
    </row>
    <row r="41493" spans="28:28">
      <c r="AB41493" s="59"/>
    </row>
    <row r="41494" spans="28:28">
      <c r="AB41494" s="126"/>
    </row>
    <row r="41495" spans="28:28">
      <c r="AB41495" s="59"/>
    </row>
    <row r="41496" spans="28:28">
      <c r="AB41496" s="59"/>
    </row>
    <row r="41497" spans="28:28">
      <c r="AB41497" s="59"/>
    </row>
    <row r="41498" spans="28:28">
      <c r="AB41498" s="126"/>
    </row>
    <row r="41499" spans="28:28">
      <c r="AB41499" s="126"/>
    </row>
    <row r="41500" spans="28:28">
      <c r="AB41500" s="59"/>
    </row>
    <row r="41501" spans="28:28">
      <c r="AB41501" s="126"/>
    </row>
    <row r="41502" spans="28:28">
      <c r="AB41502" s="59"/>
    </row>
    <row r="41503" spans="28:28">
      <c r="AB41503" s="126"/>
    </row>
    <row r="41504" spans="28:28">
      <c r="AB41504" s="59"/>
    </row>
    <row r="41505" spans="28:28">
      <c r="AB41505" s="126"/>
    </row>
    <row r="41506" spans="28:28">
      <c r="AB41506" s="59"/>
    </row>
    <row r="41507" spans="28:28">
      <c r="AB41507" s="126"/>
    </row>
    <row r="41508" spans="28:28">
      <c r="AB41508" s="59"/>
    </row>
    <row r="41509" spans="28:28">
      <c r="AB41509" s="126"/>
    </row>
    <row r="41510" spans="28:28">
      <c r="AB41510" s="59"/>
    </row>
    <row r="41511" spans="28:28">
      <c r="AB41511" s="59"/>
    </row>
    <row r="41512" spans="28:28">
      <c r="AB41512" s="59"/>
    </row>
    <row r="41513" spans="28:28">
      <c r="AB41513" s="126"/>
    </row>
    <row r="41514" spans="28:28">
      <c r="AB41514" s="126"/>
    </row>
    <row r="41515" spans="28:28">
      <c r="AB41515" s="59"/>
    </row>
    <row r="41516" spans="28:28">
      <c r="AB41516" s="126"/>
    </row>
    <row r="41517" spans="28:28">
      <c r="AB41517" s="59"/>
    </row>
    <row r="41518" spans="28:28">
      <c r="AB41518" s="126"/>
    </row>
    <row r="41519" spans="28:28">
      <c r="AB41519" s="59"/>
    </row>
    <row r="41520" spans="28:28">
      <c r="AB41520" s="126"/>
    </row>
    <row r="41521" spans="28:28">
      <c r="AB41521" s="59"/>
    </row>
    <row r="41522" spans="28:28">
      <c r="AB41522" s="126"/>
    </row>
    <row r="41523" spans="28:28">
      <c r="AB41523" s="59"/>
    </row>
    <row r="41524" spans="28:28">
      <c r="AB41524" s="126"/>
    </row>
    <row r="41525" spans="28:28">
      <c r="AB41525" s="59"/>
    </row>
    <row r="41526" spans="28:28">
      <c r="AB41526" s="59"/>
    </row>
    <row r="41527" spans="28:28">
      <c r="AB41527" s="59"/>
    </row>
    <row r="41528" spans="28:28">
      <c r="AB41528" s="126"/>
    </row>
    <row r="41529" spans="28:28">
      <c r="AB41529" s="126"/>
    </row>
    <row r="41530" spans="28:28">
      <c r="AB41530" s="59"/>
    </row>
    <row r="41531" spans="28:28">
      <c r="AB41531" s="126"/>
    </row>
    <row r="41532" spans="28:28">
      <c r="AB41532" s="59"/>
    </row>
    <row r="41533" spans="28:28">
      <c r="AB41533" s="126"/>
    </row>
    <row r="41534" spans="28:28">
      <c r="AB41534" s="59"/>
    </row>
    <row r="41535" spans="28:28">
      <c r="AB41535" s="126"/>
    </row>
    <row r="41536" spans="28:28">
      <c r="AB41536" s="59"/>
    </row>
    <row r="41537" spans="28:28">
      <c r="AB41537" s="126"/>
    </row>
    <row r="41538" spans="28:28">
      <c r="AB41538" s="59"/>
    </row>
    <row r="41539" spans="28:28">
      <c r="AB41539" s="126"/>
    </row>
    <row r="41540" spans="28:28">
      <c r="AB41540" s="59"/>
    </row>
    <row r="41541" spans="28:28">
      <c r="AB41541" s="59"/>
    </row>
    <row r="41542" spans="28:28">
      <c r="AB41542" s="59"/>
    </row>
    <row r="41543" spans="28:28">
      <c r="AB41543" s="126"/>
    </row>
    <row r="41544" spans="28:28">
      <c r="AB41544" s="126"/>
    </row>
    <row r="41545" spans="28:28">
      <c r="AB41545" s="59"/>
    </row>
    <row r="41546" spans="28:28">
      <c r="AB41546" s="126"/>
    </row>
    <row r="41547" spans="28:28">
      <c r="AB41547" s="59"/>
    </row>
    <row r="41548" spans="28:28">
      <c r="AB41548" s="126"/>
    </row>
    <row r="41549" spans="28:28">
      <c r="AB41549" s="59"/>
    </row>
    <row r="41550" spans="28:28">
      <c r="AB41550" s="126"/>
    </row>
    <row r="41551" spans="28:28">
      <c r="AB41551" s="59"/>
    </row>
    <row r="41552" spans="28:28">
      <c r="AB41552" s="126"/>
    </row>
    <row r="41553" spans="28:28">
      <c r="AB41553" s="59"/>
    </row>
    <row r="41554" spans="28:28">
      <c r="AB41554" s="126"/>
    </row>
    <row r="41555" spans="28:28">
      <c r="AB41555" s="59"/>
    </row>
    <row r="41556" spans="28:28">
      <c r="AB41556" s="59"/>
    </row>
    <row r="41557" spans="28:28">
      <c r="AB41557" s="59"/>
    </row>
    <row r="41558" spans="28:28">
      <c r="AB41558" s="126"/>
    </row>
    <row r="41559" spans="28:28">
      <c r="AB41559" s="126"/>
    </row>
    <row r="41560" spans="28:28">
      <c r="AB41560" s="59"/>
    </row>
    <row r="41561" spans="28:28">
      <c r="AB41561" s="126"/>
    </row>
    <row r="41562" spans="28:28">
      <c r="AB41562" s="59"/>
    </row>
    <row r="41563" spans="28:28">
      <c r="AB41563" s="126"/>
    </row>
    <row r="41564" spans="28:28">
      <c r="AB41564" s="59"/>
    </row>
    <row r="41565" spans="28:28">
      <c r="AB41565" s="126"/>
    </row>
    <row r="41566" spans="28:28">
      <c r="AB41566" s="59"/>
    </row>
    <row r="41567" spans="28:28">
      <c r="AB41567" s="126"/>
    </row>
    <row r="41568" spans="28:28">
      <c r="AB41568" s="59"/>
    </row>
    <row r="41569" spans="28:28">
      <c r="AB41569" s="126"/>
    </row>
    <row r="41570" spans="28:28">
      <c r="AB41570" s="59"/>
    </row>
    <row r="41571" spans="28:28">
      <c r="AB41571" s="59"/>
    </row>
    <row r="41572" spans="28:28">
      <c r="AB41572" s="59"/>
    </row>
    <row r="41573" spans="28:28">
      <c r="AB41573" s="126"/>
    </row>
    <row r="41574" spans="28:28">
      <c r="AB41574" s="126"/>
    </row>
    <row r="41575" spans="28:28">
      <c r="AB41575" s="59"/>
    </row>
    <row r="41576" spans="28:28">
      <c r="AB41576" s="126"/>
    </row>
    <row r="41577" spans="28:28">
      <c r="AB41577" s="59"/>
    </row>
    <row r="41578" spans="28:28">
      <c r="AB41578" s="126"/>
    </row>
    <row r="41579" spans="28:28">
      <c r="AB41579" s="59"/>
    </row>
    <row r="41580" spans="28:28">
      <c r="AB41580" s="126"/>
    </row>
    <row r="41581" spans="28:28">
      <c r="AB41581" s="59"/>
    </row>
    <row r="41582" spans="28:28">
      <c r="AB41582" s="126"/>
    </row>
    <row r="41583" spans="28:28">
      <c r="AB41583" s="59"/>
    </row>
    <row r="41584" spans="28:28">
      <c r="AB41584" s="126"/>
    </row>
    <row r="41585" spans="28:28">
      <c r="AB41585" s="59"/>
    </row>
    <row r="41586" spans="28:28">
      <c r="AB41586" s="59"/>
    </row>
    <row r="41587" spans="28:28">
      <c r="AB41587" s="59"/>
    </row>
    <row r="41588" spans="28:28">
      <c r="AB41588" s="126"/>
    </row>
    <row r="41589" spans="28:28">
      <c r="AB41589" s="126"/>
    </row>
    <row r="41590" spans="28:28">
      <c r="AB41590" s="59"/>
    </row>
    <row r="41591" spans="28:28">
      <c r="AB41591" s="126"/>
    </row>
    <row r="41592" spans="28:28">
      <c r="AB41592" s="59"/>
    </row>
    <row r="41593" spans="28:28">
      <c r="AB41593" s="126"/>
    </row>
    <row r="41594" spans="28:28">
      <c r="AB41594" s="59"/>
    </row>
    <row r="41595" spans="28:28">
      <c r="AB41595" s="126"/>
    </row>
    <row r="41596" spans="28:28">
      <c r="AB41596" s="59"/>
    </row>
    <row r="41597" spans="28:28">
      <c r="AB41597" s="126"/>
    </row>
    <row r="41598" spans="28:28">
      <c r="AB41598" s="59"/>
    </row>
    <row r="41599" spans="28:28">
      <c r="AB41599" s="126"/>
    </row>
    <row r="41600" spans="28:28">
      <c r="AB41600" s="59"/>
    </row>
    <row r="41601" spans="28:28">
      <c r="AB41601" s="59"/>
    </row>
    <row r="41602" spans="28:28">
      <c r="AB41602" s="59"/>
    </row>
    <row r="41603" spans="28:28">
      <c r="AB41603" s="126"/>
    </row>
    <row r="41604" spans="28:28">
      <c r="AB41604" s="126"/>
    </row>
    <row r="41605" spans="28:28">
      <c r="AB41605" s="59"/>
    </row>
    <row r="41606" spans="28:28">
      <c r="AB41606" s="126"/>
    </row>
    <row r="41607" spans="28:28">
      <c r="AB41607" s="59"/>
    </row>
    <row r="41608" spans="28:28">
      <c r="AB41608" s="126"/>
    </row>
    <row r="41609" spans="28:28">
      <c r="AB41609" s="59"/>
    </row>
    <row r="41610" spans="28:28">
      <c r="AB41610" s="126"/>
    </row>
    <row r="41611" spans="28:28">
      <c r="AB41611" s="59"/>
    </row>
    <row r="41612" spans="28:28">
      <c r="AB41612" s="126"/>
    </row>
    <row r="41613" spans="28:28">
      <c r="AB41613" s="59"/>
    </row>
    <row r="41614" spans="28:28">
      <c r="AB41614" s="126"/>
    </row>
    <row r="41615" spans="28:28">
      <c r="AB41615" s="59"/>
    </row>
    <row r="41616" spans="28:28">
      <c r="AB41616" s="59"/>
    </row>
    <row r="41617" spans="28:28">
      <c r="AB41617" s="59"/>
    </row>
    <row r="41618" spans="28:28">
      <c r="AB41618" s="126"/>
    </row>
    <row r="41619" spans="28:28">
      <c r="AB41619" s="126"/>
    </row>
    <row r="41620" spans="28:28">
      <c r="AB41620" s="59"/>
    </row>
    <row r="41621" spans="28:28">
      <c r="AB41621" s="126"/>
    </row>
    <row r="41622" spans="28:28">
      <c r="AB41622" s="59"/>
    </row>
    <row r="41623" spans="28:28">
      <c r="AB41623" s="126"/>
    </row>
    <row r="41624" spans="28:28">
      <c r="AB41624" s="59"/>
    </row>
    <row r="41625" spans="28:28">
      <c r="AB41625" s="126"/>
    </row>
    <row r="41626" spans="28:28">
      <c r="AB41626" s="59"/>
    </row>
    <row r="41627" spans="28:28">
      <c r="AB41627" s="126"/>
    </row>
    <row r="41628" spans="28:28">
      <c r="AB41628" s="59"/>
    </row>
    <row r="41629" spans="28:28">
      <c r="AB41629" s="126"/>
    </row>
    <row r="41630" spans="28:28">
      <c r="AB41630" s="59"/>
    </row>
    <row r="41631" spans="28:28">
      <c r="AB41631" s="59"/>
    </row>
    <row r="41632" spans="28:28">
      <c r="AB41632" s="59"/>
    </row>
    <row r="41633" spans="28:28">
      <c r="AB41633" s="126"/>
    </row>
    <row r="41634" spans="28:28">
      <c r="AB41634" s="126"/>
    </row>
    <row r="41635" spans="28:28">
      <c r="AB41635" s="59"/>
    </row>
    <row r="41636" spans="28:28">
      <c r="AB41636" s="126"/>
    </row>
    <row r="41637" spans="28:28">
      <c r="AB41637" s="59"/>
    </row>
    <row r="41638" spans="28:28">
      <c r="AB41638" s="126"/>
    </row>
    <row r="41639" spans="28:28">
      <c r="AB41639" s="59"/>
    </row>
    <row r="41640" spans="28:28">
      <c r="AB41640" s="126"/>
    </row>
    <row r="41641" spans="28:28">
      <c r="AB41641" s="59"/>
    </row>
    <row r="41642" spans="28:28">
      <c r="AB41642" s="126"/>
    </row>
    <row r="41643" spans="28:28">
      <c r="AB41643" s="59"/>
    </row>
    <row r="41644" spans="28:28">
      <c r="AB41644" s="126"/>
    </row>
    <row r="41645" spans="28:28">
      <c r="AB41645" s="59"/>
    </row>
    <row r="41646" spans="28:28">
      <c r="AB41646" s="59"/>
    </row>
    <row r="41647" spans="28:28">
      <c r="AB41647" s="59"/>
    </row>
    <row r="41648" spans="28:28">
      <c r="AB41648" s="126"/>
    </row>
    <row r="41649" spans="28:28">
      <c r="AB41649" s="126"/>
    </row>
    <row r="41650" spans="28:28">
      <c r="AB41650" s="59"/>
    </row>
    <row r="41651" spans="28:28">
      <c r="AB41651" s="126"/>
    </row>
    <row r="41652" spans="28:28">
      <c r="AB41652" s="59"/>
    </row>
    <row r="41653" spans="28:28">
      <c r="AB41653" s="126"/>
    </row>
    <row r="41654" spans="28:28">
      <c r="AB41654" s="59"/>
    </row>
    <row r="41655" spans="28:28">
      <c r="AB41655" s="126"/>
    </row>
    <row r="41656" spans="28:28">
      <c r="AB41656" s="59"/>
    </row>
    <row r="41657" spans="28:28">
      <c r="AB41657" s="126"/>
    </row>
    <row r="41658" spans="28:28">
      <c r="AB41658" s="59"/>
    </row>
    <row r="41659" spans="28:28">
      <c r="AB41659" s="126"/>
    </row>
    <row r="41660" spans="28:28">
      <c r="AB41660" s="59"/>
    </row>
    <row r="41661" spans="28:28">
      <c r="AB41661" s="59"/>
    </row>
    <row r="41662" spans="28:28">
      <c r="AB41662" s="59"/>
    </row>
    <row r="41663" spans="28:28">
      <c r="AB41663" s="126"/>
    </row>
    <row r="41664" spans="28:28">
      <c r="AB41664" s="126"/>
    </row>
    <row r="41665" spans="28:28">
      <c r="AB41665" s="59"/>
    </row>
    <row r="41666" spans="28:28">
      <c r="AB41666" s="126"/>
    </row>
    <row r="41667" spans="28:28">
      <c r="AB41667" s="59"/>
    </row>
    <row r="41668" spans="28:28">
      <c r="AB41668" s="126"/>
    </row>
    <row r="41669" spans="28:28">
      <c r="AB41669" s="59"/>
    </row>
    <row r="41670" spans="28:28">
      <c r="AB41670" s="126"/>
    </row>
    <row r="41671" spans="28:28">
      <c r="AB41671" s="59"/>
    </row>
    <row r="41672" spans="28:28">
      <c r="AB41672" s="126"/>
    </row>
    <row r="41673" spans="28:28">
      <c r="AB41673" s="59"/>
    </row>
    <row r="41674" spans="28:28">
      <c r="AB41674" s="126"/>
    </row>
    <row r="41675" spans="28:28">
      <c r="AB41675" s="59"/>
    </row>
    <row r="41676" spans="28:28">
      <c r="AB41676" s="59"/>
    </row>
    <row r="41677" spans="28:28">
      <c r="AB41677" s="59"/>
    </row>
    <row r="41678" spans="28:28">
      <c r="AB41678" s="126"/>
    </row>
    <row r="41679" spans="28:28">
      <c r="AB41679" s="126"/>
    </row>
    <row r="41680" spans="28:28">
      <c r="AB41680" s="59"/>
    </row>
    <row r="41681" spans="28:28">
      <c r="AB41681" s="126"/>
    </row>
    <row r="41682" spans="28:28">
      <c r="AB41682" s="59"/>
    </row>
    <row r="41683" spans="28:28">
      <c r="AB41683" s="126"/>
    </row>
    <row r="41684" spans="28:28">
      <c r="AB41684" s="59"/>
    </row>
    <row r="41685" spans="28:28">
      <c r="AB41685" s="126"/>
    </row>
    <row r="41686" spans="28:28">
      <c r="AB41686" s="59"/>
    </row>
    <row r="41687" spans="28:28">
      <c r="AB41687" s="126"/>
    </row>
    <row r="41688" spans="28:28">
      <c r="AB41688" s="59"/>
    </row>
    <row r="41689" spans="28:28">
      <c r="AB41689" s="126"/>
    </row>
    <row r="41690" spans="28:28">
      <c r="AB41690" s="59"/>
    </row>
    <row r="41691" spans="28:28">
      <c r="AB41691" s="59"/>
    </row>
    <row r="41692" spans="28:28">
      <c r="AB41692" s="59"/>
    </row>
    <row r="41693" spans="28:28">
      <c r="AB41693" s="126"/>
    </row>
    <row r="41694" spans="28:28">
      <c r="AB41694" s="126"/>
    </row>
    <row r="41695" spans="28:28">
      <c r="AB41695" s="59"/>
    </row>
    <row r="41696" spans="28:28">
      <c r="AB41696" s="126"/>
    </row>
    <row r="41697" spans="28:28">
      <c r="AB41697" s="59"/>
    </row>
    <row r="41698" spans="28:28">
      <c r="AB41698" s="126"/>
    </row>
    <row r="41699" spans="28:28">
      <c r="AB41699" s="59"/>
    </row>
    <row r="41700" spans="28:28">
      <c r="AB41700" s="126"/>
    </row>
    <row r="41701" spans="28:28">
      <c r="AB41701" s="59"/>
    </row>
    <row r="41702" spans="28:28">
      <c r="AB41702" s="126"/>
    </row>
    <row r="41703" spans="28:28">
      <c r="AB41703" s="59"/>
    </row>
    <row r="41704" spans="28:28">
      <c r="AB41704" s="126"/>
    </row>
    <row r="41705" spans="28:28">
      <c r="AB41705" s="59"/>
    </row>
    <row r="41706" spans="28:28">
      <c r="AB41706" s="59"/>
    </row>
    <row r="41707" spans="28:28">
      <c r="AB41707" s="59"/>
    </row>
    <row r="41708" spans="28:28">
      <c r="AB41708" s="126"/>
    </row>
    <row r="41709" spans="28:28">
      <c r="AB41709" s="126"/>
    </row>
    <row r="41710" spans="28:28">
      <c r="AB41710" s="59"/>
    </row>
    <row r="41711" spans="28:28">
      <c r="AB41711" s="126"/>
    </row>
    <row r="41712" spans="28:28">
      <c r="AB41712" s="59"/>
    </row>
    <row r="41713" spans="28:28">
      <c r="AB41713" s="126"/>
    </row>
    <row r="41714" spans="28:28">
      <c r="AB41714" s="59"/>
    </row>
    <row r="41715" spans="28:28">
      <c r="AB41715" s="126"/>
    </row>
    <row r="41716" spans="28:28">
      <c r="AB41716" s="59"/>
    </row>
    <row r="41717" spans="28:28">
      <c r="AB41717" s="126"/>
    </row>
    <row r="41718" spans="28:28">
      <c r="AB41718" s="59"/>
    </row>
    <row r="41719" spans="28:28">
      <c r="AB41719" s="126"/>
    </row>
    <row r="41720" spans="28:28">
      <c r="AB41720" s="59"/>
    </row>
    <row r="41721" spans="28:28">
      <c r="AB41721" s="59"/>
    </row>
    <row r="41722" spans="28:28">
      <c r="AB41722" s="59"/>
    </row>
    <row r="41723" spans="28:28">
      <c r="AB41723" s="126"/>
    </row>
    <row r="41724" spans="28:28">
      <c r="AB41724" s="126"/>
    </row>
    <row r="41725" spans="28:28">
      <c r="AB41725" s="59"/>
    </row>
    <row r="41726" spans="28:28">
      <c r="AB41726" s="126"/>
    </row>
    <row r="41727" spans="28:28">
      <c r="AB41727" s="59"/>
    </row>
    <row r="41728" spans="28:28">
      <c r="AB41728" s="126"/>
    </row>
    <row r="41729" spans="28:28">
      <c r="AB41729" s="59"/>
    </row>
    <row r="41730" spans="28:28">
      <c r="AB41730" s="126"/>
    </row>
    <row r="41731" spans="28:28">
      <c r="AB41731" s="59"/>
    </row>
    <row r="41732" spans="28:28">
      <c r="AB41732" s="126"/>
    </row>
    <row r="41733" spans="28:28">
      <c r="AB41733" s="59"/>
    </row>
    <row r="41734" spans="28:28">
      <c r="AB41734" s="126"/>
    </row>
    <row r="41735" spans="28:28">
      <c r="AB41735" s="59"/>
    </row>
    <row r="41736" spans="28:28">
      <c r="AB41736" s="59"/>
    </row>
    <row r="41737" spans="28:28">
      <c r="AB41737" s="59"/>
    </row>
    <row r="41738" spans="28:28">
      <c r="AB41738" s="126"/>
    </row>
    <row r="41739" spans="28:28">
      <c r="AB41739" s="126"/>
    </row>
    <row r="41740" spans="28:28">
      <c r="AB41740" s="59"/>
    </row>
    <row r="41741" spans="28:28">
      <c r="AB41741" s="126"/>
    </row>
    <row r="41742" spans="28:28">
      <c r="AB41742" s="59"/>
    </row>
    <row r="41743" spans="28:28">
      <c r="AB41743" s="126"/>
    </row>
    <row r="41744" spans="28:28">
      <c r="AB41744" s="59"/>
    </row>
    <row r="41745" spans="28:28">
      <c r="AB41745" s="126"/>
    </row>
    <row r="41746" spans="28:28">
      <c r="AB41746" s="59"/>
    </row>
    <row r="41747" spans="28:28">
      <c r="AB41747" s="126"/>
    </row>
    <row r="41748" spans="28:28">
      <c r="AB41748" s="59"/>
    </row>
    <row r="41749" spans="28:28">
      <c r="AB41749" s="126"/>
    </row>
    <row r="41750" spans="28:28">
      <c r="AB41750" s="59"/>
    </row>
    <row r="41751" spans="28:28">
      <c r="AB41751" s="59"/>
    </row>
    <row r="41752" spans="28:28">
      <c r="AB41752" s="59"/>
    </row>
    <row r="41753" spans="28:28">
      <c r="AB41753" s="126"/>
    </row>
    <row r="41754" spans="28:28">
      <c r="AB41754" s="126"/>
    </row>
    <row r="41755" spans="28:28">
      <c r="AB41755" s="59"/>
    </row>
    <row r="41756" spans="28:28">
      <c r="AB41756" s="126"/>
    </row>
    <row r="41757" spans="28:28">
      <c r="AB41757" s="59"/>
    </row>
    <row r="41758" spans="28:28">
      <c r="AB41758" s="126"/>
    </row>
    <row r="41759" spans="28:28">
      <c r="AB41759" s="59"/>
    </row>
    <row r="41760" spans="28:28">
      <c r="AB41760" s="126"/>
    </row>
    <row r="41761" spans="28:28">
      <c r="AB41761" s="59"/>
    </row>
    <row r="41762" spans="28:28">
      <c r="AB41762" s="126"/>
    </row>
    <row r="41763" spans="28:28">
      <c r="AB41763" s="59"/>
    </row>
    <row r="41764" spans="28:28">
      <c r="AB41764" s="126"/>
    </row>
    <row r="41765" spans="28:28">
      <c r="AB41765" s="59"/>
    </row>
    <row r="41766" spans="28:28">
      <c r="AB41766" s="59"/>
    </row>
    <row r="41767" spans="28:28">
      <c r="AB41767" s="59"/>
    </row>
    <row r="41768" spans="28:28">
      <c r="AB41768" s="126"/>
    </row>
    <row r="41769" spans="28:28">
      <c r="AB41769" s="126"/>
    </row>
    <row r="41770" spans="28:28">
      <c r="AB41770" s="59"/>
    </row>
    <row r="41771" spans="28:28">
      <c r="AB41771" s="126"/>
    </row>
    <row r="41772" spans="28:28">
      <c r="AB41772" s="59"/>
    </row>
    <row r="41773" spans="28:28">
      <c r="AB41773" s="126"/>
    </row>
    <row r="41774" spans="28:28">
      <c r="AB41774" s="59"/>
    </row>
    <row r="41775" spans="28:28">
      <c r="AB41775" s="126"/>
    </row>
    <row r="41776" spans="28:28">
      <c r="AB41776" s="59"/>
    </row>
    <row r="41777" spans="28:28">
      <c r="AB41777" s="126"/>
    </row>
    <row r="41778" spans="28:28">
      <c r="AB41778" s="59"/>
    </row>
    <row r="41779" spans="28:28">
      <c r="AB41779" s="126"/>
    </row>
    <row r="41780" spans="28:28">
      <c r="AB41780" s="59"/>
    </row>
    <row r="41781" spans="28:28">
      <c r="AB41781" s="59"/>
    </row>
    <row r="41782" spans="28:28">
      <c r="AB41782" s="59"/>
    </row>
    <row r="41783" spans="28:28">
      <c r="AB41783" s="126"/>
    </row>
    <row r="41784" spans="28:28">
      <c r="AB41784" s="126"/>
    </row>
    <row r="41785" spans="28:28">
      <c r="AB41785" s="59"/>
    </row>
    <row r="41786" spans="28:28">
      <c r="AB41786" s="126"/>
    </row>
    <row r="41787" spans="28:28">
      <c r="AB41787" s="59"/>
    </row>
    <row r="41788" spans="28:28">
      <c r="AB41788" s="126"/>
    </row>
    <row r="41789" spans="28:28">
      <c r="AB41789" s="59"/>
    </row>
    <row r="41790" spans="28:28">
      <c r="AB41790" s="126"/>
    </row>
    <row r="41791" spans="28:28">
      <c r="AB41791" s="59"/>
    </row>
    <row r="41792" spans="28:28">
      <c r="AB41792" s="126"/>
    </row>
    <row r="41793" spans="28:28">
      <c r="AB41793" s="59"/>
    </row>
    <row r="41794" spans="28:28">
      <c r="AB41794" s="126"/>
    </row>
    <row r="41795" spans="28:28">
      <c r="AB41795" s="59"/>
    </row>
    <row r="41796" spans="28:28">
      <c r="AB41796" s="59"/>
    </row>
    <row r="41797" spans="28:28">
      <c r="AB41797" s="59"/>
    </row>
    <row r="41798" spans="28:28">
      <c r="AB41798" s="126"/>
    </row>
    <row r="41799" spans="28:28">
      <c r="AB41799" s="126"/>
    </row>
    <row r="41800" spans="28:28">
      <c r="AB41800" s="59"/>
    </row>
    <row r="41801" spans="28:28">
      <c r="AB41801" s="126"/>
    </row>
    <row r="41802" spans="28:28">
      <c r="AB41802" s="59"/>
    </row>
    <row r="41803" spans="28:28">
      <c r="AB41803" s="126"/>
    </row>
    <row r="41804" spans="28:28">
      <c r="AB41804" s="59"/>
    </row>
    <row r="41805" spans="28:28">
      <c r="AB41805" s="126"/>
    </row>
    <row r="41806" spans="28:28">
      <c r="AB41806" s="59"/>
    </row>
    <row r="41807" spans="28:28">
      <c r="AB41807" s="126"/>
    </row>
    <row r="41808" spans="28:28">
      <c r="AB41808" s="59"/>
    </row>
    <row r="41809" spans="28:28">
      <c r="AB41809" s="126"/>
    </row>
    <row r="41810" spans="28:28">
      <c r="AB41810" s="59"/>
    </row>
    <row r="41811" spans="28:28">
      <c r="AB41811" s="59"/>
    </row>
    <row r="41812" spans="28:28">
      <c r="AB41812" s="59"/>
    </row>
    <row r="41813" spans="28:28">
      <c r="AB41813" s="126"/>
    </row>
    <row r="41814" spans="28:28">
      <c r="AB41814" s="126"/>
    </row>
    <row r="41815" spans="28:28">
      <c r="AB41815" s="59"/>
    </row>
    <row r="41816" spans="28:28">
      <c r="AB41816" s="126"/>
    </row>
    <row r="41817" spans="28:28">
      <c r="AB41817" s="59"/>
    </row>
    <row r="41818" spans="28:28">
      <c r="AB41818" s="126"/>
    </row>
    <row r="41819" spans="28:28">
      <c r="AB41819" s="59"/>
    </row>
    <row r="41820" spans="28:28">
      <c r="AB41820" s="126"/>
    </row>
    <row r="41821" spans="28:28">
      <c r="AB41821" s="59"/>
    </row>
    <row r="41822" spans="28:28">
      <c r="AB41822" s="126"/>
    </row>
    <row r="41823" spans="28:28">
      <c r="AB41823" s="59"/>
    </row>
    <row r="41824" spans="28:28">
      <c r="AB41824" s="126"/>
    </row>
    <row r="41825" spans="28:28">
      <c r="AB41825" s="59"/>
    </row>
    <row r="41826" spans="28:28">
      <c r="AB41826" s="59"/>
    </row>
    <row r="41827" spans="28:28">
      <c r="AB41827" s="59"/>
    </row>
    <row r="41828" spans="28:28">
      <c r="AB41828" s="126"/>
    </row>
    <row r="41829" spans="28:28">
      <c r="AB41829" s="126"/>
    </row>
    <row r="41830" spans="28:28">
      <c r="AB41830" s="59"/>
    </row>
    <row r="41831" spans="28:28">
      <c r="AB41831" s="126"/>
    </row>
    <row r="41832" spans="28:28">
      <c r="AB41832" s="59"/>
    </row>
    <row r="41833" spans="28:28">
      <c r="AB41833" s="126"/>
    </row>
    <row r="41834" spans="28:28">
      <c r="AB41834" s="59"/>
    </row>
    <row r="41835" spans="28:28">
      <c r="AB41835" s="126"/>
    </row>
    <row r="41836" spans="28:28">
      <c r="AB41836" s="59"/>
    </row>
    <row r="41837" spans="28:28">
      <c r="AB41837" s="126"/>
    </row>
    <row r="41838" spans="28:28">
      <c r="AB41838" s="59"/>
    </row>
    <row r="41839" spans="28:28">
      <c r="AB41839" s="126"/>
    </row>
    <row r="41840" spans="28:28">
      <c r="AB41840" s="59"/>
    </row>
    <row r="41841" spans="28:28">
      <c r="AB41841" s="59"/>
    </row>
    <row r="41842" spans="28:28">
      <c r="AB41842" s="59"/>
    </row>
    <row r="41843" spans="28:28">
      <c r="AB41843" s="126"/>
    </row>
    <row r="41844" spans="28:28">
      <c r="AB41844" s="126"/>
    </row>
    <row r="41845" spans="28:28">
      <c r="AB41845" s="59"/>
    </row>
    <row r="41846" spans="28:28">
      <c r="AB41846" s="126"/>
    </row>
    <row r="41847" spans="28:28">
      <c r="AB41847" s="59"/>
    </row>
    <row r="41848" spans="28:28">
      <c r="AB41848" s="126"/>
    </row>
    <row r="41849" spans="28:28">
      <c r="AB41849" s="59"/>
    </row>
    <row r="41850" spans="28:28">
      <c r="AB41850" s="126"/>
    </row>
    <row r="41851" spans="28:28">
      <c r="AB41851" s="59"/>
    </row>
    <row r="41852" spans="28:28">
      <c r="AB41852" s="126"/>
    </row>
    <row r="41853" spans="28:28">
      <c r="AB41853" s="59"/>
    </row>
    <row r="41854" spans="28:28">
      <c r="AB41854" s="126"/>
    </row>
    <row r="41855" spans="28:28">
      <c r="AB41855" s="59"/>
    </row>
    <row r="41856" spans="28:28">
      <c r="AB41856" s="59"/>
    </row>
    <row r="41857" spans="28:28">
      <c r="AB41857" s="59"/>
    </row>
    <row r="41858" spans="28:28">
      <c r="AB41858" s="126"/>
    </row>
    <row r="41859" spans="28:28">
      <c r="AB41859" s="126"/>
    </row>
    <row r="41860" spans="28:28">
      <c r="AB41860" s="59"/>
    </row>
    <row r="41861" spans="28:28">
      <c r="AB41861" s="126"/>
    </row>
    <row r="41862" spans="28:28">
      <c r="AB41862" s="59"/>
    </row>
    <row r="41863" spans="28:28">
      <c r="AB41863" s="126"/>
    </row>
    <row r="41864" spans="28:28">
      <c r="AB41864" s="59"/>
    </row>
    <row r="41865" spans="28:28">
      <c r="AB41865" s="126"/>
    </row>
    <row r="41866" spans="28:28">
      <c r="AB41866" s="59"/>
    </row>
    <row r="41867" spans="28:28">
      <c r="AB41867" s="126"/>
    </row>
    <row r="41868" spans="28:28">
      <c r="AB41868" s="59"/>
    </row>
    <row r="41869" spans="28:28">
      <c r="AB41869" s="126"/>
    </row>
    <row r="41870" spans="28:28">
      <c r="AB41870" s="59"/>
    </row>
    <row r="41871" spans="28:28">
      <c r="AB41871" s="59"/>
    </row>
    <row r="41872" spans="28:28">
      <c r="AB41872" s="59"/>
    </row>
    <row r="41873" spans="28:28">
      <c r="AB41873" s="126"/>
    </row>
    <row r="41874" spans="28:28">
      <c r="AB41874" s="126"/>
    </row>
    <row r="41875" spans="28:28">
      <c r="AB41875" s="59"/>
    </row>
    <row r="41876" spans="28:28">
      <c r="AB41876" s="126"/>
    </row>
    <row r="41877" spans="28:28">
      <c r="AB41877" s="59"/>
    </row>
    <row r="41878" spans="28:28">
      <c r="AB41878" s="126"/>
    </row>
    <row r="41879" spans="28:28">
      <c r="AB41879" s="59"/>
    </row>
    <row r="41880" spans="28:28">
      <c r="AB41880" s="126"/>
    </row>
    <row r="41881" spans="28:28">
      <c r="AB41881" s="59"/>
    </row>
    <row r="41882" spans="28:28">
      <c r="AB41882" s="126"/>
    </row>
    <row r="41883" spans="28:28">
      <c r="AB41883" s="59"/>
    </row>
    <row r="41884" spans="28:28">
      <c r="AB41884" s="126"/>
    </row>
    <row r="41885" spans="28:28">
      <c r="AB41885" s="59"/>
    </row>
    <row r="41886" spans="28:28">
      <c r="AB41886" s="59"/>
    </row>
    <row r="41887" spans="28:28">
      <c r="AB41887" s="59"/>
    </row>
    <row r="41888" spans="28:28">
      <c r="AB41888" s="126"/>
    </row>
    <row r="41889" spans="28:28">
      <c r="AB41889" s="126"/>
    </row>
    <row r="41890" spans="28:28">
      <c r="AB41890" s="59"/>
    </row>
    <row r="41891" spans="28:28">
      <c r="AB41891" s="126"/>
    </row>
    <row r="41892" spans="28:28">
      <c r="AB41892" s="59"/>
    </row>
    <row r="41893" spans="28:28">
      <c r="AB41893" s="126"/>
    </row>
    <row r="41894" spans="28:28">
      <c r="AB41894" s="59"/>
    </row>
    <row r="41895" spans="28:28">
      <c r="AB41895" s="126"/>
    </row>
    <row r="41896" spans="28:28">
      <c r="AB41896" s="59"/>
    </row>
    <row r="41897" spans="28:28">
      <c r="AB41897" s="126"/>
    </row>
    <row r="41898" spans="28:28">
      <c r="AB41898" s="59"/>
    </row>
    <row r="41899" spans="28:28">
      <c r="AB41899" s="126"/>
    </row>
    <row r="41900" spans="28:28">
      <c r="AB41900" s="59"/>
    </row>
    <row r="41901" spans="28:28">
      <c r="AB41901" s="59"/>
    </row>
    <row r="41902" spans="28:28">
      <c r="AB41902" s="59"/>
    </row>
    <row r="41903" spans="28:28">
      <c r="AB41903" s="126"/>
    </row>
    <row r="41904" spans="28:28">
      <c r="AB41904" s="126"/>
    </row>
    <row r="41905" spans="28:28">
      <c r="AB41905" s="59"/>
    </row>
    <row r="41906" spans="28:28">
      <c r="AB41906" s="126"/>
    </row>
    <row r="41907" spans="28:28">
      <c r="AB41907" s="59"/>
    </row>
    <row r="41908" spans="28:28">
      <c r="AB41908" s="126"/>
    </row>
    <row r="41909" spans="28:28">
      <c r="AB41909" s="59"/>
    </row>
    <row r="41910" spans="28:28">
      <c r="AB41910" s="126"/>
    </row>
    <row r="41911" spans="28:28">
      <c r="AB41911" s="59"/>
    </row>
    <row r="41912" spans="28:28">
      <c r="AB41912" s="126"/>
    </row>
    <row r="41913" spans="28:28">
      <c r="AB41913" s="59"/>
    </row>
    <row r="41914" spans="28:28">
      <c r="AB41914" s="126"/>
    </row>
    <row r="41915" spans="28:28">
      <c r="AB41915" s="59"/>
    </row>
    <row r="41916" spans="28:28">
      <c r="AB41916" s="59"/>
    </row>
    <row r="41917" spans="28:28">
      <c r="AB41917" s="59"/>
    </row>
    <row r="41918" spans="28:28">
      <c r="AB41918" s="126"/>
    </row>
    <row r="41919" spans="28:28">
      <c r="AB41919" s="126"/>
    </row>
    <row r="41920" spans="28:28">
      <c r="AB41920" s="59"/>
    </row>
    <row r="41921" spans="28:28">
      <c r="AB41921" s="126"/>
    </row>
    <row r="41922" spans="28:28">
      <c r="AB41922" s="59"/>
    </row>
    <row r="41923" spans="28:28">
      <c r="AB41923" s="126"/>
    </row>
    <row r="41924" spans="28:28">
      <c r="AB41924" s="59"/>
    </row>
    <row r="41925" spans="28:28">
      <c r="AB41925" s="126"/>
    </row>
    <row r="41926" spans="28:28">
      <c r="AB41926" s="59"/>
    </row>
    <row r="41927" spans="28:28">
      <c r="AB41927" s="126"/>
    </row>
    <row r="41928" spans="28:28">
      <c r="AB41928" s="59"/>
    </row>
    <row r="41929" spans="28:28">
      <c r="AB41929" s="126"/>
    </row>
    <row r="41930" spans="28:28">
      <c r="AB41930" s="59"/>
    </row>
    <row r="41931" spans="28:28">
      <c r="AB41931" s="59"/>
    </row>
    <row r="41932" spans="28:28">
      <c r="AB41932" s="59"/>
    </row>
    <row r="41933" spans="28:28">
      <c r="AB41933" s="126"/>
    </row>
    <row r="41934" spans="28:28">
      <c r="AB41934" s="126"/>
    </row>
    <row r="41935" spans="28:28">
      <c r="AB41935" s="59"/>
    </row>
    <row r="41936" spans="28:28">
      <c r="AB41936" s="126"/>
    </row>
    <row r="41937" spans="28:28">
      <c r="AB41937" s="59"/>
    </row>
    <row r="41938" spans="28:28">
      <c r="AB41938" s="126"/>
    </row>
    <row r="41939" spans="28:28">
      <c r="AB41939" s="59"/>
    </row>
    <row r="41940" spans="28:28">
      <c r="AB41940" s="126"/>
    </row>
    <row r="41941" spans="28:28">
      <c r="AB41941" s="59"/>
    </row>
    <row r="41942" spans="28:28">
      <c r="AB41942" s="126"/>
    </row>
    <row r="41943" spans="28:28">
      <c r="AB41943" s="59"/>
    </row>
    <row r="41944" spans="28:28">
      <c r="AB41944" s="126"/>
    </row>
    <row r="41945" spans="28:28">
      <c r="AB41945" s="59"/>
    </row>
    <row r="41946" spans="28:28">
      <c r="AB41946" s="59"/>
    </row>
    <row r="41947" spans="28:28">
      <c r="AB41947" s="59"/>
    </row>
    <row r="41948" spans="28:28">
      <c r="AB41948" s="126"/>
    </row>
    <row r="41949" spans="28:28">
      <c r="AB41949" s="126"/>
    </row>
    <row r="41950" spans="28:28">
      <c r="AB41950" s="59"/>
    </row>
    <row r="41951" spans="28:28">
      <c r="AB41951" s="126"/>
    </row>
    <row r="41952" spans="28:28">
      <c r="AB41952" s="59"/>
    </row>
    <row r="41953" spans="28:28">
      <c r="AB41953" s="126"/>
    </row>
    <row r="41954" spans="28:28">
      <c r="AB41954" s="59"/>
    </row>
    <row r="41955" spans="28:28">
      <c r="AB41955" s="126"/>
    </row>
    <row r="41956" spans="28:28">
      <c r="AB41956" s="59"/>
    </row>
    <row r="41957" spans="28:28">
      <c r="AB41957" s="126"/>
    </row>
    <row r="41958" spans="28:28">
      <c r="AB41958" s="59"/>
    </row>
    <row r="41959" spans="28:28">
      <c r="AB41959" s="126"/>
    </row>
    <row r="41960" spans="28:28">
      <c r="AB41960" s="59"/>
    </row>
    <row r="41961" spans="28:28">
      <c r="AB41961" s="59"/>
    </row>
    <row r="41962" spans="28:28">
      <c r="AB41962" s="59"/>
    </row>
    <row r="41963" spans="28:28">
      <c r="AB41963" s="126"/>
    </row>
    <row r="41964" spans="28:28">
      <c r="AB41964" s="126"/>
    </row>
    <row r="41965" spans="28:28">
      <c r="AB41965" s="59"/>
    </row>
    <row r="41966" spans="28:28">
      <c r="AB41966" s="126"/>
    </row>
    <row r="41967" spans="28:28">
      <c r="AB41967" s="59"/>
    </row>
    <row r="41968" spans="28:28">
      <c r="AB41968" s="126"/>
    </row>
    <row r="41969" spans="28:28">
      <c r="AB41969" s="59"/>
    </row>
    <row r="41970" spans="28:28">
      <c r="AB41970" s="126"/>
    </row>
    <row r="41971" spans="28:28">
      <c r="AB41971" s="59"/>
    </row>
    <row r="41972" spans="28:28">
      <c r="AB41972" s="126"/>
    </row>
    <row r="41973" spans="28:28">
      <c r="AB41973" s="59"/>
    </row>
    <row r="41974" spans="28:28">
      <c r="AB41974" s="126"/>
    </row>
    <row r="41975" spans="28:28">
      <c r="AB41975" s="59"/>
    </row>
    <row r="41976" spans="28:28">
      <c r="AB41976" s="59"/>
    </row>
    <row r="41977" spans="28:28">
      <c r="AB41977" s="59"/>
    </row>
    <row r="41978" spans="28:28">
      <c r="AB41978" s="126"/>
    </row>
    <row r="41979" spans="28:28">
      <c r="AB41979" s="126"/>
    </row>
    <row r="41980" spans="28:28">
      <c r="AB41980" s="59"/>
    </row>
    <row r="41981" spans="28:28">
      <c r="AB41981" s="126"/>
    </row>
    <row r="41982" spans="28:28">
      <c r="AB41982" s="59"/>
    </row>
    <row r="41983" spans="28:28">
      <c r="AB41983" s="126"/>
    </row>
    <row r="41984" spans="28:28">
      <c r="AB41984" s="59"/>
    </row>
    <row r="41985" spans="28:28">
      <c r="AB41985" s="126"/>
    </row>
    <row r="41986" spans="28:28">
      <c r="AB41986" s="59"/>
    </row>
    <row r="41987" spans="28:28">
      <c r="AB41987" s="126"/>
    </row>
    <row r="41988" spans="28:28">
      <c r="AB41988" s="59"/>
    </row>
    <row r="41989" spans="28:28">
      <c r="AB41989" s="126"/>
    </row>
    <row r="41990" spans="28:28">
      <c r="AB41990" s="59"/>
    </row>
    <row r="41991" spans="28:28">
      <c r="AB41991" s="59"/>
    </row>
    <row r="41992" spans="28:28">
      <c r="AB41992" s="59"/>
    </row>
    <row r="41993" spans="28:28">
      <c r="AB41993" s="126"/>
    </row>
    <row r="41994" spans="28:28">
      <c r="AB41994" s="126"/>
    </row>
    <row r="41995" spans="28:28">
      <c r="AB41995" s="59"/>
    </row>
    <row r="41996" spans="28:28">
      <c r="AB41996" s="126"/>
    </row>
    <row r="41997" spans="28:28">
      <c r="AB41997" s="59"/>
    </row>
    <row r="41998" spans="28:28">
      <c r="AB41998" s="126"/>
    </row>
    <row r="41999" spans="28:28">
      <c r="AB41999" s="59"/>
    </row>
    <row r="42000" spans="28:28">
      <c r="AB42000" s="126"/>
    </row>
    <row r="42001" spans="28:28">
      <c r="AB42001" s="59"/>
    </row>
    <row r="42002" spans="28:28">
      <c r="AB42002" s="126"/>
    </row>
    <row r="42003" spans="28:28">
      <c r="AB42003" s="59"/>
    </row>
    <row r="42004" spans="28:28">
      <c r="AB42004" s="126"/>
    </row>
    <row r="42005" spans="28:28">
      <c r="AB42005" s="59"/>
    </row>
    <row r="42006" spans="28:28">
      <c r="AB42006" s="59"/>
    </row>
    <row r="42007" spans="28:28">
      <c r="AB42007" s="59"/>
    </row>
    <row r="42008" spans="28:28">
      <c r="AB42008" s="126"/>
    </row>
    <row r="42009" spans="28:28">
      <c r="AB42009" s="126"/>
    </row>
    <row r="42010" spans="28:28">
      <c r="AB42010" s="59"/>
    </row>
    <row r="42011" spans="28:28">
      <c r="AB42011" s="126"/>
    </row>
    <row r="42012" spans="28:28">
      <c r="AB42012" s="59"/>
    </row>
    <row r="42013" spans="28:28">
      <c r="AB42013" s="126"/>
    </row>
    <row r="42014" spans="28:28">
      <c r="AB42014" s="59"/>
    </row>
    <row r="42015" spans="28:28">
      <c r="AB42015" s="126"/>
    </row>
    <row r="42016" spans="28:28">
      <c r="AB42016" s="59"/>
    </row>
    <row r="42017" spans="28:28">
      <c r="AB42017" s="126"/>
    </row>
    <row r="42018" spans="28:28">
      <c r="AB42018" s="59"/>
    </row>
    <row r="42019" spans="28:28">
      <c r="AB42019" s="126"/>
    </row>
    <row r="42020" spans="28:28">
      <c r="AB42020" s="59"/>
    </row>
    <row r="42021" spans="28:28">
      <c r="AB42021" s="59"/>
    </row>
    <row r="42022" spans="28:28">
      <c r="AB42022" s="59"/>
    </row>
    <row r="42023" spans="28:28">
      <c r="AB42023" s="126"/>
    </row>
    <row r="42024" spans="28:28">
      <c r="AB42024" s="126"/>
    </row>
    <row r="42025" spans="28:28">
      <c r="AB42025" s="59"/>
    </row>
    <row r="42026" spans="28:28">
      <c r="AB42026" s="126"/>
    </row>
    <row r="42027" spans="28:28">
      <c r="AB42027" s="59"/>
    </row>
    <row r="42028" spans="28:28">
      <c r="AB42028" s="126"/>
    </row>
    <row r="42029" spans="28:28">
      <c r="AB42029" s="59"/>
    </row>
    <row r="42030" spans="28:28">
      <c r="AB42030" s="126"/>
    </row>
    <row r="42031" spans="28:28">
      <c r="AB42031" s="59"/>
    </row>
    <row r="42032" spans="28:28">
      <c r="AB42032" s="126"/>
    </row>
    <row r="42033" spans="28:28">
      <c r="AB42033" s="59"/>
    </row>
    <row r="42034" spans="28:28">
      <c r="AB42034" s="126"/>
    </row>
    <row r="42035" spans="28:28">
      <c r="AB42035" s="59"/>
    </row>
    <row r="42036" spans="28:28">
      <c r="AB42036" s="59"/>
    </row>
    <row r="42037" spans="28:28">
      <c r="AB42037" s="59"/>
    </row>
    <row r="42038" spans="28:28">
      <c r="AB42038" s="126"/>
    </row>
    <row r="42039" spans="28:28">
      <c r="AB42039" s="126"/>
    </row>
    <row r="42040" spans="28:28">
      <c r="AB42040" s="59"/>
    </row>
    <row r="42041" spans="28:28">
      <c r="AB42041" s="126"/>
    </row>
    <row r="42042" spans="28:28">
      <c r="AB42042" s="59"/>
    </row>
    <row r="42043" spans="28:28">
      <c r="AB42043" s="126"/>
    </row>
    <row r="42044" spans="28:28">
      <c r="AB42044" s="59"/>
    </row>
    <row r="42045" spans="28:28">
      <c r="AB42045" s="126"/>
    </row>
    <row r="42046" spans="28:28">
      <c r="AB42046" s="59"/>
    </row>
    <row r="42047" spans="28:28">
      <c r="AB42047" s="126"/>
    </row>
    <row r="42048" spans="28:28">
      <c r="AB42048" s="59"/>
    </row>
    <row r="42049" spans="28:28">
      <c r="AB42049" s="126"/>
    </row>
    <row r="42050" spans="28:28">
      <c r="AB42050" s="59"/>
    </row>
    <row r="42051" spans="28:28">
      <c r="AB42051" s="59"/>
    </row>
    <row r="42052" spans="28:28">
      <c r="AB42052" s="59"/>
    </row>
    <row r="42053" spans="28:28">
      <c r="AB42053" s="126"/>
    </row>
    <row r="42054" spans="28:28">
      <c r="AB42054" s="126"/>
    </row>
    <row r="42055" spans="28:28">
      <c r="AB42055" s="59"/>
    </row>
    <row r="42056" spans="28:28">
      <c r="AB42056" s="126"/>
    </row>
    <row r="42057" spans="28:28">
      <c r="AB42057" s="59"/>
    </row>
    <row r="42058" spans="28:28">
      <c r="AB42058" s="126"/>
    </row>
    <row r="42059" spans="28:28">
      <c r="AB42059" s="59"/>
    </row>
    <row r="42060" spans="28:28">
      <c r="AB42060" s="126"/>
    </row>
    <row r="42061" spans="28:28">
      <c r="AB42061" s="59"/>
    </row>
    <row r="42062" spans="28:28">
      <c r="AB42062" s="126"/>
    </row>
    <row r="42063" spans="28:28">
      <c r="AB42063" s="59"/>
    </row>
    <row r="42064" spans="28:28">
      <c r="AB42064" s="126"/>
    </row>
    <row r="42065" spans="28:28">
      <c r="AB42065" s="59"/>
    </row>
    <row r="42066" spans="28:28">
      <c r="AB42066" s="59"/>
    </row>
    <row r="42067" spans="28:28">
      <c r="AB42067" s="59"/>
    </row>
    <row r="42068" spans="28:28">
      <c r="AB42068" s="126"/>
    </row>
    <row r="42069" spans="28:28">
      <c r="AB42069" s="126"/>
    </row>
    <row r="42070" spans="28:28">
      <c r="AB42070" s="59"/>
    </row>
    <row r="42071" spans="28:28">
      <c r="AB42071" s="126"/>
    </row>
    <row r="42072" spans="28:28">
      <c r="AB42072" s="59"/>
    </row>
    <row r="42073" spans="28:28">
      <c r="AB42073" s="126"/>
    </row>
    <row r="42074" spans="28:28">
      <c r="AB42074" s="59"/>
    </row>
    <row r="42075" spans="28:28">
      <c r="AB42075" s="126"/>
    </row>
    <row r="42076" spans="28:28">
      <c r="AB42076" s="59"/>
    </row>
    <row r="42077" spans="28:28">
      <c r="AB42077" s="126"/>
    </row>
    <row r="42078" spans="28:28">
      <c r="AB42078" s="59"/>
    </row>
    <row r="42079" spans="28:28">
      <c r="AB42079" s="126"/>
    </row>
    <row r="42080" spans="28:28">
      <c r="AB42080" s="59"/>
    </row>
    <row r="42081" spans="28:28">
      <c r="AB42081" s="59"/>
    </row>
    <row r="42082" spans="28:28">
      <c r="AB42082" s="59"/>
    </row>
    <row r="42083" spans="28:28">
      <c r="AB42083" s="126"/>
    </row>
    <row r="42084" spans="28:28">
      <c r="AB42084" s="126"/>
    </row>
    <row r="42085" spans="28:28">
      <c r="AB42085" s="59"/>
    </row>
    <row r="42086" spans="28:28">
      <c r="AB42086" s="126"/>
    </row>
    <row r="42087" spans="28:28">
      <c r="AB42087" s="59"/>
    </row>
    <row r="42088" spans="28:28">
      <c r="AB42088" s="126"/>
    </row>
    <row r="42089" spans="28:28">
      <c r="AB42089" s="59"/>
    </row>
    <row r="42090" spans="28:28">
      <c r="AB42090" s="126"/>
    </row>
    <row r="42091" spans="28:28">
      <c r="AB42091" s="59"/>
    </row>
    <row r="42092" spans="28:28">
      <c r="AB42092" s="126"/>
    </row>
    <row r="42093" spans="28:28">
      <c r="AB42093" s="59"/>
    </row>
    <row r="42094" spans="28:28">
      <c r="AB42094" s="126"/>
    </row>
    <row r="42095" spans="28:28">
      <c r="AB42095" s="59"/>
    </row>
    <row r="42096" spans="28:28">
      <c r="AB42096" s="59"/>
    </row>
    <row r="42097" spans="28:28">
      <c r="AB42097" s="59"/>
    </row>
    <row r="42098" spans="28:28">
      <c r="AB42098" s="126"/>
    </row>
    <row r="42099" spans="28:28">
      <c r="AB42099" s="126"/>
    </row>
    <row r="42100" spans="28:28">
      <c r="AB42100" s="59"/>
    </row>
    <row r="42101" spans="28:28">
      <c r="AB42101" s="126"/>
    </row>
    <row r="42102" spans="28:28">
      <c r="AB42102" s="59"/>
    </row>
    <row r="42103" spans="28:28">
      <c r="AB42103" s="126"/>
    </row>
    <row r="42104" spans="28:28">
      <c r="AB42104" s="59"/>
    </row>
    <row r="42105" spans="28:28">
      <c r="AB42105" s="126"/>
    </row>
    <row r="42106" spans="28:28">
      <c r="AB42106" s="59"/>
    </row>
    <row r="42107" spans="28:28">
      <c r="AB42107" s="126"/>
    </row>
    <row r="42108" spans="28:28">
      <c r="AB42108" s="59"/>
    </row>
    <row r="42109" spans="28:28">
      <c r="AB42109" s="126"/>
    </row>
    <row r="42110" spans="28:28">
      <c r="AB42110" s="59"/>
    </row>
    <row r="42111" spans="28:28">
      <c r="AB42111" s="59"/>
    </row>
    <row r="42112" spans="28:28">
      <c r="AB42112" s="59"/>
    </row>
    <row r="42113" spans="28:28">
      <c r="AB42113" s="126"/>
    </row>
    <row r="42114" spans="28:28">
      <c r="AB42114" s="126"/>
    </row>
    <row r="42115" spans="28:28">
      <c r="AB42115" s="59"/>
    </row>
    <row r="42116" spans="28:28">
      <c r="AB42116" s="126"/>
    </row>
    <row r="42117" spans="28:28">
      <c r="AB42117" s="59"/>
    </row>
    <row r="42118" spans="28:28">
      <c r="AB42118" s="126"/>
    </row>
    <row r="42119" spans="28:28">
      <c r="AB42119" s="59"/>
    </row>
    <row r="42120" spans="28:28">
      <c r="AB42120" s="126"/>
    </row>
    <row r="42121" spans="28:28">
      <c r="AB42121" s="59"/>
    </row>
    <row r="42122" spans="28:28">
      <c r="AB42122" s="126"/>
    </row>
    <row r="42123" spans="28:28">
      <c r="AB42123" s="59"/>
    </row>
    <row r="42124" spans="28:28">
      <c r="AB42124" s="126"/>
    </row>
    <row r="42125" spans="28:28">
      <c r="AB42125" s="59"/>
    </row>
    <row r="42126" spans="28:28">
      <c r="AB42126" s="59"/>
    </row>
    <row r="42127" spans="28:28">
      <c r="AB42127" s="59"/>
    </row>
    <row r="42128" spans="28:28">
      <c r="AB42128" s="126"/>
    </row>
    <row r="42129" spans="28:28">
      <c r="AB42129" s="126"/>
    </row>
    <row r="42130" spans="28:28">
      <c r="AB42130" s="59"/>
    </row>
    <row r="42131" spans="28:28">
      <c r="AB42131" s="126"/>
    </row>
    <row r="42132" spans="28:28">
      <c r="AB42132" s="59"/>
    </row>
    <row r="42133" spans="28:28">
      <c r="AB42133" s="126"/>
    </row>
    <row r="42134" spans="28:28">
      <c r="AB42134" s="59"/>
    </row>
    <row r="42135" spans="28:28">
      <c r="AB42135" s="126"/>
    </row>
    <row r="42136" spans="28:28">
      <c r="AB42136" s="59"/>
    </row>
    <row r="42137" spans="28:28">
      <c r="AB42137" s="126"/>
    </row>
    <row r="42138" spans="28:28">
      <c r="AB42138" s="59"/>
    </row>
    <row r="42139" spans="28:28">
      <c r="AB42139" s="126"/>
    </row>
    <row r="42140" spans="28:28">
      <c r="AB42140" s="59"/>
    </row>
    <row r="42141" spans="28:28">
      <c r="AB42141" s="59"/>
    </row>
    <row r="42142" spans="28:28">
      <c r="AB42142" s="59"/>
    </row>
    <row r="42143" spans="28:28">
      <c r="AB42143" s="126"/>
    </row>
    <row r="42144" spans="28:28">
      <c r="AB42144" s="126"/>
    </row>
    <row r="42145" spans="28:28">
      <c r="AB42145" s="59"/>
    </row>
    <row r="42146" spans="28:28">
      <c r="AB42146" s="126"/>
    </row>
    <row r="42147" spans="28:28">
      <c r="AB42147" s="59"/>
    </row>
    <row r="42148" spans="28:28">
      <c r="AB42148" s="126"/>
    </row>
    <row r="42149" spans="28:28">
      <c r="AB42149" s="59"/>
    </row>
    <row r="42150" spans="28:28">
      <c r="AB42150" s="126"/>
    </row>
    <row r="42151" spans="28:28">
      <c r="AB42151" s="59"/>
    </row>
    <row r="42152" spans="28:28">
      <c r="AB42152" s="126"/>
    </row>
    <row r="42153" spans="28:28">
      <c r="AB42153" s="59"/>
    </row>
    <row r="42154" spans="28:28">
      <c r="AB42154" s="126"/>
    </row>
    <row r="42155" spans="28:28">
      <c r="AB42155" s="59"/>
    </row>
    <row r="42156" spans="28:28">
      <c r="AB42156" s="59"/>
    </row>
    <row r="42157" spans="28:28">
      <c r="AB42157" s="59"/>
    </row>
    <row r="42158" spans="28:28">
      <c r="AB42158" s="126"/>
    </row>
    <row r="42159" spans="28:28">
      <c r="AB42159" s="126"/>
    </row>
    <row r="42160" spans="28:28">
      <c r="AB42160" s="59"/>
    </row>
    <row r="42161" spans="28:28">
      <c r="AB42161" s="126"/>
    </row>
    <row r="42162" spans="28:28">
      <c r="AB42162" s="59"/>
    </row>
    <row r="42163" spans="28:28">
      <c r="AB42163" s="126"/>
    </row>
    <row r="42164" spans="28:28">
      <c r="AB42164" s="59"/>
    </row>
    <row r="42165" spans="28:28">
      <c r="AB42165" s="126"/>
    </row>
    <row r="42166" spans="28:28">
      <c r="AB42166" s="59"/>
    </row>
    <row r="42167" spans="28:28">
      <c r="AB42167" s="126"/>
    </row>
    <row r="42168" spans="28:28">
      <c r="AB42168" s="59"/>
    </row>
    <row r="42169" spans="28:28">
      <c r="AB42169" s="126"/>
    </row>
    <row r="42170" spans="28:28">
      <c r="AB42170" s="59"/>
    </row>
    <row r="42171" spans="28:28">
      <c r="AB42171" s="59"/>
    </row>
    <row r="42172" spans="28:28">
      <c r="AB42172" s="59"/>
    </row>
    <row r="42173" spans="28:28">
      <c r="AB42173" s="126"/>
    </row>
    <row r="42174" spans="28:28">
      <c r="AB42174" s="126"/>
    </row>
    <row r="42175" spans="28:28">
      <c r="AB42175" s="59"/>
    </row>
    <row r="42176" spans="28:28">
      <c r="AB42176" s="126"/>
    </row>
    <row r="42177" spans="28:28">
      <c r="AB42177" s="59"/>
    </row>
    <row r="42178" spans="28:28">
      <c r="AB42178" s="126"/>
    </row>
    <row r="42179" spans="28:28">
      <c r="AB42179" s="59"/>
    </row>
    <row r="42180" spans="28:28">
      <c r="AB42180" s="126"/>
    </row>
    <row r="42181" spans="28:28">
      <c r="AB42181" s="59"/>
    </row>
    <row r="42182" spans="28:28">
      <c r="AB42182" s="126"/>
    </row>
    <row r="42183" spans="28:28">
      <c r="AB42183" s="59"/>
    </row>
    <row r="42184" spans="28:28">
      <c r="AB42184" s="126"/>
    </row>
    <row r="42185" spans="28:28">
      <c r="AB42185" s="59"/>
    </row>
    <row r="42186" spans="28:28">
      <c r="AB42186" s="59"/>
    </row>
    <row r="42187" spans="28:28">
      <c r="AB42187" s="59"/>
    </row>
    <row r="42188" spans="28:28">
      <c r="AB42188" s="126"/>
    </row>
    <row r="42189" spans="28:28">
      <c r="AB42189" s="126"/>
    </row>
    <row r="42190" spans="28:28">
      <c r="AB42190" s="59"/>
    </row>
    <row r="42191" spans="28:28">
      <c r="AB42191" s="126"/>
    </row>
    <row r="42192" spans="28:28">
      <c r="AB42192" s="59"/>
    </row>
    <row r="42193" spans="28:28">
      <c r="AB42193" s="126"/>
    </row>
    <row r="42194" spans="28:28">
      <c r="AB42194" s="59"/>
    </row>
    <row r="42195" spans="28:28">
      <c r="AB42195" s="126"/>
    </row>
    <row r="42196" spans="28:28">
      <c r="AB42196" s="59"/>
    </row>
    <row r="42197" spans="28:28">
      <c r="AB42197" s="126"/>
    </row>
    <row r="42198" spans="28:28">
      <c r="AB42198" s="59"/>
    </row>
    <row r="42199" spans="28:28">
      <c r="AB42199" s="126"/>
    </row>
    <row r="42200" spans="28:28">
      <c r="AB42200" s="59"/>
    </row>
    <row r="42201" spans="28:28">
      <c r="AB42201" s="59"/>
    </row>
    <row r="42202" spans="28:28">
      <c r="AB42202" s="59"/>
    </row>
    <row r="42203" spans="28:28">
      <c r="AB42203" s="126"/>
    </row>
    <row r="42204" spans="28:28">
      <c r="AB42204" s="126"/>
    </row>
    <row r="42205" spans="28:28">
      <c r="AB42205" s="59"/>
    </row>
    <row r="42206" spans="28:28">
      <c r="AB42206" s="126"/>
    </row>
    <row r="42207" spans="28:28">
      <c r="AB42207" s="59"/>
    </row>
    <row r="42208" spans="28:28">
      <c r="AB42208" s="126"/>
    </row>
    <row r="42209" spans="28:28">
      <c r="AB42209" s="59"/>
    </row>
    <row r="42210" spans="28:28">
      <c r="AB42210" s="126"/>
    </row>
    <row r="42211" spans="28:28">
      <c r="AB42211" s="59"/>
    </row>
    <row r="42212" spans="28:28">
      <c r="AB42212" s="126"/>
    </row>
    <row r="42213" spans="28:28">
      <c r="AB42213" s="59"/>
    </row>
    <row r="42214" spans="28:28">
      <c r="AB42214" s="126"/>
    </row>
    <row r="42215" spans="28:28">
      <c r="AB42215" s="59"/>
    </row>
    <row r="42216" spans="28:28">
      <c r="AB42216" s="59"/>
    </row>
    <row r="42217" spans="28:28">
      <c r="AB42217" s="59"/>
    </row>
    <row r="42218" spans="28:28">
      <c r="AB42218" s="126"/>
    </row>
    <row r="42219" spans="28:28">
      <c r="AB42219" s="126"/>
    </row>
    <row r="42220" spans="28:28">
      <c r="AB42220" s="59"/>
    </row>
    <row r="42221" spans="28:28">
      <c r="AB42221" s="126"/>
    </row>
    <row r="42222" spans="28:28">
      <c r="AB42222" s="59"/>
    </row>
    <row r="42223" spans="28:28">
      <c r="AB42223" s="126"/>
    </row>
    <row r="42224" spans="28:28">
      <c r="AB42224" s="59"/>
    </row>
    <row r="42225" spans="28:28">
      <c r="AB42225" s="126"/>
    </row>
    <row r="42226" spans="28:28">
      <c r="AB42226" s="59"/>
    </row>
    <row r="42227" spans="28:28">
      <c r="AB42227" s="126"/>
    </row>
    <row r="42228" spans="28:28">
      <c r="AB42228" s="59"/>
    </row>
    <row r="42229" spans="28:28">
      <c r="AB42229" s="126"/>
    </row>
    <row r="42230" spans="28:28">
      <c r="AB42230" s="59"/>
    </row>
    <row r="42231" spans="28:28">
      <c r="AB42231" s="59"/>
    </row>
    <row r="42232" spans="28:28">
      <c r="AB42232" s="59"/>
    </row>
    <row r="42233" spans="28:28">
      <c r="AB42233" s="126"/>
    </row>
    <row r="42234" spans="28:28">
      <c r="AB42234" s="126"/>
    </row>
    <row r="42235" spans="28:28">
      <c r="AB42235" s="59"/>
    </row>
    <row r="42236" spans="28:28">
      <c r="AB42236" s="126"/>
    </row>
    <row r="42237" spans="28:28">
      <c r="AB42237" s="59"/>
    </row>
    <row r="42238" spans="28:28">
      <c r="AB42238" s="126"/>
    </row>
    <row r="42239" spans="28:28">
      <c r="AB42239" s="59"/>
    </row>
    <row r="42240" spans="28:28">
      <c r="AB42240" s="126"/>
    </row>
    <row r="42241" spans="28:28">
      <c r="AB42241" s="59"/>
    </row>
    <row r="42242" spans="28:28">
      <c r="AB42242" s="126"/>
    </row>
    <row r="42243" spans="28:28">
      <c r="AB42243" s="59"/>
    </row>
    <row r="42244" spans="28:28">
      <c r="AB42244" s="126"/>
    </row>
    <row r="42245" spans="28:28">
      <c r="AB42245" s="59"/>
    </row>
    <row r="42246" spans="28:28">
      <c r="AB42246" s="59"/>
    </row>
    <row r="42247" spans="28:28">
      <c r="AB42247" s="59"/>
    </row>
    <row r="42248" spans="28:28">
      <c r="AB42248" s="126"/>
    </row>
    <row r="42249" spans="28:28">
      <c r="AB42249" s="126"/>
    </row>
    <row r="42250" spans="28:28">
      <c r="AB42250" s="59"/>
    </row>
    <row r="42251" spans="28:28">
      <c r="AB42251" s="126"/>
    </row>
    <row r="42252" spans="28:28">
      <c r="AB42252" s="59"/>
    </row>
    <row r="42253" spans="28:28">
      <c r="AB42253" s="126"/>
    </row>
    <row r="42254" spans="28:28">
      <c r="AB42254" s="59"/>
    </row>
    <row r="42255" spans="28:28">
      <c r="AB42255" s="126"/>
    </row>
    <row r="42256" spans="28:28">
      <c r="AB42256" s="59"/>
    </row>
    <row r="42257" spans="28:28">
      <c r="AB42257" s="126"/>
    </row>
    <row r="42258" spans="28:28">
      <c r="AB42258" s="59"/>
    </row>
    <row r="42259" spans="28:28">
      <c r="AB42259" s="126"/>
    </row>
    <row r="42260" spans="28:28">
      <c r="AB42260" s="59"/>
    </row>
    <row r="42261" spans="28:28">
      <c r="AB42261" s="59"/>
    </row>
    <row r="42262" spans="28:28">
      <c r="AB42262" s="59"/>
    </row>
    <row r="42263" spans="28:28">
      <c r="AB42263" s="126"/>
    </row>
    <row r="42264" spans="28:28">
      <c r="AB42264" s="126"/>
    </row>
    <row r="42265" spans="28:28">
      <c r="AB42265" s="59"/>
    </row>
    <row r="42266" spans="28:28">
      <c r="AB42266" s="126"/>
    </row>
    <row r="42267" spans="28:28">
      <c r="AB42267" s="59"/>
    </row>
    <row r="42268" spans="28:28">
      <c r="AB42268" s="126"/>
    </row>
    <row r="42269" spans="28:28">
      <c r="AB42269" s="59"/>
    </row>
    <row r="42270" spans="28:28">
      <c r="AB42270" s="126"/>
    </row>
    <row r="42271" spans="28:28">
      <c r="AB42271" s="59"/>
    </row>
    <row r="42272" spans="28:28">
      <c r="AB42272" s="126"/>
    </row>
    <row r="42273" spans="28:28">
      <c r="AB42273" s="59"/>
    </row>
    <row r="42274" spans="28:28">
      <c r="AB42274" s="126"/>
    </row>
    <row r="42275" spans="28:28">
      <c r="AB42275" s="59"/>
    </row>
    <row r="42276" spans="28:28">
      <c r="AB42276" s="59"/>
    </row>
    <row r="42277" spans="28:28">
      <c r="AB42277" s="59"/>
    </row>
    <row r="42278" spans="28:28">
      <c r="AB42278" s="126"/>
    </row>
    <row r="42279" spans="28:28">
      <c r="AB42279" s="126"/>
    </row>
    <row r="42280" spans="28:28">
      <c r="AB42280" s="59"/>
    </row>
    <row r="42281" spans="28:28">
      <c r="AB42281" s="126"/>
    </row>
    <row r="42282" spans="28:28">
      <c r="AB42282" s="59"/>
    </row>
    <row r="42283" spans="28:28">
      <c r="AB42283" s="126"/>
    </row>
    <row r="42284" spans="28:28">
      <c r="AB42284" s="59"/>
    </row>
    <row r="42285" spans="28:28">
      <c r="AB42285" s="126"/>
    </row>
    <row r="42286" spans="28:28">
      <c r="AB42286" s="59"/>
    </row>
    <row r="42287" spans="28:28">
      <c r="AB42287" s="126"/>
    </row>
    <row r="42288" spans="28:28">
      <c r="AB42288" s="59"/>
    </row>
    <row r="42289" spans="28:28">
      <c r="AB42289" s="126"/>
    </row>
    <row r="42290" spans="28:28">
      <c r="AB42290" s="59"/>
    </row>
    <row r="42291" spans="28:28">
      <c r="AB42291" s="59"/>
    </row>
    <row r="42292" spans="28:28">
      <c r="AB42292" s="59"/>
    </row>
    <row r="42293" spans="28:28">
      <c r="AB42293" s="126"/>
    </row>
    <row r="42294" spans="28:28">
      <c r="AB42294" s="126"/>
    </row>
    <row r="42295" spans="28:28">
      <c r="AB42295" s="59"/>
    </row>
    <row r="42296" spans="28:28">
      <c r="AB42296" s="126"/>
    </row>
    <row r="42297" spans="28:28">
      <c r="AB42297" s="59"/>
    </row>
    <row r="42298" spans="28:28">
      <c r="AB42298" s="126"/>
    </row>
    <row r="42299" spans="28:28">
      <c r="AB42299" s="59"/>
    </row>
    <row r="42300" spans="28:28">
      <c r="AB42300" s="126"/>
    </row>
    <row r="42301" spans="28:28">
      <c r="AB42301" s="59"/>
    </row>
    <row r="42302" spans="28:28">
      <c r="AB42302" s="126"/>
    </row>
    <row r="42303" spans="28:28">
      <c r="AB42303" s="59"/>
    </row>
    <row r="42304" spans="28:28">
      <c r="AB42304" s="126"/>
    </row>
    <row r="42305" spans="28:28">
      <c r="AB42305" s="59"/>
    </row>
    <row r="42306" spans="28:28">
      <c r="AB42306" s="59"/>
    </row>
    <row r="42307" spans="28:28">
      <c r="AB42307" s="59"/>
    </row>
    <row r="42308" spans="28:28">
      <c r="AB42308" s="126"/>
    </row>
    <row r="42309" spans="28:28">
      <c r="AB42309" s="126"/>
    </row>
    <row r="42310" spans="28:28">
      <c r="AB42310" s="59"/>
    </row>
    <row r="42311" spans="28:28">
      <c r="AB42311" s="126"/>
    </row>
    <row r="42312" spans="28:28">
      <c r="AB42312" s="59"/>
    </row>
    <row r="42313" spans="28:28">
      <c r="AB42313" s="126"/>
    </row>
    <row r="42314" spans="28:28">
      <c r="AB42314" s="59"/>
    </row>
    <row r="42315" spans="28:28">
      <c r="AB42315" s="126"/>
    </row>
    <row r="42316" spans="28:28">
      <c r="AB42316" s="59"/>
    </row>
    <row r="42317" spans="28:28">
      <c r="AB42317" s="126"/>
    </row>
    <row r="42318" spans="28:28">
      <c r="AB42318" s="59"/>
    </row>
    <row r="42319" spans="28:28">
      <c r="AB42319" s="126"/>
    </row>
    <row r="42320" spans="28:28">
      <c r="AB42320" s="59"/>
    </row>
    <row r="42321" spans="28:28">
      <c r="AB42321" s="59"/>
    </row>
    <row r="42322" spans="28:28">
      <c r="AB42322" s="59"/>
    </row>
    <row r="42323" spans="28:28">
      <c r="AB42323" s="126"/>
    </row>
    <row r="42324" spans="28:28">
      <c r="AB42324" s="126"/>
    </row>
    <row r="42325" spans="28:28">
      <c r="AB42325" s="59"/>
    </row>
    <row r="42326" spans="28:28">
      <c r="AB42326" s="126"/>
    </row>
    <row r="42327" spans="28:28">
      <c r="AB42327" s="59"/>
    </row>
    <row r="42328" spans="28:28">
      <c r="AB42328" s="126"/>
    </row>
    <row r="42329" spans="28:28">
      <c r="AB42329" s="59"/>
    </row>
    <row r="42330" spans="28:28">
      <c r="AB42330" s="126"/>
    </row>
    <row r="42331" spans="28:28">
      <c r="AB42331" s="59"/>
    </row>
    <row r="42332" spans="28:28">
      <c r="AB42332" s="126"/>
    </row>
    <row r="42333" spans="28:28">
      <c r="AB42333" s="59"/>
    </row>
    <row r="42334" spans="28:28">
      <c r="AB42334" s="126"/>
    </row>
    <row r="42335" spans="28:28">
      <c r="AB42335" s="59"/>
    </row>
    <row r="42336" spans="28:28">
      <c r="AB42336" s="59"/>
    </row>
    <row r="42337" spans="28:28">
      <c r="AB42337" s="59"/>
    </row>
    <row r="42338" spans="28:28">
      <c r="AB42338" s="126"/>
    </row>
    <row r="42339" spans="28:28">
      <c r="AB42339" s="126"/>
    </row>
    <row r="42340" spans="28:28">
      <c r="AB42340" s="59"/>
    </row>
    <row r="42341" spans="28:28">
      <c r="AB42341" s="126"/>
    </row>
    <row r="42342" spans="28:28">
      <c r="AB42342" s="59"/>
    </row>
    <row r="42343" spans="28:28">
      <c r="AB42343" s="126"/>
    </row>
    <row r="42344" spans="28:28">
      <c r="AB42344" s="59"/>
    </row>
    <row r="42345" spans="28:28">
      <c r="AB42345" s="126"/>
    </row>
    <row r="42346" spans="28:28">
      <c r="AB42346" s="59"/>
    </row>
    <row r="42347" spans="28:28">
      <c r="AB42347" s="126"/>
    </row>
    <row r="42348" spans="28:28">
      <c r="AB42348" s="59"/>
    </row>
    <row r="42349" spans="28:28">
      <c r="AB42349" s="126"/>
    </row>
    <row r="42350" spans="28:28">
      <c r="AB42350" s="59"/>
    </row>
    <row r="42351" spans="28:28">
      <c r="AB42351" s="59"/>
    </row>
    <row r="42352" spans="28:28">
      <c r="AB42352" s="59"/>
    </row>
    <row r="42353" spans="28:28">
      <c r="AB42353" s="126"/>
    </row>
    <row r="42354" spans="28:28">
      <c r="AB42354" s="126"/>
    </row>
    <row r="42355" spans="28:28">
      <c r="AB42355" s="59"/>
    </row>
    <row r="42356" spans="28:28">
      <c r="AB42356" s="126"/>
    </row>
    <row r="42357" spans="28:28">
      <c r="AB42357" s="59"/>
    </row>
    <row r="42358" spans="28:28">
      <c r="AB42358" s="126"/>
    </row>
    <row r="42359" spans="28:28">
      <c r="AB42359" s="59"/>
    </row>
    <row r="42360" spans="28:28">
      <c r="AB42360" s="126"/>
    </row>
    <row r="42361" spans="28:28">
      <c r="AB42361" s="59"/>
    </row>
    <row r="42362" spans="28:28">
      <c r="AB42362" s="126"/>
    </row>
    <row r="42363" spans="28:28">
      <c r="AB42363" s="59"/>
    </row>
    <row r="42364" spans="28:28">
      <c r="AB42364" s="126"/>
    </row>
    <row r="42365" spans="28:28">
      <c r="AB42365" s="59"/>
    </row>
    <row r="42366" spans="28:28">
      <c r="AB42366" s="59"/>
    </row>
    <row r="42367" spans="28:28">
      <c r="AB42367" s="59"/>
    </row>
    <row r="42368" spans="28:28">
      <c r="AB42368" s="126"/>
    </row>
    <row r="42369" spans="28:28">
      <c r="AB42369" s="126"/>
    </row>
    <row r="42370" spans="28:28">
      <c r="AB42370" s="59"/>
    </row>
    <row r="42371" spans="28:28">
      <c r="AB42371" s="126"/>
    </row>
    <row r="42372" spans="28:28">
      <c r="AB42372" s="59"/>
    </row>
    <row r="42373" spans="28:28">
      <c r="AB42373" s="126"/>
    </row>
    <row r="42374" spans="28:28">
      <c r="AB42374" s="59"/>
    </row>
    <row r="42375" spans="28:28">
      <c r="AB42375" s="126"/>
    </row>
    <row r="42376" spans="28:28">
      <c r="AB42376" s="59"/>
    </row>
    <row r="42377" spans="28:28">
      <c r="AB42377" s="126"/>
    </row>
    <row r="42378" spans="28:28">
      <c r="AB42378" s="59"/>
    </row>
    <row r="42379" spans="28:28">
      <c r="AB42379" s="126"/>
    </row>
    <row r="42380" spans="28:28">
      <c r="AB42380" s="59"/>
    </row>
    <row r="42381" spans="28:28">
      <c r="AB42381" s="59"/>
    </row>
    <row r="42382" spans="28:28">
      <c r="AB42382" s="59"/>
    </row>
    <row r="42383" spans="28:28">
      <c r="AB42383" s="126"/>
    </row>
    <row r="42384" spans="28:28">
      <c r="AB42384" s="126"/>
    </row>
    <row r="42385" spans="28:28">
      <c r="AB42385" s="59"/>
    </row>
    <row r="42386" spans="28:28">
      <c r="AB42386" s="126"/>
    </row>
    <row r="42387" spans="28:28">
      <c r="AB42387" s="59"/>
    </row>
    <row r="42388" spans="28:28">
      <c r="AB42388" s="126"/>
    </row>
    <row r="42389" spans="28:28">
      <c r="AB42389" s="59"/>
    </row>
    <row r="42390" spans="28:28">
      <c r="AB42390" s="126"/>
    </row>
    <row r="42391" spans="28:28">
      <c r="AB42391" s="59"/>
    </row>
    <row r="42392" spans="28:28">
      <c r="AB42392" s="126"/>
    </row>
    <row r="42393" spans="28:28">
      <c r="AB42393" s="59"/>
    </row>
    <row r="42394" spans="28:28">
      <c r="AB42394" s="126"/>
    </row>
    <row r="42395" spans="28:28">
      <c r="AB42395" s="59"/>
    </row>
    <row r="42396" spans="28:28">
      <c r="AB42396" s="59"/>
    </row>
    <row r="42397" spans="28:28">
      <c r="AB42397" s="59"/>
    </row>
    <row r="42398" spans="28:28">
      <c r="AB42398" s="126"/>
    </row>
    <row r="42399" spans="28:28">
      <c r="AB42399" s="126"/>
    </row>
    <row r="42400" spans="28:28">
      <c r="AB42400" s="59"/>
    </row>
    <row r="42401" spans="28:28">
      <c r="AB42401" s="126"/>
    </row>
    <row r="42402" spans="28:28">
      <c r="AB42402" s="59"/>
    </row>
    <row r="42403" spans="28:28">
      <c r="AB42403" s="126"/>
    </row>
    <row r="42404" spans="28:28">
      <c r="AB42404" s="59"/>
    </row>
    <row r="42405" spans="28:28">
      <c r="AB42405" s="126"/>
    </row>
    <row r="42406" spans="28:28">
      <c r="AB42406" s="59"/>
    </row>
    <row r="42407" spans="28:28">
      <c r="AB42407" s="126"/>
    </row>
    <row r="42408" spans="28:28">
      <c r="AB42408" s="59"/>
    </row>
    <row r="42409" spans="28:28">
      <c r="AB42409" s="126"/>
    </row>
    <row r="42410" spans="28:28">
      <c r="AB42410" s="59"/>
    </row>
    <row r="42411" spans="28:28">
      <c r="AB42411" s="59"/>
    </row>
    <row r="42412" spans="28:28">
      <c r="AB42412" s="59"/>
    </row>
    <row r="42413" spans="28:28">
      <c r="AB42413" s="126"/>
    </row>
    <row r="42414" spans="28:28">
      <c r="AB42414" s="126"/>
    </row>
    <row r="42415" spans="28:28">
      <c r="AB42415" s="59"/>
    </row>
    <row r="42416" spans="28:28">
      <c r="AB42416" s="126"/>
    </row>
    <row r="42417" spans="28:28">
      <c r="AB42417" s="59"/>
    </row>
    <row r="42418" spans="28:28">
      <c r="AB42418" s="126"/>
    </row>
    <row r="42419" spans="28:28">
      <c r="AB42419" s="59"/>
    </row>
    <row r="42420" spans="28:28">
      <c r="AB42420" s="126"/>
    </row>
    <row r="42421" spans="28:28">
      <c r="AB42421" s="59"/>
    </row>
    <row r="42422" spans="28:28">
      <c r="AB42422" s="126"/>
    </row>
    <row r="42423" spans="28:28">
      <c r="AB42423" s="59"/>
    </row>
    <row r="42424" spans="28:28">
      <c r="AB42424" s="126"/>
    </row>
    <row r="42425" spans="28:28">
      <c r="AB42425" s="59"/>
    </row>
    <row r="42426" spans="28:28">
      <c r="AB42426" s="59"/>
    </row>
    <row r="42427" spans="28:28">
      <c r="AB42427" s="59"/>
    </row>
    <row r="42428" spans="28:28">
      <c r="AB42428" s="126"/>
    </row>
    <row r="42429" spans="28:28">
      <c r="AB42429" s="126"/>
    </row>
    <row r="42430" spans="28:28">
      <c r="AB42430" s="59"/>
    </row>
    <row r="42431" spans="28:28">
      <c r="AB42431" s="126"/>
    </row>
    <row r="42432" spans="28:28">
      <c r="AB42432" s="59"/>
    </row>
    <row r="42433" spans="28:28">
      <c r="AB42433" s="126"/>
    </row>
    <row r="42434" spans="28:28">
      <c r="AB42434" s="59"/>
    </row>
    <row r="42435" spans="28:28">
      <c r="AB42435" s="126"/>
    </row>
    <row r="42436" spans="28:28">
      <c r="AB42436" s="59"/>
    </row>
    <row r="42437" spans="28:28">
      <c r="AB42437" s="126"/>
    </row>
    <row r="42438" spans="28:28">
      <c r="AB42438" s="59"/>
    </row>
    <row r="42439" spans="28:28">
      <c r="AB42439" s="126"/>
    </row>
    <row r="42440" spans="28:28">
      <c r="AB42440" s="59"/>
    </row>
    <row r="42441" spans="28:28">
      <c r="AB42441" s="59"/>
    </row>
    <row r="42442" spans="28:28">
      <c r="AB42442" s="59"/>
    </row>
    <row r="42443" spans="28:28">
      <c r="AB42443" s="126"/>
    </row>
    <row r="42444" spans="28:28">
      <c r="AB42444" s="126"/>
    </row>
    <row r="42445" spans="28:28">
      <c r="AB42445" s="59"/>
    </row>
    <row r="42446" spans="28:28">
      <c r="AB42446" s="126"/>
    </row>
    <row r="42447" spans="28:28">
      <c r="AB42447" s="59"/>
    </row>
    <row r="42448" spans="28:28">
      <c r="AB42448" s="126"/>
    </row>
    <row r="42449" spans="28:28">
      <c r="AB42449" s="59"/>
    </row>
    <row r="42450" spans="28:28">
      <c r="AB42450" s="126"/>
    </row>
    <row r="42451" spans="28:28">
      <c r="AB42451" s="59"/>
    </row>
    <row r="42452" spans="28:28">
      <c r="AB42452" s="126"/>
    </row>
    <row r="42453" spans="28:28">
      <c r="AB42453" s="59"/>
    </row>
    <row r="42454" spans="28:28">
      <c r="AB42454" s="126"/>
    </row>
    <row r="42455" spans="28:28">
      <c r="AB42455" s="59"/>
    </row>
    <row r="42456" spans="28:28">
      <c r="AB42456" s="59"/>
    </row>
    <row r="42457" spans="28:28">
      <c r="AB42457" s="59"/>
    </row>
    <row r="42458" spans="28:28">
      <c r="AB42458" s="126"/>
    </row>
    <row r="42459" spans="28:28">
      <c r="AB42459" s="126"/>
    </row>
    <row r="42460" spans="28:28">
      <c r="AB42460" s="59"/>
    </row>
    <row r="42461" spans="28:28">
      <c r="AB42461" s="126"/>
    </row>
    <row r="42462" spans="28:28">
      <c r="AB42462" s="59"/>
    </row>
    <row r="42463" spans="28:28">
      <c r="AB42463" s="126"/>
    </row>
    <row r="42464" spans="28:28">
      <c r="AB42464" s="59"/>
    </row>
    <row r="42465" spans="28:28">
      <c r="AB42465" s="126"/>
    </row>
    <row r="42466" spans="28:28">
      <c r="AB42466" s="59"/>
    </row>
    <row r="42467" spans="28:28">
      <c r="AB42467" s="126"/>
    </row>
    <row r="42468" spans="28:28">
      <c r="AB42468" s="59"/>
    </row>
    <row r="42469" spans="28:28">
      <c r="AB42469" s="126"/>
    </row>
    <row r="42470" spans="28:28">
      <c r="AB42470" s="59"/>
    </row>
    <row r="42471" spans="28:28">
      <c r="AB42471" s="59"/>
    </row>
    <row r="42472" spans="28:28">
      <c r="AB42472" s="59"/>
    </row>
    <row r="42473" spans="28:28">
      <c r="AB42473" s="126"/>
    </row>
    <row r="42474" spans="28:28">
      <c r="AB42474" s="126"/>
    </row>
    <row r="42475" spans="28:28">
      <c r="AB42475" s="59"/>
    </row>
    <row r="42476" spans="28:28">
      <c r="AB42476" s="126"/>
    </row>
    <row r="42477" spans="28:28">
      <c r="AB42477" s="59"/>
    </row>
    <row r="42478" spans="28:28">
      <c r="AB42478" s="126"/>
    </row>
    <row r="42479" spans="28:28">
      <c r="AB42479" s="59"/>
    </row>
    <row r="42480" spans="28:28">
      <c r="AB42480" s="126"/>
    </row>
    <row r="42481" spans="28:28">
      <c r="AB42481" s="59"/>
    </row>
    <row r="42482" spans="28:28">
      <c r="AB42482" s="126"/>
    </row>
    <row r="42483" spans="28:28">
      <c r="AB42483" s="59"/>
    </row>
    <row r="42484" spans="28:28">
      <c r="AB42484" s="126"/>
    </row>
    <row r="42485" spans="28:28">
      <c r="AB42485" s="59"/>
    </row>
    <row r="42486" spans="28:28">
      <c r="AB42486" s="59"/>
    </row>
    <row r="42487" spans="28:28">
      <c r="AB42487" s="59"/>
    </row>
    <row r="42488" spans="28:28">
      <c r="AB42488" s="126"/>
    </row>
    <row r="42489" spans="28:28">
      <c r="AB42489" s="126"/>
    </row>
    <row r="42490" spans="28:28">
      <c r="AB42490" s="59"/>
    </row>
    <row r="42491" spans="28:28">
      <c r="AB42491" s="126"/>
    </row>
    <row r="42492" spans="28:28">
      <c r="AB42492" s="59"/>
    </row>
    <row r="42493" spans="28:28">
      <c r="AB42493" s="126"/>
    </row>
    <row r="42494" spans="28:28">
      <c r="AB42494" s="59"/>
    </row>
    <row r="42495" spans="28:28">
      <c r="AB42495" s="126"/>
    </row>
    <row r="42496" spans="28:28">
      <c r="AB42496" s="59"/>
    </row>
    <row r="42497" spans="28:28">
      <c r="AB42497" s="126"/>
    </row>
    <row r="42498" spans="28:28">
      <c r="AB42498" s="59"/>
    </row>
    <row r="42499" spans="28:28">
      <c r="AB42499" s="126"/>
    </row>
    <row r="42500" spans="28:28">
      <c r="AB42500" s="59"/>
    </row>
    <row r="42501" spans="28:28">
      <c r="AB42501" s="59"/>
    </row>
    <row r="42502" spans="28:28">
      <c r="AB42502" s="59"/>
    </row>
    <row r="42503" spans="28:28">
      <c r="AB42503" s="126"/>
    </row>
    <row r="42504" spans="28:28">
      <c r="AB42504" s="126"/>
    </row>
    <row r="42505" spans="28:28">
      <c r="AB42505" s="59"/>
    </row>
    <row r="42506" spans="28:28">
      <c r="AB42506" s="126"/>
    </row>
    <row r="42507" spans="28:28">
      <c r="AB42507" s="59"/>
    </row>
    <row r="42508" spans="28:28">
      <c r="AB42508" s="126"/>
    </row>
    <row r="42509" spans="28:28">
      <c r="AB42509" s="59"/>
    </row>
    <row r="42510" spans="28:28">
      <c r="AB42510" s="126"/>
    </row>
    <row r="42511" spans="28:28">
      <c r="AB42511" s="59"/>
    </row>
    <row r="42512" spans="28:28">
      <c r="AB42512" s="126"/>
    </row>
    <row r="42513" spans="28:28">
      <c r="AB42513" s="59"/>
    </row>
    <row r="42514" spans="28:28">
      <c r="AB42514" s="126"/>
    </row>
    <row r="42515" spans="28:28">
      <c r="AB42515" s="59"/>
    </row>
    <row r="42516" spans="28:28">
      <c r="AB42516" s="59"/>
    </row>
    <row r="42517" spans="28:28">
      <c r="AB42517" s="59"/>
    </row>
    <row r="42518" spans="28:28">
      <c r="AB42518" s="126"/>
    </row>
    <row r="42519" spans="28:28">
      <c r="AB42519" s="126"/>
    </row>
    <row r="42520" spans="28:28">
      <c r="AB42520" s="59"/>
    </row>
    <row r="42521" spans="28:28">
      <c r="AB42521" s="126"/>
    </row>
    <row r="42522" spans="28:28">
      <c r="AB42522" s="59"/>
    </row>
    <row r="42523" spans="28:28">
      <c r="AB42523" s="126"/>
    </row>
    <row r="42524" spans="28:28">
      <c r="AB42524" s="59"/>
    </row>
    <row r="42525" spans="28:28">
      <c r="AB42525" s="126"/>
    </row>
    <row r="42526" spans="28:28">
      <c r="AB42526" s="59"/>
    </row>
    <row r="42527" spans="28:28">
      <c r="AB42527" s="126"/>
    </row>
    <row r="42528" spans="28:28">
      <c r="AB42528" s="59"/>
    </row>
    <row r="42529" spans="28:28">
      <c r="AB42529" s="126"/>
    </row>
    <row r="42530" spans="28:28">
      <c r="AB42530" s="59"/>
    </row>
    <row r="42531" spans="28:28">
      <c r="AB42531" s="59"/>
    </row>
    <row r="42532" spans="28:28">
      <c r="AB42532" s="59"/>
    </row>
    <row r="42533" spans="28:28">
      <c r="AB42533" s="126"/>
    </row>
    <row r="42534" spans="28:28">
      <c r="AB42534" s="126"/>
    </row>
    <row r="42535" spans="28:28">
      <c r="AB42535" s="59"/>
    </row>
    <row r="42536" spans="28:28">
      <c r="AB42536" s="126"/>
    </row>
    <row r="42537" spans="28:28">
      <c r="AB42537" s="59"/>
    </row>
    <row r="42538" spans="28:28">
      <c r="AB42538" s="126"/>
    </row>
    <row r="42539" spans="28:28">
      <c r="AB42539" s="59"/>
    </row>
    <row r="42540" spans="28:28">
      <c r="AB42540" s="126"/>
    </row>
    <row r="42541" spans="28:28">
      <c r="AB42541" s="59"/>
    </row>
    <row r="42542" spans="28:28">
      <c r="AB42542" s="126"/>
    </row>
    <row r="42543" spans="28:28">
      <c r="AB42543" s="59"/>
    </row>
    <row r="42544" spans="28:28">
      <c r="AB42544" s="126"/>
    </row>
    <row r="42545" spans="28:28">
      <c r="AB42545" s="59"/>
    </row>
    <row r="42546" spans="28:28">
      <c r="AB42546" s="59"/>
    </row>
    <row r="42547" spans="28:28">
      <c r="AB42547" s="59"/>
    </row>
    <row r="42548" spans="28:28">
      <c r="AB42548" s="126"/>
    </row>
    <row r="42549" spans="28:28">
      <c r="AB42549" s="126"/>
    </row>
    <row r="42550" spans="28:28">
      <c r="AB42550" s="59"/>
    </row>
    <row r="42551" spans="28:28">
      <c r="AB42551" s="126"/>
    </row>
    <row r="42552" spans="28:28">
      <c r="AB42552" s="59"/>
    </row>
    <row r="42553" spans="28:28">
      <c r="AB42553" s="126"/>
    </row>
    <row r="42554" spans="28:28">
      <c r="AB42554" s="59"/>
    </row>
    <row r="42555" spans="28:28">
      <c r="AB42555" s="126"/>
    </row>
    <row r="42556" spans="28:28">
      <c r="AB42556" s="59"/>
    </row>
    <row r="42557" spans="28:28">
      <c r="AB42557" s="126"/>
    </row>
    <row r="42558" spans="28:28">
      <c r="AB42558" s="59"/>
    </row>
    <row r="42559" spans="28:28">
      <c r="AB42559" s="126"/>
    </row>
    <row r="42560" spans="28:28">
      <c r="AB42560" s="59"/>
    </row>
    <row r="42561" spans="28:28">
      <c r="AB42561" s="59"/>
    </row>
    <row r="42562" spans="28:28">
      <c r="AB42562" s="59"/>
    </row>
    <row r="42563" spans="28:28">
      <c r="AB42563" s="126"/>
    </row>
    <row r="42564" spans="28:28">
      <c r="AB42564" s="126"/>
    </row>
    <row r="42565" spans="28:28">
      <c r="AB42565" s="59"/>
    </row>
    <row r="42566" spans="28:28">
      <c r="AB42566" s="126"/>
    </row>
    <row r="42567" spans="28:28">
      <c r="AB42567" s="59"/>
    </row>
    <row r="42568" spans="28:28">
      <c r="AB42568" s="126"/>
    </row>
    <row r="42569" spans="28:28">
      <c r="AB42569" s="59"/>
    </row>
    <row r="42570" spans="28:28">
      <c r="AB42570" s="126"/>
    </row>
    <row r="42571" spans="28:28">
      <c r="AB42571" s="59"/>
    </row>
    <row r="42572" spans="28:28">
      <c r="AB42572" s="126"/>
    </row>
    <row r="42573" spans="28:28">
      <c r="AB42573" s="59"/>
    </row>
    <row r="42574" spans="28:28">
      <c r="AB42574" s="126"/>
    </row>
    <row r="42575" spans="28:28">
      <c r="AB42575" s="59"/>
    </row>
    <row r="42576" spans="28:28">
      <c r="AB42576" s="59"/>
    </row>
    <row r="42577" spans="28:28">
      <c r="AB42577" s="59"/>
    </row>
    <row r="42578" spans="28:28">
      <c r="AB42578" s="126"/>
    </row>
    <row r="42579" spans="28:28">
      <c r="AB42579" s="126"/>
    </row>
    <row r="42580" spans="28:28">
      <c r="AB42580" s="59"/>
    </row>
    <row r="42581" spans="28:28">
      <c r="AB42581" s="126"/>
    </row>
    <row r="42582" spans="28:28">
      <c r="AB42582" s="59"/>
    </row>
    <row r="42583" spans="28:28">
      <c r="AB42583" s="126"/>
    </row>
    <row r="42584" spans="28:28">
      <c r="AB42584" s="59"/>
    </row>
    <row r="42585" spans="28:28">
      <c r="AB42585" s="126"/>
    </row>
    <row r="42586" spans="28:28">
      <c r="AB42586" s="59"/>
    </row>
    <row r="42587" spans="28:28">
      <c r="AB42587" s="126"/>
    </row>
    <row r="42588" spans="28:28">
      <c r="AB42588" s="59"/>
    </row>
    <row r="42589" spans="28:28">
      <c r="AB42589" s="126"/>
    </row>
    <row r="42590" spans="28:28">
      <c r="AB42590" s="59"/>
    </row>
    <row r="42591" spans="28:28">
      <c r="AB42591" s="59"/>
    </row>
    <row r="42592" spans="28:28">
      <c r="AB42592" s="59"/>
    </row>
    <row r="42593" spans="28:28">
      <c r="AB42593" s="126"/>
    </row>
    <row r="42594" spans="28:28">
      <c r="AB42594" s="126"/>
    </row>
    <row r="42595" spans="28:28">
      <c r="AB42595" s="59"/>
    </row>
    <row r="42596" spans="28:28">
      <c r="AB42596" s="126"/>
    </row>
    <row r="42597" spans="28:28">
      <c r="AB42597" s="59"/>
    </row>
    <row r="42598" spans="28:28">
      <c r="AB42598" s="126"/>
    </row>
    <row r="42599" spans="28:28">
      <c r="AB42599" s="59"/>
    </row>
    <row r="42600" spans="28:28">
      <c r="AB42600" s="126"/>
    </row>
    <row r="42601" spans="28:28">
      <c r="AB42601" s="59"/>
    </row>
    <row r="42602" spans="28:28">
      <c r="AB42602" s="126"/>
    </row>
    <row r="42603" spans="28:28">
      <c r="AB42603" s="59"/>
    </row>
    <row r="42604" spans="28:28">
      <c r="AB42604" s="126"/>
    </row>
    <row r="42605" spans="28:28">
      <c r="AB42605" s="59"/>
    </row>
    <row r="42606" spans="28:28">
      <c r="AB42606" s="59"/>
    </row>
    <row r="42607" spans="28:28">
      <c r="AB42607" s="59"/>
    </row>
    <row r="42608" spans="28:28">
      <c r="AB42608" s="126"/>
    </row>
    <row r="42609" spans="28:28">
      <c r="AB42609" s="126"/>
    </row>
    <row r="42610" spans="28:28">
      <c r="AB42610" s="59"/>
    </row>
    <row r="42611" spans="28:28">
      <c r="AB42611" s="126"/>
    </row>
    <row r="42612" spans="28:28">
      <c r="AB42612" s="59"/>
    </row>
    <row r="42613" spans="28:28">
      <c r="AB42613" s="126"/>
    </row>
    <row r="42614" spans="28:28">
      <c r="AB42614" s="59"/>
    </row>
    <row r="42615" spans="28:28">
      <c r="AB42615" s="126"/>
    </row>
    <row r="42616" spans="28:28">
      <c r="AB42616" s="59"/>
    </row>
    <row r="42617" spans="28:28">
      <c r="AB42617" s="126"/>
    </row>
    <row r="42618" spans="28:28">
      <c r="AB42618" s="59"/>
    </row>
    <row r="42619" spans="28:28">
      <c r="AB42619" s="126"/>
    </row>
    <row r="42620" spans="28:28">
      <c r="AB42620" s="59"/>
    </row>
    <row r="42621" spans="28:28">
      <c r="AB42621" s="59"/>
    </row>
    <row r="42622" spans="28:28">
      <c r="AB42622" s="59"/>
    </row>
    <row r="42623" spans="28:28">
      <c r="AB42623" s="126"/>
    </row>
    <row r="42624" spans="28:28">
      <c r="AB42624" s="126"/>
    </row>
    <row r="42625" spans="28:28">
      <c r="AB42625" s="59"/>
    </row>
    <row r="42626" spans="28:28">
      <c r="AB42626" s="126"/>
    </row>
    <row r="42627" spans="28:28">
      <c r="AB42627" s="59"/>
    </row>
    <row r="42628" spans="28:28">
      <c r="AB42628" s="126"/>
    </row>
    <row r="42629" spans="28:28">
      <c r="AB42629" s="59"/>
    </row>
    <row r="42630" spans="28:28">
      <c r="AB42630" s="126"/>
    </row>
    <row r="42631" spans="28:28">
      <c r="AB42631" s="59"/>
    </row>
    <row r="42632" spans="28:28">
      <c r="AB42632" s="126"/>
    </row>
    <row r="42633" spans="28:28">
      <c r="AB42633" s="59"/>
    </row>
    <row r="42634" spans="28:28">
      <c r="AB42634" s="126"/>
    </row>
    <row r="42635" spans="28:28">
      <c r="AB42635" s="59"/>
    </row>
    <row r="42636" spans="28:28">
      <c r="AB42636" s="59"/>
    </row>
    <row r="42637" spans="28:28">
      <c r="AB42637" s="59"/>
    </row>
    <row r="42638" spans="28:28">
      <c r="AB42638" s="126"/>
    </row>
    <row r="42639" spans="28:28">
      <c r="AB42639" s="126"/>
    </row>
    <row r="42640" spans="28:28">
      <c r="AB42640" s="59"/>
    </row>
    <row r="42641" spans="28:28">
      <c r="AB42641" s="126"/>
    </row>
    <row r="42642" spans="28:28">
      <c r="AB42642" s="59"/>
    </row>
    <row r="42643" spans="28:28">
      <c r="AB42643" s="126"/>
    </row>
    <row r="42644" spans="28:28">
      <c r="AB42644" s="59"/>
    </row>
    <row r="42645" spans="28:28">
      <c r="AB42645" s="126"/>
    </row>
    <row r="42646" spans="28:28">
      <c r="AB42646" s="59"/>
    </row>
    <row r="42647" spans="28:28">
      <c r="AB42647" s="126"/>
    </row>
    <row r="42648" spans="28:28">
      <c r="AB42648" s="59"/>
    </row>
    <row r="42649" spans="28:28">
      <c r="AB42649" s="126"/>
    </row>
    <row r="42650" spans="28:28">
      <c r="AB42650" s="59"/>
    </row>
    <row r="42651" spans="28:28">
      <c r="AB42651" s="59"/>
    </row>
    <row r="42652" spans="28:28">
      <c r="AB42652" s="59"/>
    </row>
    <row r="42653" spans="28:28">
      <c r="AB42653" s="126"/>
    </row>
    <row r="42654" spans="28:28">
      <c r="AB42654" s="126"/>
    </row>
    <row r="42655" spans="28:28">
      <c r="AB42655" s="59"/>
    </row>
    <row r="42656" spans="28:28">
      <c r="AB42656" s="126"/>
    </row>
    <row r="42657" spans="28:28">
      <c r="AB42657" s="59"/>
    </row>
    <row r="42658" spans="28:28">
      <c r="AB42658" s="126"/>
    </row>
    <row r="42659" spans="28:28">
      <c r="AB42659" s="59"/>
    </row>
    <row r="42660" spans="28:28">
      <c r="AB42660" s="126"/>
    </row>
    <row r="42661" spans="28:28">
      <c r="AB42661" s="59"/>
    </row>
    <row r="42662" spans="28:28">
      <c r="AB42662" s="126"/>
    </row>
    <row r="42663" spans="28:28">
      <c r="AB42663" s="59"/>
    </row>
    <row r="42664" spans="28:28">
      <c r="AB42664" s="126"/>
    </row>
    <row r="42665" spans="28:28">
      <c r="AB42665" s="59"/>
    </row>
    <row r="42666" spans="28:28">
      <c r="AB42666" s="59"/>
    </row>
    <row r="42667" spans="28:28">
      <c r="AB42667" s="59"/>
    </row>
    <row r="42668" spans="28:28">
      <c r="AB42668" s="126"/>
    </row>
    <row r="42669" spans="28:28">
      <c r="AB42669" s="126"/>
    </row>
    <row r="42670" spans="28:28">
      <c r="AB42670" s="59"/>
    </row>
    <row r="42671" spans="28:28">
      <c r="AB42671" s="126"/>
    </row>
    <row r="42672" spans="28:28">
      <c r="AB42672" s="59"/>
    </row>
    <row r="42673" spans="28:28">
      <c r="AB42673" s="126"/>
    </row>
    <row r="42674" spans="28:28">
      <c r="AB42674" s="59"/>
    </row>
    <row r="42675" spans="28:28">
      <c r="AB42675" s="126"/>
    </row>
    <row r="42676" spans="28:28">
      <c r="AB42676" s="59"/>
    </row>
    <row r="42677" spans="28:28">
      <c r="AB42677" s="126"/>
    </row>
    <row r="42678" spans="28:28">
      <c r="AB42678" s="59"/>
    </row>
    <row r="42679" spans="28:28">
      <c r="AB42679" s="126"/>
    </row>
    <row r="42680" spans="28:28">
      <c r="AB42680" s="59"/>
    </row>
    <row r="42681" spans="28:28">
      <c r="AB42681" s="59"/>
    </row>
    <row r="42682" spans="28:28">
      <c r="AB42682" s="59"/>
    </row>
    <row r="42683" spans="28:28">
      <c r="AB42683" s="126"/>
    </row>
    <row r="42684" spans="28:28">
      <c r="AB42684" s="126"/>
    </row>
    <row r="42685" spans="28:28">
      <c r="AB42685" s="59"/>
    </row>
    <row r="42686" spans="28:28">
      <c r="AB42686" s="126"/>
    </row>
    <row r="42687" spans="28:28">
      <c r="AB42687" s="59"/>
    </row>
    <row r="42688" spans="28:28">
      <c r="AB42688" s="126"/>
    </row>
    <row r="42689" spans="28:28">
      <c r="AB42689" s="59"/>
    </row>
    <row r="42690" spans="28:28">
      <c r="AB42690" s="126"/>
    </row>
    <row r="42691" spans="28:28">
      <c r="AB42691" s="59"/>
    </row>
    <row r="42692" spans="28:28">
      <c r="AB42692" s="126"/>
    </row>
    <row r="42693" spans="28:28">
      <c r="AB42693" s="59"/>
    </row>
    <row r="42694" spans="28:28">
      <c r="AB42694" s="126"/>
    </row>
    <row r="42695" spans="28:28">
      <c r="AB42695" s="59"/>
    </row>
    <row r="42696" spans="28:28">
      <c r="AB42696" s="59"/>
    </row>
    <row r="42697" spans="28:28">
      <c r="AB42697" s="59"/>
    </row>
    <row r="42698" spans="28:28">
      <c r="AB42698" s="126"/>
    </row>
    <row r="42699" spans="28:28">
      <c r="AB42699" s="126"/>
    </row>
    <row r="42700" spans="28:28">
      <c r="AB42700" s="59"/>
    </row>
    <row r="42701" spans="28:28">
      <c r="AB42701" s="126"/>
    </row>
    <row r="42702" spans="28:28">
      <c r="AB42702" s="59"/>
    </row>
    <row r="42703" spans="28:28">
      <c r="AB42703" s="126"/>
    </row>
    <row r="42704" spans="28:28">
      <c r="AB42704" s="59"/>
    </row>
    <row r="42705" spans="28:28">
      <c r="AB42705" s="126"/>
    </row>
    <row r="42706" spans="28:28">
      <c r="AB42706" s="59"/>
    </row>
    <row r="42707" spans="28:28">
      <c r="AB42707" s="126"/>
    </row>
    <row r="42708" spans="28:28">
      <c r="AB42708" s="59"/>
    </row>
    <row r="42709" spans="28:28">
      <c r="AB42709" s="126"/>
    </row>
    <row r="42710" spans="28:28">
      <c r="AB42710" s="59"/>
    </row>
    <row r="42711" spans="28:28">
      <c r="AB42711" s="59"/>
    </row>
    <row r="42712" spans="28:28">
      <c r="AB42712" s="59"/>
    </row>
    <row r="42713" spans="28:28">
      <c r="AB42713" s="126"/>
    </row>
    <row r="42714" spans="28:28">
      <c r="AB42714" s="126"/>
    </row>
    <row r="42715" spans="28:28">
      <c r="AB42715" s="59"/>
    </row>
    <row r="42716" spans="28:28">
      <c r="AB42716" s="126"/>
    </row>
    <row r="42717" spans="28:28">
      <c r="AB42717" s="59"/>
    </row>
    <row r="42718" spans="28:28">
      <c r="AB42718" s="126"/>
    </row>
    <row r="42719" spans="28:28">
      <c r="AB42719" s="59"/>
    </row>
    <row r="42720" spans="28:28">
      <c r="AB42720" s="126"/>
    </row>
    <row r="42721" spans="28:28">
      <c r="AB42721" s="59"/>
    </row>
    <row r="42722" spans="28:28">
      <c r="AB42722" s="126"/>
    </row>
    <row r="42723" spans="28:28">
      <c r="AB42723" s="59"/>
    </row>
    <row r="42724" spans="28:28">
      <c r="AB42724" s="126"/>
    </row>
    <row r="42725" spans="28:28">
      <c r="AB42725" s="59"/>
    </row>
    <row r="42726" spans="28:28">
      <c r="AB42726" s="59"/>
    </row>
    <row r="42727" spans="28:28">
      <c r="AB42727" s="59"/>
    </row>
    <row r="42728" spans="28:28">
      <c r="AB42728" s="126"/>
    </row>
    <row r="42729" spans="28:28">
      <c r="AB42729" s="126"/>
    </row>
    <row r="42730" spans="28:28">
      <c r="AB42730" s="59"/>
    </row>
    <row r="42731" spans="28:28">
      <c r="AB42731" s="126"/>
    </row>
    <row r="42732" spans="28:28">
      <c r="AB42732" s="59"/>
    </row>
    <row r="42733" spans="28:28">
      <c r="AB42733" s="126"/>
    </row>
    <row r="42734" spans="28:28">
      <c r="AB42734" s="59"/>
    </row>
    <row r="42735" spans="28:28">
      <c r="AB42735" s="126"/>
    </row>
    <row r="42736" spans="28:28">
      <c r="AB42736" s="59"/>
    </row>
    <row r="42737" spans="28:28">
      <c r="AB42737" s="126"/>
    </row>
    <row r="42738" spans="28:28">
      <c r="AB42738" s="59"/>
    </row>
    <row r="42739" spans="28:28">
      <c r="AB42739" s="126"/>
    </row>
    <row r="42740" spans="28:28">
      <c r="AB42740" s="59"/>
    </row>
    <row r="42741" spans="28:28">
      <c r="AB42741" s="59"/>
    </row>
    <row r="42742" spans="28:28">
      <c r="AB42742" s="59"/>
    </row>
    <row r="42743" spans="28:28">
      <c r="AB42743" s="126"/>
    </row>
    <row r="42744" spans="28:28">
      <c r="AB42744" s="126"/>
    </row>
    <row r="42745" spans="28:28">
      <c r="AB42745" s="59"/>
    </row>
    <row r="42746" spans="28:28">
      <c r="AB42746" s="126"/>
    </row>
    <row r="42747" spans="28:28">
      <c r="AB42747" s="59"/>
    </row>
    <row r="42748" spans="28:28">
      <c r="AB42748" s="126"/>
    </row>
    <row r="42749" spans="28:28">
      <c r="AB42749" s="59"/>
    </row>
    <row r="42750" spans="28:28">
      <c r="AB42750" s="126"/>
    </row>
    <row r="42751" spans="28:28">
      <c r="AB42751" s="59"/>
    </row>
    <row r="42752" spans="28:28">
      <c r="AB42752" s="126"/>
    </row>
    <row r="42753" spans="28:28">
      <c r="AB42753" s="59"/>
    </row>
    <row r="42754" spans="28:28">
      <c r="AB42754" s="126"/>
    </row>
    <row r="42755" spans="28:28">
      <c r="AB42755" s="59"/>
    </row>
    <row r="42756" spans="28:28">
      <c r="AB42756" s="59"/>
    </row>
    <row r="42757" spans="28:28">
      <c r="AB42757" s="59"/>
    </row>
    <row r="42758" spans="28:28">
      <c r="AB42758" s="126"/>
    </row>
    <row r="42759" spans="28:28">
      <c r="AB42759" s="126"/>
    </row>
    <row r="42760" spans="28:28">
      <c r="AB42760" s="59"/>
    </row>
    <row r="42761" spans="28:28">
      <c r="AB42761" s="126"/>
    </row>
    <row r="42762" spans="28:28">
      <c r="AB42762" s="59"/>
    </row>
    <row r="42763" spans="28:28">
      <c r="AB42763" s="126"/>
    </row>
    <row r="42764" spans="28:28">
      <c r="AB42764" s="59"/>
    </row>
    <row r="42765" spans="28:28">
      <c r="AB42765" s="126"/>
    </row>
    <row r="42766" spans="28:28">
      <c r="AB42766" s="59"/>
    </row>
    <row r="42767" spans="28:28">
      <c r="AB42767" s="126"/>
    </row>
    <row r="42768" spans="28:28">
      <c r="AB42768" s="59"/>
    </row>
    <row r="42769" spans="28:28">
      <c r="AB42769" s="126"/>
    </row>
    <row r="42770" spans="28:28">
      <c r="AB42770" s="59"/>
    </row>
    <row r="42771" spans="28:28">
      <c r="AB42771" s="59"/>
    </row>
    <row r="42772" spans="28:28">
      <c r="AB42772" s="59"/>
    </row>
    <row r="42773" spans="28:28">
      <c r="AB42773" s="126"/>
    </row>
    <row r="42774" spans="28:28">
      <c r="AB42774" s="126"/>
    </row>
    <row r="42775" spans="28:28">
      <c r="AB42775" s="59"/>
    </row>
    <row r="42776" spans="28:28">
      <c r="AB42776" s="126"/>
    </row>
    <row r="42777" spans="28:28">
      <c r="AB42777" s="59"/>
    </row>
    <row r="42778" spans="28:28">
      <c r="AB42778" s="126"/>
    </row>
    <row r="42779" spans="28:28">
      <c r="AB42779" s="59"/>
    </row>
    <row r="42780" spans="28:28">
      <c r="AB42780" s="126"/>
    </row>
    <row r="42781" spans="28:28">
      <c r="AB42781" s="59"/>
    </row>
    <row r="42782" spans="28:28">
      <c r="AB42782" s="126"/>
    </row>
    <row r="42783" spans="28:28">
      <c r="AB42783" s="59"/>
    </row>
    <row r="42784" spans="28:28">
      <c r="AB42784" s="126"/>
    </row>
    <row r="42785" spans="28:28">
      <c r="AB42785" s="59"/>
    </row>
    <row r="42786" spans="28:28">
      <c r="AB42786" s="59"/>
    </row>
    <row r="42787" spans="28:28">
      <c r="AB42787" s="59"/>
    </row>
    <row r="42788" spans="28:28">
      <c r="AB42788" s="126"/>
    </row>
    <row r="42789" spans="28:28">
      <c r="AB42789" s="126"/>
    </row>
    <row r="42790" spans="28:28">
      <c r="AB42790" s="59"/>
    </row>
    <row r="42791" spans="28:28">
      <c r="AB42791" s="126"/>
    </row>
    <row r="42792" spans="28:28">
      <c r="AB42792" s="59"/>
    </row>
    <row r="42793" spans="28:28">
      <c r="AB42793" s="126"/>
    </row>
    <row r="42794" spans="28:28">
      <c r="AB42794" s="59"/>
    </row>
    <row r="42795" spans="28:28">
      <c r="AB42795" s="126"/>
    </row>
    <row r="42796" spans="28:28">
      <c r="AB42796" s="59"/>
    </row>
    <row r="42797" spans="28:28">
      <c r="AB42797" s="126"/>
    </row>
    <row r="42798" spans="28:28">
      <c r="AB42798" s="59"/>
    </row>
    <row r="42799" spans="28:28">
      <c r="AB42799" s="126"/>
    </row>
    <row r="42800" spans="28:28">
      <c r="AB42800" s="59"/>
    </row>
    <row r="42801" spans="28:28">
      <c r="AB42801" s="59"/>
    </row>
    <row r="42802" spans="28:28">
      <c r="AB42802" s="59"/>
    </row>
    <row r="42803" spans="28:28">
      <c r="AB42803" s="126"/>
    </row>
    <row r="42804" spans="28:28">
      <c r="AB42804" s="126"/>
    </row>
    <row r="42805" spans="28:28">
      <c r="AB42805" s="59"/>
    </row>
    <row r="42806" spans="28:28">
      <c r="AB42806" s="126"/>
    </row>
    <row r="42807" spans="28:28">
      <c r="AB42807" s="59"/>
    </row>
    <row r="42808" spans="28:28">
      <c r="AB42808" s="126"/>
    </row>
    <row r="42809" spans="28:28">
      <c r="AB42809" s="59"/>
    </row>
    <row r="42810" spans="28:28">
      <c r="AB42810" s="126"/>
    </row>
    <row r="42811" spans="28:28">
      <c r="AB42811" s="59"/>
    </row>
    <row r="42812" spans="28:28">
      <c r="AB42812" s="126"/>
    </row>
    <row r="42813" spans="28:28">
      <c r="AB42813" s="59"/>
    </row>
    <row r="42814" spans="28:28">
      <c r="AB42814" s="126"/>
    </row>
    <row r="42815" spans="28:28">
      <c r="AB42815" s="59"/>
    </row>
    <row r="42816" spans="28:28">
      <c r="AB42816" s="59"/>
    </row>
    <row r="42817" spans="28:28">
      <c r="AB42817" s="59"/>
    </row>
    <row r="42818" spans="28:28">
      <c r="AB42818" s="126"/>
    </row>
    <row r="42819" spans="28:28">
      <c r="AB42819" s="126"/>
    </row>
    <row r="42820" spans="28:28">
      <c r="AB42820" s="59"/>
    </row>
    <row r="42821" spans="28:28">
      <c r="AB42821" s="126"/>
    </row>
    <row r="42822" spans="28:28">
      <c r="AB42822" s="59"/>
    </row>
    <row r="42823" spans="28:28">
      <c r="AB42823" s="126"/>
    </row>
    <row r="42824" spans="28:28">
      <c r="AB42824" s="59"/>
    </row>
    <row r="42825" spans="28:28">
      <c r="AB42825" s="126"/>
    </row>
    <row r="42826" spans="28:28">
      <c r="AB42826" s="59"/>
    </row>
    <row r="42827" spans="28:28">
      <c r="AB42827" s="126"/>
    </row>
    <row r="42828" spans="28:28">
      <c r="AB42828" s="59"/>
    </row>
    <row r="42829" spans="28:28">
      <c r="AB42829" s="126"/>
    </row>
    <row r="42830" spans="28:28">
      <c r="AB42830" s="59"/>
    </row>
    <row r="42831" spans="28:28">
      <c r="AB42831" s="59"/>
    </row>
    <row r="42832" spans="28:28">
      <c r="AB42832" s="59"/>
    </row>
    <row r="42833" spans="28:28">
      <c r="AB42833" s="126"/>
    </row>
    <row r="42834" spans="28:28">
      <c r="AB42834" s="126"/>
    </row>
    <row r="42835" spans="28:28">
      <c r="AB42835" s="59"/>
    </row>
    <row r="42836" spans="28:28">
      <c r="AB42836" s="126"/>
    </row>
    <row r="42837" spans="28:28">
      <c r="AB42837" s="59"/>
    </row>
    <row r="42838" spans="28:28">
      <c r="AB42838" s="126"/>
    </row>
    <row r="42839" spans="28:28">
      <c r="AB42839" s="59"/>
    </row>
    <row r="42840" spans="28:28">
      <c r="AB42840" s="126"/>
    </row>
    <row r="42841" spans="28:28">
      <c r="AB42841" s="59"/>
    </row>
    <row r="42842" spans="28:28">
      <c r="AB42842" s="126"/>
    </row>
    <row r="42843" spans="28:28">
      <c r="AB42843" s="59"/>
    </row>
    <row r="42844" spans="28:28">
      <c r="AB42844" s="126"/>
    </row>
    <row r="42845" spans="28:28">
      <c r="AB42845" s="59"/>
    </row>
    <row r="42846" spans="28:28">
      <c r="AB42846" s="59"/>
    </row>
    <row r="42847" spans="28:28">
      <c r="AB42847" s="59"/>
    </row>
    <row r="42848" spans="28:28">
      <c r="AB42848" s="126"/>
    </row>
    <row r="42849" spans="28:28">
      <c r="AB42849" s="126"/>
    </row>
    <row r="42850" spans="28:28">
      <c r="AB42850" s="59"/>
    </row>
    <row r="42851" spans="28:28">
      <c r="AB42851" s="126"/>
    </row>
    <row r="42852" spans="28:28">
      <c r="AB42852" s="59"/>
    </row>
    <row r="42853" spans="28:28">
      <c r="AB42853" s="126"/>
    </row>
    <row r="42854" spans="28:28">
      <c r="AB42854" s="59"/>
    </row>
    <row r="42855" spans="28:28">
      <c r="AB42855" s="126"/>
    </row>
    <row r="42856" spans="28:28">
      <c r="AB42856" s="59"/>
    </row>
    <row r="42857" spans="28:28">
      <c r="AB42857" s="126"/>
    </row>
    <row r="42858" spans="28:28">
      <c r="AB42858" s="59"/>
    </row>
    <row r="42859" spans="28:28">
      <c r="AB42859" s="126"/>
    </row>
    <row r="42860" spans="28:28">
      <c r="AB42860" s="59"/>
    </row>
    <row r="42861" spans="28:28">
      <c r="AB42861" s="59"/>
    </row>
    <row r="42862" spans="28:28">
      <c r="AB42862" s="59"/>
    </row>
    <row r="42863" spans="28:28">
      <c r="AB42863" s="126"/>
    </row>
    <row r="42864" spans="28:28">
      <c r="AB42864" s="126"/>
    </row>
    <row r="42865" spans="28:28">
      <c r="AB42865" s="59"/>
    </row>
    <row r="42866" spans="28:28">
      <c r="AB42866" s="126"/>
    </row>
    <row r="42867" spans="28:28">
      <c r="AB42867" s="59"/>
    </row>
    <row r="42868" spans="28:28">
      <c r="AB42868" s="126"/>
    </row>
    <row r="42869" spans="28:28">
      <c r="AB42869" s="59"/>
    </row>
    <row r="42870" spans="28:28">
      <c r="AB42870" s="126"/>
    </row>
    <row r="42871" spans="28:28">
      <c r="AB42871" s="59"/>
    </row>
    <row r="42872" spans="28:28">
      <c r="AB42872" s="126"/>
    </row>
    <row r="42873" spans="28:28">
      <c r="AB42873" s="59"/>
    </row>
    <row r="42874" spans="28:28">
      <c r="AB42874" s="126"/>
    </row>
    <row r="42875" spans="28:28">
      <c r="AB42875" s="59"/>
    </row>
    <row r="42876" spans="28:28">
      <c r="AB42876" s="59"/>
    </row>
    <row r="42877" spans="28:28">
      <c r="AB42877" s="59"/>
    </row>
    <row r="42878" spans="28:28">
      <c r="AB42878" s="126"/>
    </row>
    <row r="42879" spans="28:28">
      <c r="AB42879" s="126"/>
    </row>
    <row r="42880" spans="28:28">
      <c r="AB42880" s="59"/>
    </row>
    <row r="42881" spans="28:28">
      <c r="AB42881" s="126"/>
    </row>
    <row r="42882" spans="28:28">
      <c r="AB42882" s="59"/>
    </row>
    <row r="42883" spans="28:28">
      <c r="AB42883" s="126"/>
    </row>
    <row r="42884" spans="28:28">
      <c r="AB42884" s="59"/>
    </row>
    <row r="42885" spans="28:28">
      <c r="AB42885" s="126"/>
    </row>
    <row r="42886" spans="28:28">
      <c r="AB42886" s="59"/>
    </row>
    <row r="42887" spans="28:28">
      <c r="AB42887" s="126"/>
    </row>
    <row r="42888" spans="28:28">
      <c r="AB42888" s="59"/>
    </row>
    <row r="42889" spans="28:28">
      <c r="AB42889" s="126"/>
    </row>
    <row r="42890" spans="28:28">
      <c r="AB42890" s="59"/>
    </row>
    <row r="42891" spans="28:28">
      <c r="AB42891" s="59"/>
    </row>
    <row r="42892" spans="28:28">
      <c r="AB42892" s="59"/>
    </row>
    <row r="42893" spans="28:28">
      <c r="AB42893" s="126"/>
    </row>
    <row r="42894" spans="28:28">
      <c r="AB42894" s="126"/>
    </row>
    <row r="42895" spans="28:28">
      <c r="AB42895" s="59"/>
    </row>
    <row r="42896" spans="28:28">
      <c r="AB42896" s="126"/>
    </row>
    <row r="42897" spans="28:28">
      <c r="AB42897" s="59"/>
    </row>
    <row r="42898" spans="28:28">
      <c r="AB42898" s="126"/>
    </row>
    <row r="42899" spans="28:28">
      <c r="AB42899" s="59"/>
    </row>
    <row r="42900" spans="28:28">
      <c r="AB42900" s="126"/>
    </row>
    <row r="42901" spans="28:28">
      <c r="AB42901" s="59"/>
    </row>
    <row r="42902" spans="28:28">
      <c r="AB42902" s="126"/>
    </row>
    <row r="42903" spans="28:28">
      <c r="AB42903" s="59"/>
    </row>
    <row r="42904" spans="28:28">
      <c r="AB42904" s="126"/>
    </row>
    <row r="42905" spans="28:28">
      <c r="AB42905" s="59"/>
    </row>
    <row r="42906" spans="28:28">
      <c r="AB42906" s="59"/>
    </row>
    <row r="42907" spans="28:28">
      <c r="AB42907" s="59"/>
    </row>
    <row r="42908" spans="28:28">
      <c r="AB42908" s="126"/>
    </row>
    <row r="42909" spans="28:28">
      <c r="AB42909" s="126"/>
    </row>
    <row r="42910" spans="28:28">
      <c r="AB42910" s="59"/>
    </row>
    <row r="42911" spans="28:28">
      <c r="AB42911" s="126"/>
    </row>
    <row r="42912" spans="28:28">
      <c r="AB42912" s="59"/>
    </row>
    <row r="42913" spans="28:28">
      <c r="AB42913" s="126"/>
    </row>
    <row r="42914" spans="28:28">
      <c r="AB42914" s="59"/>
    </row>
    <row r="42915" spans="28:28">
      <c r="AB42915" s="126"/>
    </row>
    <row r="42916" spans="28:28">
      <c r="AB42916" s="59"/>
    </row>
    <row r="42917" spans="28:28">
      <c r="AB42917" s="126"/>
    </row>
    <row r="42918" spans="28:28">
      <c r="AB42918" s="59"/>
    </row>
    <row r="42919" spans="28:28">
      <c r="AB42919" s="126"/>
    </row>
    <row r="42920" spans="28:28">
      <c r="AB42920" s="59"/>
    </row>
    <row r="42921" spans="28:28">
      <c r="AB42921" s="59"/>
    </row>
    <row r="42922" spans="28:28">
      <c r="AB42922" s="59"/>
    </row>
    <row r="42923" spans="28:28">
      <c r="AB42923" s="126"/>
    </row>
    <row r="42924" spans="28:28">
      <c r="AB42924" s="126"/>
    </row>
    <row r="42925" spans="28:28">
      <c r="AB42925" s="59"/>
    </row>
    <row r="42926" spans="28:28">
      <c r="AB42926" s="126"/>
    </row>
    <row r="42927" spans="28:28">
      <c r="AB42927" s="59"/>
    </row>
    <row r="42928" spans="28:28">
      <c r="AB42928" s="126"/>
    </row>
    <row r="42929" spans="28:28">
      <c r="AB42929" s="59"/>
    </row>
    <row r="42930" spans="28:28">
      <c r="AB42930" s="126"/>
    </row>
    <row r="42931" spans="28:28">
      <c r="AB42931" s="59"/>
    </row>
    <row r="42932" spans="28:28">
      <c r="AB42932" s="126"/>
    </row>
    <row r="42933" spans="28:28">
      <c r="AB42933" s="59"/>
    </row>
    <row r="42934" spans="28:28">
      <c r="AB42934" s="126"/>
    </row>
    <row r="42935" spans="28:28">
      <c r="AB42935" s="59"/>
    </row>
    <row r="42936" spans="28:28">
      <c r="AB42936" s="59"/>
    </row>
    <row r="42937" spans="28:28">
      <c r="AB42937" s="59"/>
    </row>
    <row r="42938" spans="28:28">
      <c r="AB42938" s="126"/>
    </row>
    <row r="42939" spans="28:28">
      <c r="AB42939" s="126"/>
    </row>
    <row r="42940" spans="28:28">
      <c r="AB42940" s="59"/>
    </row>
    <row r="42941" spans="28:28">
      <c r="AB42941" s="126"/>
    </row>
    <row r="42942" spans="28:28">
      <c r="AB42942" s="59"/>
    </row>
    <row r="42943" spans="28:28">
      <c r="AB42943" s="126"/>
    </row>
    <row r="42944" spans="28:28">
      <c r="AB42944" s="59"/>
    </row>
    <row r="42945" spans="28:28">
      <c r="AB42945" s="126"/>
    </row>
    <row r="42946" spans="28:28">
      <c r="AB42946" s="59"/>
    </row>
    <row r="42947" spans="28:28">
      <c r="AB42947" s="126"/>
    </row>
    <row r="42948" spans="28:28">
      <c r="AB42948" s="59"/>
    </row>
    <row r="42949" spans="28:28">
      <c r="AB42949" s="126"/>
    </row>
    <row r="42950" spans="28:28">
      <c r="AB42950" s="59"/>
    </row>
    <row r="42951" spans="28:28">
      <c r="AB42951" s="59"/>
    </row>
    <row r="42952" spans="28:28">
      <c r="AB42952" s="59"/>
    </row>
    <row r="42953" spans="28:28">
      <c r="AB42953" s="126"/>
    </row>
    <row r="42954" spans="28:28">
      <c r="AB42954" s="126"/>
    </row>
    <row r="42955" spans="28:28">
      <c r="AB42955" s="59"/>
    </row>
    <row r="42956" spans="28:28">
      <c r="AB42956" s="126"/>
    </row>
    <row r="42957" spans="28:28">
      <c r="AB42957" s="59"/>
    </row>
    <row r="42958" spans="28:28">
      <c r="AB42958" s="126"/>
    </row>
    <row r="42959" spans="28:28">
      <c r="AB42959" s="59"/>
    </row>
    <row r="42960" spans="28:28">
      <c r="AB42960" s="126"/>
    </row>
    <row r="42961" spans="28:28">
      <c r="AB42961" s="59"/>
    </row>
    <row r="42962" spans="28:28">
      <c r="AB42962" s="126"/>
    </row>
    <row r="42963" spans="28:28">
      <c r="AB42963" s="59"/>
    </row>
    <row r="42964" spans="28:28">
      <c r="AB42964" s="126"/>
    </row>
    <row r="42965" spans="28:28">
      <c r="AB42965" s="59"/>
    </row>
    <row r="42966" spans="28:28">
      <c r="AB42966" s="59"/>
    </row>
    <row r="42967" spans="28:28">
      <c r="AB42967" s="59"/>
    </row>
    <row r="42968" spans="28:28">
      <c r="AB42968" s="126"/>
    </row>
    <row r="42969" spans="28:28">
      <c r="AB42969" s="126"/>
    </row>
    <row r="42970" spans="28:28">
      <c r="AB42970" s="59"/>
    </row>
    <row r="42971" spans="28:28">
      <c r="AB42971" s="126"/>
    </row>
    <row r="42972" spans="28:28">
      <c r="AB42972" s="59"/>
    </row>
    <row r="42973" spans="28:28">
      <c r="AB42973" s="126"/>
    </row>
    <row r="42974" spans="28:28">
      <c r="AB42974" s="59"/>
    </row>
    <row r="42975" spans="28:28">
      <c r="AB42975" s="126"/>
    </row>
    <row r="42976" spans="28:28">
      <c r="AB42976" s="59"/>
    </row>
    <row r="42977" spans="28:28">
      <c r="AB42977" s="126"/>
    </row>
    <row r="42978" spans="28:28">
      <c r="AB42978" s="59"/>
    </row>
    <row r="42979" spans="28:28">
      <c r="AB42979" s="126"/>
    </row>
    <row r="42980" spans="28:28">
      <c r="AB42980" s="59"/>
    </row>
    <row r="42981" spans="28:28">
      <c r="AB42981" s="59"/>
    </row>
    <row r="42982" spans="28:28">
      <c r="AB42982" s="59"/>
    </row>
    <row r="42983" spans="28:28">
      <c r="AB42983" s="126"/>
    </row>
    <row r="42984" spans="28:28">
      <c r="AB42984" s="126"/>
    </row>
    <row r="42985" spans="28:28">
      <c r="AB42985" s="59"/>
    </row>
    <row r="42986" spans="28:28">
      <c r="AB42986" s="126"/>
    </row>
    <row r="42987" spans="28:28">
      <c r="AB42987" s="59"/>
    </row>
    <row r="42988" spans="28:28">
      <c r="AB42988" s="126"/>
    </row>
    <row r="42989" spans="28:28">
      <c r="AB42989" s="59"/>
    </row>
    <row r="42990" spans="28:28">
      <c r="AB42990" s="126"/>
    </row>
    <row r="42991" spans="28:28">
      <c r="AB42991" s="59"/>
    </row>
    <row r="42992" spans="28:28">
      <c r="AB42992" s="126"/>
    </row>
    <row r="42993" spans="28:28">
      <c r="AB42993" s="59"/>
    </row>
    <row r="42994" spans="28:28">
      <c r="AB42994" s="126"/>
    </row>
    <row r="42995" spans="28:28">
      <c r="AB42995" s="59"/>
    </row>
    <row r="42996" spans="28:28">
      <c r="AB42996" s="59"/>
    </row>
    <row r="42997" spans="28:28">
      <c r="AB42997" s="59"/>
    </row>
    <row r="42998" spans="28:28">
      <c r="AB42998" s="126"/>
    </row>
    <row r="42999" spans="28:28">
      <c r="AB42999" s="126"/>
    </row>
    <row r="43000" spans="28:28">
      <c r="AB43000" s="59"/>
    </row>
    <row r="43001" spans="28:28">
      <c r="AB43001" s="126"/>
    </row>
    <row r="43002" spans="28:28">
      <c r="AB43002" s="59"/>
    </row>
    <row r="43003" spans="28:28">
      <c r="AB43003" s="126"/>
    </row>
    <row r="43004" spans="28:28">
      <c r="AB43004" s="59"/>
    </row>
    <row r="43005" spans="28:28">
      <c r="AB43005" s="126"/>
    </row>
    <row r="43006" spans="28:28">
      <c r="AB43006" s="59"/>
    </row>
    <row r="43007" spans="28:28">
      <c r="AB43007" s="126"/>
    </row>
    <row r="43008" spans="28:28">
      <c r="AB43008" s="59"/>
    </row>
    <row r="43009" spans="28:28">
      <c r="AB43009" s="126"/>
    </row>
    <row r="43010" spans="28:28">
      <c r="AB43010" s="59"/>
    </row>
    <row r="43011" spans="28:28">
      <c r="AB43011" s="59"/>
    </row>
    <row r="43012" spans="28:28">
      <c r="AB43012" s="59"/>
    </row>
    <row r="43013" spans="28:28">
      <c r="AB43013" s="126"/>
    </row>
    <row r="43014" spans="28:28">
      <c r="AB43014" s="126"/>
    </row>
    <row r="43015" spans="28:28">
      <c r="AB43015" s="59"/>
    </row>
    <row r="43016" spans="28:28">
      <c r="AB43016" s="126"/>
    </row>
    <row r="43017" spans="28:28">
      <c r="AB43017" s="59"/>
    </row>
    <row r="43018" spans="28:28">
      <c r="AB43018" s="126"/>
    </row>
    <row r="43019" spans="28:28">
      <c r="AB43019" s="59"/>
    </row>
    <row r="43020" spans="28:28">
      <c r="AB43020" s="126"/>
    </row>
    <row r="43021" spans="28:28">
      <c r="AB43021" s="59"/>
    </row>
    <row r="43022" spans="28:28">
      <c r="AB43022" s="126"/>
    </row>
    <row r="43023" spans="28:28">
      <c r="AB43023" s="59"/>
    </row>
    <row r="43024" spans="28:28">
      <c r="AB43024" s="126"/>
    </row>
    <row r="43025" spans="28:28">
      <c r="AB43025" s="59"/>
    </row>
    <row r="43026" spans="28:28">
      <c r="AB43026" s="59"/>
    </row>
    <row r="43027" spans="28:28">
      <c r="AB43027" s="59"/>
    </row>
    <row r="43028" spans="28:28">
      <c r="AB43028" s="126"/>
    </row>
    <row r="43029" spans="28:28">
      <c r="AB43029" s="126"/>
    </row>
    <row r="43030" spans="28:28">
      <c r="AB43030" s="59"/>
    </row>
    <row r="43031" spans="28:28">
      <c r="AB43031" s="126"/>
    </row>
    <row r="43032" spans="28:28">
      <c r="AB43032" s="59"/>
    </row>
    <row r="43033" spans="28:28">
      <c r="AB43033" s="126"/>
    </row>
    <row r="43034" spans="28:28">
      <c r="AB43034" s="59"/>
    </row>
    <row r="43035" spans="28:28">
      <c r="AB43035" s="126"/>
    </row>
    <row r="43036" spans="28:28">
      <c r="AB43036" s="59"/>
    </row>
    <row r="43037" spans="28:28">
      <c r="AB43037" s="126"/>
    </row>
    <row r="43038" spans="28:28">
      <c r="AB43038" s="59"/>
    </row>
    <row r="43039" spans="28:28">
      <c r="AB43039" s="126"/>
    </row>
    <row r="43040" spans="28:28">
      <c r="AB43040" s="59"/>
    </row>
    <row r="43041" spans="28:28">
      <c r="AB43041" s="59"/>
    </row>
    <row r="43042" spans="28:28">
      <c r="AB43042" s="59"/>
    </row>
    <row r="43043" spans="28:28">
      <c r="AB43043" s="126"/>
    </row>
    <row r="43044" spans="28:28">
      <c r="AB43044" s="126"/>
    </row>
    <row r="43045" spans="28:28">
      <c r="AB43045" s="59"/>
    </row>
    <row r="43046" spans="28:28">
      <c r="AB43046" s="126"/>
    </row>
    <row r="43047" spans="28:28">
      <c r="AB43047" s="59"/>
    </row>
    <row r="43048" spans="28:28">
      <c r="AB43048" s="126"/>
    </row>
    <row r="43049" spans="28:28">
      <c r="AB43049" s="59"/>
    </row>
    <row r="43050" spans="28:28">
      <c r="AB43050" s="126"/>
    </row>
    <row r="43051" spans="28:28">
      <c r="AB43051" s="59"/>
    </row>
    <row r="43052" spans="28:28">
      <c r="AB43052" s="126"/>
    </row>
    <row r="43053" spans="28:28">
      <c r="AB43053" s="59"/>
    </row>
    <row r="43054" spans="28:28">
      <c r="AB43054" s="126"/>
    </row>
    <row r="43055" spans="28:28">
      <c r="AB43055" s="59"/>
    </row>
    <row r="43056" spans="28:28">
      <c r="AB43056" s="59"/>
    </row>
    <row r="43057" spans="28:28">
      <c r="AB43057" s="59"/>
    </row>
    <row r="43058" spans="28:28">
      <c r="AB43058" s="126"/>
    </row>
    <row r="43059" spans="28:28">
      <c r="AB43059" s="126"/>
    </row>
    <row r="43060" spans="28:28">
      <c r="AB43060" s="59"/>
    </row>
    <row r="43061" spans="28:28">
      <c r="AB43061" s="126"/>
    </row>
    <row r="43062" spans="28:28">
      <c r="AB43062" s="59"/>
    </row>
    <row r="43063" spans="28:28">
      <c r="AB43063" s="126"/>
    </row>
    <row r="43064" spans="28:28">
      <c r="AB43064" s="59"/>
    </row>
    <row r="43065" spans="28:28">
      <c r="AB43065" s="126"/>
    </row>
    <row r="43066" spans="28:28">
      <c r="AB43066" s="59"/>
    </row>
    <row r="43067" spans="28:28">
      <c r="AB43067" s="126"/>
    </row>
    <row r="43068" spans="28:28">
      <c r="AB43068" s="59"/>
    </row>
    <row r="43069" spans="28:28">
      <c r="AB43069" s="126"/>
    </row>
    <row r="43070" spans="28:28">
      <c r="AB43070" s="59"/>
    </row>
    <row r="43071" spans="28:28">
      <c r="AB43071" s="59"/>
    </row>
    <row r="43072" spans="28:28">
      <c r="AB43072" s="59"/>
    </row>
    <row r="43073" spans="28:28">
      <c r="AB43073" s="126"/>
    </row>
    <row r="43074" spans="28:28">
      <c r="AB43074" s="126"/>
    </row>
    <row r="43075" spans="28:28">
      <c r="AB43075" s="59"/>
    </row>
    <row r="43076" spans="28:28">
      <c r="AB43076" s="126"/>
    </row>
    <row r="43077" spans="28:28">
      <c r="AB43077" s="59"/>
    </row>
    <row r="43078" spans="28:28">
      <c r="AB43078" s="126"/>
    </row>
    <row r="43079" spans="28:28">
      <c r="AB43079" s="59"/>
    </row>
    <row r="43080" spans="28:28">
      <c r="AB43080" s="126"/>
    </row>
    <row r="43081" spans="28:28">
      <c r="AB43081" s="59"/>
    </row>
    <row r="43082" spans="28:28">
      <c r="AB43082" s="126"/>
    </row>
    <row r="43083" spans="28:28">
      <c r="AB43083" s="59"/>
    </row>
    <row r="43084" spans="28:28">
      <c r="AB43084" s="126"/>
    </row>
    <row r="43085" spans="28:28">
      <c r="AB43085" s="59"/>
    </row>
    <row r="43086" spans="28:28">
      <c r="AB43086" s="59"/>
    </row>
    <row r="43087" spans="28:28">
      <c r="AB43087" s="59"/>
    </row>
    <row r="43088" spans="28:28">
      <c r="AB43088" s="126"/>
    </row>
    <row r="43089" spans="28:28">
      <c r="AB43089" s="126"/>
    </row>
    <row r="43090" spans="28:28">
      <c r="AB43090" s="59"/>
    </row>
    <row r="43091" spans="28:28">
      <c r="AB43091" s="126"/>
    </row>
    <row r="43092" spans="28:28">
      <c r="AB43092" s="59"/>
    </row>
    <row r="43093" spans="28:28">
      <c r="AB43093" s="126"/>
    </row>
    <row r="43094" spans="28:28">
      <c r="AB43094" s="59"/>
    </row>
    <row r="43095" spans="28:28">
      <c r="AB43095" s="126"/>
    </row>
    <row r="43096" spans="28:28">
      <c r="AB43096" s="59"/>
    </row>
    <row r="43097" spans="28:28">
      <c r="AB43097" s="126"/>
    </row>
    <row r="43098" spans="28:28">
      <c r="AB43098" s="59"/>
    </row>
    <row r="43099" spans="28:28">
      <c r="AB43099" s="126"/>
    </row>
    <row r="43100" spans="28:28">
      <c r="AB43100" s="59"/>
    </row>
    <row r="43101" spans="28:28">
      <c r="AB43101" s="59"/>
    </row>
    <row r="43102" spans="28:28">
      <c r="AB43102" s="59"/>
    </row>
    <row r="43103" spans="28:28">
      <c r="AB43103" s="126"/>
    </row>
    <row r="43104" spans="28:28">
      <c r="AB43104" s="126"/>
    </row>
    <row r="43105" spans="28:28">
      <c r="AB43105" s="59"/>
    </row>
    <row r="43106" spans="28:28">
      <c r="AB43106" s="126"/>
    </row>
    <row r="43107" spans="28:28">
      <c r="AB43107" s="59"/>
    </row>
    <row r="43108" spans="28:28">
      <c r="AB43108" s="126"/>
    </row>
    <row r="43109" spans="28:28">
      <c r="AB43109" s="59"/>
    </row>
    <row r="43110" spans="28:28">
      <c r="AB43110" s="126"/>
    </row>
    <row r="43111" spans="28:28">
      <c r="AB43111" s="59"/>
    </row>
    <row r="43112" spans="28:28">
      <c r="AB43112" s="126"/>
    </row>
    <row r="43113" spans="28:28">
      <c r="AB43113" s="59"/>
    </row>
    <row r="43114" spans="28:28">
      <c r="AB43114" s="126"/>
    </row>
    <row r="43115" spans="28:28">
      <c r="AB43115" s="59"/>
    </row>
    <row r="43116" spans="28:28">
      <c r="AB43116" s="59"/>
    </row>
    <row r="43117" spans="28:28">
      <c r="AB43117" s="59"/>
    </row>
    <row r="43118" spans="28:28">
      <c r="AB43118" s="126"/>
    </row>
    <row r="43119" spans="28:28">
      <c r="AB43119" s="126"/>
    </row>
    <row r="43120" spans="28:28">
      <c r="AB43120" s="59"/>
    </row>
    <row r="43121" spans="28:28">
      <c r="AB43121" s="126"/>
    </row>
    <row r="43122" spans="28:28">
      <c r="AB43122" s="59"/>
    </row>
    <row r="43123" spans="28:28">
      <c r="AB43123" s="126"/>
    </row>
    <row r="43124" spans="28:28">
      <c r="AB43124" s="59"/>
    </row>
    <row r="43125" spans="28:28">
      <c r="AB43125" s="126"/>
    </row>
    <row r="43126" spans="28:28">
      <c r="AB43126" s="59"/>
    </row>
    <row r="43127" spans="28:28">
      <c r="AB43127" s="126"/>
    </row>
    <row r="43128" spans="28:28">
      <c r="AB43128" s="59"/>
    </row>
    <row r="43129" spans="28:28">
      <c r="AB43129" s="126"/>
    </row>
    <row r="43130" spans="28:28">
      <c r="AB43130" s="59"/>
    </row>
    <row r="43131" spans="28:28">
      <c r="AB43131" s="59"/>
    </row>
    <row r="43132" spans="28:28">
      <c r="AB43132" s="59"/>
    </row>
    <row r="43133" spans="28:28">
      <c r="AB43133" s="126"/>
    </row>
    <row r="43134" spans="28:28">
      <c r="AB43134" s="126"/>
    </row>
    <row r="43135" spans="28:28">
      <c r="AB43135" s="59"/>
    </row>
    <row r="43136" spans="28:28">
      <c r="AB43136" s="126"/>
    </row>
    <row r="43137" spans="28:28">
      <c r="AB43137" s="59"/>
    </row>
    <row r="43138" spans="28:28">
      <c r="AB43138" s="126"/>
    </row>
    <row r="43139" spans="28:28">
      <c r="AB43139" s="59"/>
    </row>
    <row r="43140" spans="28:28">
      <c r="AB43140" s="126"/>
    </row>
    <row r="43141" spans="28:28">
      <c r="AB43141" s="59"/>
    </row>
    <row r="43142" spans="28:28">
      <c r="AB43142" s="126"/>
    </row>
    <row r="43143" spans="28:28">
      <c r="AB43143" s="59"/>
    </row>
    <row r="43144" spans="28:28">
      <c r="AB43144" s="126"/>
    </row>
    <row r="43145" spans="28:28">
      <c r="AB43145" s="59"/>
    </row>
    <row r="43146" spans="28:28">
      <c r="AB43146" s="59"/>
    </row>
    <row r="43147" spans="28:28">
      <c r="AB43147" s="59"/>
    </row>
    <row r="43148" spans="28:28">
      <c r="AB43148" s="126"/>
    </row>
    <row r="43149" spans="28:28">
      <c r="AB43149" s="126"/>
    </row>
    <row r="43150" spans="28:28">
      <c r="AB43150" s="59"/>
    </row>
    <row r="43151" spans="28:28">
      <c r="AB43151" s="126"/>
    </row>
    <row r="43152" spans="28:28">
      <c r="AB43152" s="59"/>
    </row>
    <row r="43153" spans="28:28">
      <c r="AB43153" s="126"/>
    </row>
    <row r="43154" spans="28:28">
      <c r="AB43154" s="59"/>
    </row>
    <row r="43155" spans="28:28">
      <c r="AB43155" s="126"/>
    </row>
    <row r="43156" spans="28:28">
      <c r="AB43156" s="59"/>
    </row>
    <row r="43157" spans="28:28">
      <c r="AB43157" s="126"/>
    </row>
    <row r="43158" spans="28:28">
      <c r="AB43158" s="59"/>
    </row>
    <row r="43159" spans="28:28">
      <c r="AB43159" s="126"/>
    </row>
    <row r="43160" spans="28:28">
      <c r="AB43160" s="59"/>
    </row>
    <row r="43161" spans="28:28">
      <c r="AB43161" s="59"/>
    </row>
    <row r="43162" spans="28:28">
      <c r="AB43162" s="59"/>
    </row>
    <row r="43163" spans="28:28">
      <c r="AB43163" s="126"/>
    </row>
    <row r="43164" spans="28:28">
      <c r="AB43164" s="126"/>
    </row>
    <row r="43165" spans="28:28">
      <c r="AB43165" s="59"/>
    </row>
    <row r="43166" spans="28:28">
      <c r="AB43166" s="126"/>
    </row>
    <row r="43167" spans="28:28">
      <c r="AB43167" s="59"/>
    </row>
    <row r="43168" spans="28:28">
      <c r="AB43168" s="126"/>
    </row>
    <row r="43169" spans="28:28">
      <c r="AB43169" s="59"/>
    </row>
    <row r="43170" spans="28:28">
      <c r="AB43170" s="126"/>
    </row>
    <row r="43171" spans="28:28">
      <c r="AB43171" s="59"/>
    </row>
    <row r="43172" spans="28:28">
      <c r="AB43172" s="126"/>
    </row>
    <row r="43173" spans="28:28">
      <c r="AB43173" s="59"/>
    </row>
    <row r="43174" spans="28:28">
      <c r="AB43174" s="126"/>
    </row>
    <row r="43175" spans="28:28">
      <c r="AB43175" s="59"/>
    </row>
    <row r="43176" spans="28:28">
      <c r="AB43176" s="59"/>
    </row>
    <row r="43177" spans="28:28">
      <c r="AB43177" s="59"/>
    </row>
    <row r="43178" spans="28:28">
      <c r="AB43178" s="126"/>
    </row>
    <row r="43179" spans="28:28">
      <c r="AB43179" s="126"/>
    </row>
    <row r="43180" spans="28:28">
      <c r="AB43180" s="59"/>
    </row>
    <row r="43181" spans="28:28">
      <c r="AB43181" s="126"/>
    </row>
    <row r="43182" spans="28:28">
      <c r="AB43182" s="59"/>
    </row>
    <row r="43183" spans="28:28">
      <c r="AB43183" s="126"/>
    </row>
    <row r="43184" spans="28:28">
      <c r="AB43184" s="59"/>
    </row>
    <row r="43185" spans="28:28">
      <c r="AB43185" s="126"/>
    </row>
    <row r="43186" spans="28:28">
      <c r="AB43186" s="59"/>
    </row>
    <row r="43187" spans="28:28">
      <c r="AB43187" s="126"/>
    </row>
    <row r="43188" spans="28:28">
      <c r="AB43188" s="59"/>
    </row>
    <row r="43189" spans="28:28">
      <c r="AB43189" s="126"/>
    </row>
    <row r="43190" spans="28:28">
      <c r="AB43190" s="59"/>
    </row>
    <row r="43191" spans="28:28">
      <c r="AB43191" s="59"/>
    </row>
    <row r="43192" spans="28:28">
      <c r="AB43192" s="59"/>
    </row>
    <row r="43193" spans="28:28">
      <c r="AB43193" s="126"/>
    </row>
    <row r="43194" spans="28:28">
      <c r="AB43194" s="126"/>
    </row>
    <row r="43195" spans="28:28">
      <c r="AB43195" s="59"/>
    </row>
    <row r="43196" spans="28:28">
      <c r="AB43196" s="126"/>
    </row>
    <row r="43197" spans="28:28">
      <c r="AB43197" s="59"/>
    </row>
    <row r="43198" spans="28:28">
      <c r="AB43198" s="126"/>
    </row>
    <row r="43199" spans="28:28">
      <c r="AB43199" s="59"/>
    </row>
    <row r="43200" spans="28:28">
      <c r="AB43200" s="126"/>
    </row>
    <row r="43201" spans="28:28">
      <c r="AB43201" s="59"/>
    </row>
    <row r="43202" spans="28:28">
      <c r="AB43202" s="126"/>
    </row>
    <row r="43203" spans="28:28">
      <c r="AB43203" s="59"/>
    </row>
    <row r="43204" spans="28:28">
      <c r="AB43204" s="126"/>
    </row>
    <row r="43205" spans="28:28">
      <c r="AB43205" s="59"/>
    </row>
    <row r="43206" spans="28:28">
      <c r="AB43206" s="59"/>
    </row>
    <row r="43207" spans="28:28">
      <c r="AB43207" s="59"/>
    </row>
    <row r="43208" spans="28:28">
      <c r="AB43208" s="126"/>
    </row>
    <row r="43209" spans="28:28">
      <c r="AB43209" s="126"/>
    </row>
    <row r="43210" spans="28:28">
      <c r="AB43210" s="59"/>
    </row>
    <row r="43211" spans="28:28">
      <c r="AB43211" s="126"/>
    </row>
    <row r="43212" spans="28:28">
      <c r="AB43212" s="59"/>
    </row>
    <row r="43213" spans="28:28">
      <c r="AB43213" s="126"/>
    </row>
    <row r="43214" spans="28:28">
      <c r="AB43214" s="59"/>
    </row>
    <row r="43215" spans="28:28">
      <c r="AB43215" s="126"/>
    </row>
    <row r="43216" spans="28:28">
      <c r="AB43216" s="59"/>
    </row>
    <row r="43217" spans="28:28">
      <c r="AB43217" s="126"/>
    </row>
    <row r="43218" spans="28:28">
      <c r="AB43218" s="59"/>
    </row>
    <row r="43219" spans="28:28">
      <c r="AB43219" s="126"/>
    </row>
    <row r="43220" spans="28:28">
      <c r="AB43220" s="59"/>
    </row>
    <row r="43221" spans="28:28">
      <c r="AB43221" s="59"/>
    </row>
    <row r="43222" spans="28:28">
      <c r="AB43222" s="59"/>
    </row>
    <row r="43223" spans="28:28">
      <c r="AB43223" s="126"/>
    </row>
    <row r="43224" spans="28:28">
      <c r="AB43224" s="126"/>
    </row>
    <row r="43225" spans="28:28">
      <c r="AB43225" s="59"/>
    </row>
    <row r="43226" spans="28:28">
      <c r="AB43226" s="126"/>
    </row>
    <row r="43227" spans="28:28">
      <c r="AB43227" s="59"/>
    </row>
    <row r="43228" spans="28:28">
      <c r="AB43228" s="126"/>
    </row>
    <row r="43229" spans="28:28">
      <c r="AB43229" s="59"/>
    </row>
    <row r="43230" spans="28:28">
      <c r="AB43230" s="126"/>
    </row>
    <row r="43231" spans="28:28">
      <c r="AB43231" s="59"/>
    </row>
    <row r="43232" spans="28:28">
      <c r="AB43232" s="126"/>
    </row>
    <row r="43233" spans="28:28">
      <c r="AB43233" s="59"/>
    </row>
    <row r="43234" spans="28:28">
      <c r="AB43234" s="126"/>
    </row>
    <row r="43235" spans="28:28">
      <c r="AB43235" s="59"/>
    </row>
    <row r="43236" spans="28:28">
      <c r="AB43236" s="59"/>
    </row>
    <row r="43237" spans="28:28">
      <c r="AB43237" s="59"/>
    </row>
    <row r="43238" spans="28:28">
      <c r="AB43238" s="126"/>
    </row>
    <row r="43239" spans="28:28">
      <c r="AB43239" s="126"/>
    </row>
    <row r="43240" spans="28:28">
      <c r="AB43240" s="59"/>
    </row>
    <row r="43241" spans="28:28">
      <c r="AB43241" s="126"/>
    </row>
    <row r="43242" spans="28:28">
      <c r="AB43242" s="59"/>
    </row>
    <row r="43243" spans="28:28">
      <c r="AB43243" s="126"/>
    </row>
    <row r="43244" spans="28:28">
      <c r="AB43244" s="59"/>
    </row>
    <row r="43245" spans="28:28">
      <c r="AB43245" s="126"/>
    </row>
    <row r="43246" spans="28:28">
      <c r="AB43246" s="59"/>
    </row>
    <row r="43247" spans="28:28">
      <c r="AB43247" s="126"/>
    </row>
    <row r="43248" spans="28:28">
      <c r="AB43248" s="59"/>
    </row>
    <row r="43249" spans="28:28">
      <c r="AB43249" s="126"/>
    </row>
    <row r="43250" spans="28:28">
      <c r="AB43250" s="59"/>
    </row>
    <row r="43251" spans="28:28">
      <c r="AB43251" s="59"/>
    </row>
    <row r="43252" spans="28:28">
      <c r="AB43252" s="59"/>
    </row>
    <row r="43253" spans="28:28">
      <c r="AB43253" s="126"/>
    </row>
    <row r="43254" spans="28:28">
      <c r="AB43254" s="126"/>
    </row>
    <row r="43255" spans="28:28">
      <c r="AB43255" s="59"/>
    </row>
    <row r="43256" spans="28:28">
      <c r="AB43256" s="126"/>
    </row>
    <row r="43257" spans="28:28">
      <c r="AB43257" s="59"/>
    </row>
    <row r="43258" spans="28:28">
      <c r="AB43258" s="126"/>
    </row>
    <row r="43259" spans="28:28">
      <c r="AB43259" s="59"/>
    </row>
    <row r="43260" spans="28:28">
      <c r="AB43260" s="126"/>
    </row>
    <row r="43261" spans="28:28">
      <c r="AB43261" s="59"/>
    </row>
    <row r="43262" spans="28:28">
      <c r="AB43262" s="126"/>
    </row>
    <row r="43263" spans="28:28">
      <c r="AB43263" s="59"/>
    </row>
    <row r="43264" spans="28:28">
      <c r="AB43264" s="126"/>
    </row>
    <row r="43265" spans="28:28">
      <c r="AB43265" s="59"/>
    </row>
    <row r="43266" spans="28:28">
      <c r="AB43266" s="59"/>
    </row>
    <row r="43267" spans="28:28">
      <c r="AB43267" s="59"/>
    </row>
    <row r="43268" spans="28:28">
      <c r="AB43268" s="126"/>
    </row>
    <row r="43269" spans="28:28">
      <c r="AB43269" s="126"/>
    </row>
    <row r="43270" spans="28:28">
      <c r="AB43270" s="59"/>
    </row>
    <row r="43271" spans="28:28">
      <c r="AB43271" s="126"/>
    </row>
    <row r="43272" spans="28:28">
      <c r="AB43272" s="59"/>
    </row>
    <row r="43273" spans="28:28">
      <c r="AB43273" s="126"/>
    </row>
    <row r="43274" spans="28:28">
      <c r="AB43274" s="59"/>
    </row>
    <row r="43275" spans="28:28">
      <c r="AB43275" s="126"/>
    </row>
    <row r="43276" spans="28:28">
      <c r="AB43276" s="59"/>
    </row>
    <row r="43277" spans="28:28">
      <c r="AB43277" s="126"/>
    </row>
    <row r="43278" spans="28:28">
      <c r="AB43278" s="59"/>
    </row>
    <row r="43279" spans="28:28">
      <c r="AB43279" s="126"/>
    </row>
    <row r="43280" spans="28:28">
      <c r="AB43280" s="59"/>
    </row>
    <row r="43281" spans="28:28">
      <c r="AB43281" s="59"/>
    </row>
    <row r="43282" spans="28:28">
      <c r="AB43282" s="59"/>
    </row>
    <row r="43283" spans="28:28">
      <c r="AB43283" s="126"/>
    </row>
    <row r="43284" spans="28:28">
      <c r="AB43284" s="126"/>
    </row>
    <row r="43285" spans="28:28">
      <c r="AB43285" s="59"/>
    </row>
    <row r="43286" spans="28:28">
      <c r="AB43286" s="126"/>
    </row>
    <row r="43287" spans="28:28">
      <c r="AB43287" s="59"/>
    </row>
    <row r="43288" spans="28:28">
      <c r="AB43288" s="126"/>
    </row>
    <row r="43289" spans="28:28">
      <c r="AB43289" s="59"/>
    </row>
    <row r="43290" spans="28:28">
      <c r="AB43290" s="126"/>
    </row>
    <row r="43291" spans="28:28">
      <c r="AB43291" s="59"/>
    </row>
    <row r="43292" spans="28:28">
      <c r="AB43292" s="126"/>
    </row>
    <row r="43293" spans="28:28">
      <c r="AB43293" s="59"/>
    </row>
    <row r="43294" spans="28:28">
      <c r="AB43294" s="126"/>
    </row>
    <row r="43295" spans="28:28">
      <c r="AB43295" s="59"/>
    </row>
    <row r="43296" spans="28:28">
      <c r="AB43296" s="59"/>
    </row>
    <row r="43297" spans="28:28">
      <c r="AB43297" s="59"/>
    </row>
    <row r="43298" spans="28:28">
      <c r="AB43298" s="126"/>
    </row>
    <row r="43299" spans="28:28">
      <c r="AB43299" s="126"/>
    </row>
    <row r="43300" spans="28:28">
      <c r="AB43300" s="59"/>
    </row>
    <row r="43301" spans="28:28">
      <c r="AB43301" s="126"/>
    </row>
    <row r="43302" spans="28:28">
      <c r="AB43302" s="59"/>
    </row>
    <row r="43303" spans="28:28">
      <c r="AB43303" s="126"/>
    </row>
    <row r="43304" spans="28:28">
      <c r="AB43304" s="59"/>
    </row>
    <row r="43305" spans="28:28">
      <c r="AB43305" s="126"/>
    </row>
    <row r="43306" spans="28:28">
      <c r="AB43306" s="59"/>
    </row>
    <row r="43307" spans="28:28">
      <c r="AB43307" s="126"/>
    </row>
    <row r="43308" spans="28:28">
      <c r="AB43308" s="59"/>
    </row>
    <row r="43309" spans="28:28">
      <c r="AB43309" s="126"/>
    </row>
    <row r="43310" spans="28:28">
      <c r="AB43310" s="59"/>
    </row>
    <row r="43311" spans="28:28">
      <c r="AB43311" s="59"/>
    </row>
    <row r="43312" spans="28:28">
      <c r="AB43312" s="59"/>
    </row>
    <row r="43313" spans="28:28">
      <c r="AB43313" s="126"/>
    </row>
    <row r="43314" spans="28:28">
      <c r="AB43314" s="126"/>
    </row>
    <row r="43315" spans="28:28">
      <c r="AB43315" s="59"/>
    </row>
    <row r="43316" spans="28:28">
      <c r="AB43316" s="126"/>
    </row>
    <row r="43317" spans="28:28">
      <c r="AB43317" s="59"/>
    </row>
    <row r="43318" spans="28:28">
      <c r="AB43318" s="126"/>
    </row>
    <row r="43319" spans="28:28">
      <c r="AB43319" s="59"/>
    </row>
    <row r="43320" spans="28:28">
      <c r="AB43320" s="126"/>
    </row>
    <row r="43321" spans="28:28">
      <c r="AB43321" s="59"/>
    </row>
    <row r="43322" spans="28:28">
      <c r="AB43322" s="126"/>
    </row>
    <row r="43323" spans="28:28">
      <c r="AB43323" s="59"/>
    </row>
    <row r="43324" spans="28:28">
      <c r="AB43324" s="126"/>
    </row>
    <row r="43325" spans="28:28">
      <c r="AB43325" s="59"/>
    </row>
    <row r="43326" spans="28:28">
      <c r="AB43326" s="59"/>
    </row>
    <row r="43327" spans="28:28">
      <c r="AB43327" s="59"/>
    </row>
    <row r="43328" spans="28:28">
      <c r="AB43328" s="126"/>
    </row>
    <row r="43329" spans="28:28">
      <c r="AB43329" s="126"/>
    </row>
    <row r="43330" spans="28:28">
      <c r="AB43330" s="59"/>
    </row>
    <row r="43331" spans="28:28">
      <c r="AB43331" s="126"/>
    </row>
    <row r="43332" spans="28:28">
      <c r="AB43332" s="59"/>
    </row>
    <row r="43333" spans="28:28">
      <c r="AB43333" s="126"/>
    </row>
    <row r="43334" spans="28:28">
      <c r="AB43334" s="59"/>
    </row>
    <row r="43335" spans="28:28">
      <c r="AB43335" s="126"/>
    </row>
    <row r="43336" spans="28:28">
      <c r="AB43336" s="59"/>
    </row>
    <row r="43337" spans="28:28">
      <c r="AB43337" s="126"/>
    </row>
    <row r="43338" spans="28:28">
      <c r="AB43338" s="59"/>
    </row>
    <row r="43339" spans="28:28">
      <c r="AB43339" s="126"/>
    </row>
    <row r="43340" spans="28:28">
      <c r="AB43340" s="59"/>
    </row>
    <row r="43341" spans="28:28">
      <c r="AB43341" s="59"/>
    </row>
    <row r="43342" spans="28:28">
      <c r="AB43342" s="59"/>
    </row>
    <row r="43343" spans="28:28">
      <c r="AB43343" s="126"/>
    </row>
    <row r="43344" spans="28:28">
      <c r="AB43344" s="126"/>
    </row>
    <row r="43345" spans="28:28">
      <c r="AB43345" s="59"/>
    </row>
    <row r="43346" spans="28:28">
      <c r="AB43346" s="126"/>
    </row>
    <row r="43347" spans="28:28">
      <c r="AB43347" s="59"/>
    </row>
    <row r="43348" spans="28:28">
      <c r="AB43348" s="126"/>
    </row>
    <row r="43349" spans="28:28">
      <c r="AB43349" s="59"/>
    </row>
    <row r="43350" spans="28:28">
      <c r="AB43350" s="126"/>
    </row>
    <row r="43351" spans="28:28">
      <c r="AB43351" s="59"/>
    </row>
    <row r="43352" spans="28:28">
      <c r="AB43352" s="126"/>
    </row>
    <row r="43353" spans="28:28">
      <c r="AB43353" s="59"/>
    </row>
    <row r="43354" spans="28:28">
      <c r="AB43354" s="126"/>
    </row>
    <row r="43355" spans="28:28">
      <c r="AB43355" s="59"/>
    </row>
    <row r="43356" spans="28:28">
      <c r="AB43356" s="59"/>
    </row>
    <row r="43357" spans="28:28">
      <c r="AB43357" s="59"/>
    </row>
    <row r="43358" spans="28:28">
      <c r="AB43358" s="126"/>
    </row>
    <row r="43359" spans="28:28">
      <c r="AB43359" s="126"/>
    </row>
    <row r="43360" spans="28:28">
      <c r="AB43360" s="59"/>
    </row>
    <row r="43361" spans="28:28">
      <c r="AB43361" s="126"/>
    </row>
    <row r="43362" spans="28:28">
      <c r="AB43362" s="59"/>
    </row>
    <row r="43363" spans="28:28">
      <c r="AB43363" s="126"/>
    </row>
    <row r="43364" spans="28:28">
      <c r="AB43364" s="59"/>
    </row>
    <row r="43365" spans="28:28">
      <c r="AB43365" s="126"/>
    </row>
    <row r="43366" spans="28:28">
      <c r="AB43366" s="59"/>
    </row>
    <row r="43367" spans="28:28">
      <c r="AB43367" s="126"/>
    </row>
    <row r="43368" spans="28:28">
      <c r="AB43368" s="59"/>
    </row>
    <row r="43369" spans="28:28">
      <c r="AB43369" s="126"/>
    </row>
    <row r="43370" spans="28:28">
      <c r="AB43370" s="59"/>
    </row>
    <row r="43371" spans="28:28">
      <c r="AB43371" s="59"/>
    </row>
    <row r="43372" spans="28:28">
      <c r="AB43372" s="59"/>
    </row>
    <row r="43373" spans="28:28">
      <c r="AB43373" s="126"/>
    </row>
    <row r="43374" spans="28:28">
      <c r="AB43374" s="126"/>
    </row>
    <row r="43375" spans="28:28">
      <c r="AB43375" s="59"/>
    </row>
    <row r="43376" spans="28:28">
      <c r="AB43376" s="126"/>
    </row>
    <row r="43377" spans="28:28">
      <c r="AB43377" s="59"/>
    </row>
    <row r="43378" spans="28:28">
      <c r="AB43378" s="126"/>
    </row>
    <row r="43379" spans="28:28">
      <c r="AB43379" s="59"/>
    </row>
    <row r="43380" spans="28:28">
      <c r="AB43380" s="126"/>
    </row>
    <row r="43381" spans="28:28">
      <c r="AB43381" s="59"/>
    </row>
    <row r="43382" spans="28:28">
      <c r="AB43382" s="126"/>
    </row>
    <row r="43383" spans="28:28">
      <c r="AB43383" s="59"/>
    </row>
    <row r="43384" spans="28:28">
      <c r="AB43384" s="126"/>
    </row>
    <row r="43385" spans="28:28">
      <c r="AB43385" s="59"/>
    </row>
    <row r="43386" spans="28:28">
      <c r="AB43386" s="59"/>
    </row>
    <row r="43387" spans="28:28">
      <c r="AB43387" s="59"/>
    </row>
    <row r="43388" spans="28:28">
      <c r="AB43388" s="126"/>
    </row>
    <row r="43389" spans="28:28">
      <c r="AB43389" s="126"/>
    </row>
    <row r="43390" spans="28:28">
      <c r="AB43390" s="59"/>
    </row>
    <row r="43391" spans="28:28">
      <c r="AB43391" s="126"/>
    </row>
    <row r="43392" spans="28:28">
      <c r="AB43392" s="59"/>
    </row>
    <row r="43393" spans="28:28">
      <c r="AB43393" s="126"/>
    </row>
    <row r="43394" spans="28:28">
      <c r="AB43394" s="59"/>
    </row>
    <row r="43395" spans="28:28">
      <c r="AB43395" s="126"/>
    </row>
    <row r="43396" spans="28:28">
      <c r="AB43396" s="59"/>
    </row>
    <row r="43397" spans="28:28">
      <c r="AB43397" s="126"/>
    </row>
    <row r="43398" spans="28:28">
      <c r="AB43398" s="59"/>
    </row>
    <row r="43399" spans="28:28">
      <c r="AB43399" s="126"/>
    </row>
    <row r="43400" spans="28:28">
      <c r="AB43400" s="59"/>
    </row>
    <row r="43401" spans="28:28">
      <c r="AB43401" s="59"/>
    </row>
    <row r="43402" spans="28:28">
      <c r="AB43402" s="59"/>
    </row>
    <row r="43403" spans="28:28">
      <c r="AB43403" s="126"/>
    </row>
    <row r="43404" spans="28:28">
      <c r="AB43404" s="126"/>
    </row>
    <row r="43405" spans="28:28">
      <c r="AB43405" s="59"/>
    </row>
    <row r="43406" spans="28:28">
      <c r="AB43406" s="126"/>
    </row>
    <row r="43407" spans="28:28">
      <c r="AB43407" s="59"/>
    </row>
    <row r="43408" spans="28:28">
      <c r="AB43408" s="126"/>
    </row>
    <row r="43409" spans="28:28">
      <c r="AB43409" s="59"/>
    </row>
    <row r="43410" spans="28:28">
      <c r="AB43410" s="126"/>
    </row>
    <row r="43411" spans="28:28">
      <c r="AB43411" s="59"/>
    </row>
    <row r="43412" spans="28:28">
      <c r="AB43412" s="126"/>
    </row>
    <row r="43413" spans="28:28">
      <c r="AB43413" s="59"/>
    </row>
    <row r="43414" spans="28:28">
      <c r="AB43414" s="126"/>
    </row>
    <row r="43415" spans="28:28">
      <c r="AB43415" s="59"/>
    </row>
    <row r="43416" spans="28:28">
      <c r="AB43416" s="59"/>
    </row>
    <row r="43417" spans="28:28">
      <c r="AB43417" s="59"/>
    </row>
    <row r="43418" spans="28:28">
      <c r="AB43418" s="126"/>
    </row>
    <row r="43419" spans="28:28">
      <c r="AB43419" s="126"/>
    </row>
    <row r="43420" spans="28:28">
      <c r="AB43420" s="59"/>
    </row>
    <row r="43421" spans="28:28">
      <c r="AB43421" s="126"/>
    </row>
    <row r="43422" spans="28:28">
      <c r="AB43422" s="59"/>
    </row>
    <row r="43423" spans="28:28">
      <c r="AB43423" s="126"/>
    </row>
    <row r="43424" spans="28:28">
      <c r="AB43424" s="59"/>
    </row>
    <row r="43425" spans="28:28">
      <c r="AB43425" s="126"/>
    </row>
    <row r="43426" spans="28:28">
      <c r="AB43426" s="59"/>
    </row>
    <row r="43427" spans="28:28">
      <c r="AB43427" s="126"/>
    </row>
    <row r="43428" spans="28:28">
      <c r="AB43428" s="59"/>
    </row>
    <row r="43429" spans="28:28">
      <c r="AB43429" s="126"/>
    </row>
    <row r="43430" spans="28:28">
      <c r="AB43430" s="59"/>
    </row>
    <row r="43431" spans="28:28">
      <c r="AB43431" s="59"/>
    </row>
    <row r="43432" spans="28:28">
      <c r="AB43432" s="59"/>
    </row>
    <row r="43433" spans="28:28">
      <c r="AB43433" s="126"/>
    </row>
    <row r="43434" spans="28:28">
      <c r="AB43434" s="126"/>
    </row>
    <row r="43435" spans="28:28">
      <c r="AB43435" s="59"/>
    </row>
    <row r="43436" spans="28:28">
      <c r="AB43436" s="126"/>
    </row>
    <row r="43437" spans="28:28">
      <c r="AB43437" s="59"/>
    </row>
    <row r="43438" spans="28:28">
      <c r="AB43438" s="126"/>
    </row>
    <row r="43439" spans="28:28">
      <c r="AB43439" s="59"/>
    </row>
    <row r="43440" spans="28:28">
      <c r="AB43440" s="126"/>
    </row>
    <row r="43441" spans="28:28">
      <c r="AB43441" s="59"/>
    </row>
    <row r="43442" spans="28:28">
      <c r="AB43442" s="126"/>
    </row>
    <row r="43443" spans="28:28">
      <c r="AB43443" s="59"/>
    </row>
    <row r="43444" spans="28:28">
      <c r="AB43444" s="126"/>
    </row>
    <row r="43445" spans="28:28">
      <c r="AB43445" s="59"/>
    </row>
    <row r="43446" spans="28:28">
      <c r="AB43446" s="59"/>
    </row>
    <row r="43447" spans="28:28">
      <c r="AB43447" s="59"/>
    </row>
    <row r="43448" spans="28:28">
      <c r="AB43448" s="126"/>
    </row>
    <row r="43449" spans="28:28">
      <c r="AB43449" s="126"/>
    </row>
    <row r="43450" spans="28:28">
      <c r="AB43450" s="59"/>
    </row>
    <row r="43451" spans="28:28">
      <c r="AB43451" s="126"/>
    </row>
    <row r="43452" spans="28:28">
      <c r="AB43452" s="59"/>
    </row>
    <row r="43453" spans="28:28">
      <c r="AB43453" s="126"/>
    </row>
    <row r="43454" spans="28:28">
      <c r="AB43454" s="59"/>
    </row>
    <row r="43455" spans="28:28">
      <c r="AB43455" s="126"/>
    </row>
    <row r="43456" spans="28:28">
      <c r="AB43456" s="59"/>
    </row>
    <row r="43457" spans="28:28">
      <c r="AB43457" s="126"/>
    </row>
    <row r="43458" spans="28:28">
      <c r="AB43458" s="59"/>
    </row>
    <row r="43459" spans="28:28">
      <c r="AB43459" s="126"/>
    </row>
    <row r="43460" spans="28:28">
      <c r="AB43460" s="59"/>
    </row>
    <row r="43461" spans="28:28">
      <c r="AB43461" s="59"/>
    </row>
    <row r="43462" spans="28:28">
      <c r="AB43462" s="59"/>
    </row>
    <row r="43463" spans="28:28">
      <c r="AB43463" s="126"/>
    </row>
    <row r="43464" spans="28:28">
      <c r="AB43464" s="126"/>
    </row>
    <row r="43465" spans="28:28">
      <c r="AB43465" s="59"/>
    </row>
    <row r="43466" spans="28:28">
      <c r="AB43466" s="126"/>
    </row>
    <row r="43467" spans="28:28">
      <c r="AB43467" s="59"/>
    </row>
    <row r="43468" spans="28:28">
      <c r="AB43468" s="126"/>
    </row>
    <row r="43469" spans="28:28">
      <c r="AB43469" s="59"/>
    </row>
    <row r="43470" spans="28:28">
      <c r="AB43470" s="126"/>
    </row>
    <row r="43471" spans="28:28">
      <c r="AB43471" s="59"/>
    </row>
    <row r="43472" spans="28:28">
      <c r="AB43472" s="126"/>
    </row>
    <row r="43473" spans="28:28">
      <c r="AB43473" s="59"/>
    </row>
    <row r="43474" spans="28:28">
      <c r="AB43474" s="126"/>
    </row>
    <row r="43475" spans="28:28">
      <c r="AB43475" s="59"/>
    </row>
    <row r="43476" spans="28:28">
      <c r="AB43476" s="59"/>
    </row>
    <row r="43477" spans="28:28">
      <c r="AB43477" s="59"/>
    </row>
    <row r="43478" spans="28:28">
      <c r="AB43478" s="126"/>
    </row>
    <row r="43479" spans="28:28">
      <c r="AB43479" s="126"/>
    </row>
    <row r="43480" spans="28:28">
      <c r="AB43480" s="59"/>
    </row>
    <row r="43481" spans="28:28">
      <c r="AB43481" s="126"/>
    </row>
    <row r="43482" spans="28:28">
      <c r="AB43482" s="59"/>
    </row>
    <row r="43483" spans="28:28">
      <c r="AB43483" s="126"/>
    </row>
    <row r="43484" spans="28:28">
      <c r="AB43484" s="59"/>
    </row>
    <row r="43485" spans="28:28">
      <c r="AB43485" s="126"/>
    </row>
    <row r="43486" spans="28:28">
      <c r="AB43486" s="59"/>
    </row>
    <row r="43487" spans="28:28">
      <c r="AB43487" s="126"/>
    </row>
    <row r="43488" spans="28:28">
      <c r="AB43488" s="59"/>
    </row>
    <row r="43489" spans="28:28">
      <c r="AB43489" s="126"/>
    </row>
    <row r="43490" spans="28:28">
      <c r="AB43490" s="59"/>
    </row>
    <row r="43491" spans="28:28">
      <c r="AB43491" s="59"/>
    </row>
    <row r="43492" spans="28:28">
      <c r="AB43492" s="59"/>
    </row>
    <row r="43493" spans="28:28">
      <c r="AB43493" s="126"/>
    </row>
    <row r="43494" spans="28:28">
      <c r="AB43494" s="126"/>
    </row>
    <row r="43495" spans="28:28">
      <c r="AB43495" s="59"/>
    </row>
    <row r="43496" spans="28:28">
      <c r="AB43496" s="126"/>
    </row>
    <row r="43497" spans="28:28">
      <c r="AB43497" s="59"/>
    </row>
    <row r="43498" spans="28:28">
      <c r="AB43498" s="126"/>
    </row>
    <row r="43499" spans="28:28">
      <c r="AB43499" s="59"/>
    </row>
    <row r="43500" spans="28:28">
      <c r="AB43500" s="126"/>
    </row>
    <row r="43501" spans="28:28">
      <c r="AB43501" s="59"/>
    </row>
    <row r="43502" spans="28:28">
      <c r="AB43502" s="126"/>
    </row>
    <row r="43503" spans="28:28">
      <c r="AB43503" s="59"/>
    </row>
    <row r="43504" spans="28:28">
      <c r="AB43504" s="126"/>
    </row>
    <row r="43505" spans="28:28">
      <c r="AB43505" s="59"/>
    </row>
    <row r="43506" spans="28:28">
      <c r="AB43506" s="59"/>
    </row>
    <row r="43507" spans="28:28">
      <c r="AB43507" s="59"/>
    </row>
    <row r="43508" spans="28:28">
      <c r="AB43508" s="126"/>
    </row>
    <row r="43509" spans="28:28">
      <c r="AB43509" s="126"/>
    </row>
    <row r="43510" spans="28:28">
      <c r="AB43510" s="59"/>
    </row>
    <row r="43511" spans="28:28">
      <c r="AB43511" s="126"/>
    </row>
    <row r="43512" spans="28:28">
      <c r="AB43512" s="59"/>
    </row>
    <row r="43513" spans="28:28">
      <c r="AB43513" s="126"/>
    </row>
    <row r="43514" spans="28:28">
      <c r="AB43514" s="59"/>
    </row>
    <row r="43515" spans="28:28">
      <c r="AB43515" s="126"/>
    </row>
    <row r="43516" spans="28:28">
      <c r="AB43516" s="59"/>
    </row>
    <row r="43517" spans="28:28">
      <c r="AB43517" s="126"/>
    </row>
    <row r="43518" spans="28:28">
      <c r="AB43518" s="59"/>
    </row>
    <row r="43519" spans="28:28">
      <c r="AB43519" s="126"/>
    </row>
    <row r="43520" spans="28:28">
      <c r="AB43520" s="59"/>
    </row>
    <row r="43521" spans="28:28">
      <c r="AB43521" s="59"/>
    </row>
    <row r="43522" spans="28:28">
      <c r="AB43522" s="59"/>
    </row>
    <row r="43523" spans="28:28">
      <c r="AB43523" s="126"/>
    </row>
    <row r="43524" spans="28:28">
      <c r="AB43524" s="126"/>
    </row>
    <row r="43525" spans="28:28">
      <c r="AB43525" s="59"/>
    </row>
    <row r="43526" spans="28:28">
      <c r="AB43526" s="126"/>
    </row>
    <row r="43527" spans="28:28">
      <c r="AB43527" s="59"/>
    </row>
    <row r="43528" spans="28:28">
      <c r="AB43528" s="126"/>
    </row>
    <row r="43529" spans="28:28">
      <c r="AB43529" s="59"/>
    </row>
    <row r="43530" spans="28:28">
      <c r="AB43530" s="126"/>
    </row>
    <row r="43531" spans="28:28">
      <c r="AB43531" s="59"/>
    </row>
    <row r="43532" spans="28:28">
      <c r="AB43532" s="126"/>
    </row>
    <row r="43533" spans="28:28">
      <c r="AB43533" s="59"/>
    </row>
    <row r="43534" spans="28:28">
      <c r="AB43534" s="126"/>
    </row>
    <row r="43535" spans="28:28">
      <c r="AB43535" s="59"/>
    </row>
    <row r="43536" spans="28:28">
      <c r="AB43536" s="59"/>
    </row>
    <row r="43537" spans="28:28">
      <c r="AB43537" s="59"/>
    </row>
    <row r="43538" spans="28:28">
      <c r="AB43538" s="126"/>
    </row>
    <row r="43539" spans="28:28">
      <c r="AB43539" s="126"/>
    </row>
    <row r="43540" spans="28:28">
      <c r="AB43540" s="59"/>
    </row>
    <row r="43541" spans="28:28">
      <c r="AB43541" s="126"/>
    </row>
    <row r="43542" spans="28:28">
      <c r="AB43542" s="59"/>
    </row>
    <row r="43543" spans="28:28">
      <c r="AB43543" s="126"/>
    </row>
    <row r="43544" spans="28:28">
      <c r="AB43544" s="59"/>
    </row>
    <row r="43545" spans="28:28">
      <c r="AB43545" s="126"/>
    </row>
    <row r="43546" spans="28:28">
      <c r="AB43546" s="59"/>
    </row>
    <row r="43547" spans="28:28">
      <c r="AB43547" s="126"/>
    </row>
    <row r="43548" spans="28:28">
      <c r="AB43548" s="59"/>
    </row>
    <row r="43549" spans="28:28">
      <c r="AB43549" s="126"/>
    </row>
    <row r="43550" spans="28:28">
      <c r="AB43550" s="59"/>
    </row>
    <row r="43551" spans="28:28">
      <c r="AB43551" s="59"/>
    </row>
    <row r="43552" spans="28:28">
      <c r="AB43552" s="59"/>
    </row>
    <row r="43553" spans="28:28">
      <c r="AB43553" s="126"/>
    </row>
    <row r="43554" spans="28:28">
      <c r="AB43554" s="126"/>
    </row>
    <row r="43555" spans="28:28">
      <c r="AB43555" s="59"/>
    </row>
    <row r="43556" spans="28:28">
      <c r="AB43556" s="126"/>
    </row>
    <row r="43557" spans="28:28">
      <c r="AB43557" s="59"/>
    </row>
    <row r="43558" spans="28:28">
      <c r="AB43558" s="126"/>
    </row>
    <row r="43559" spans="28:28">
      <c r="AB43559" s="59"/>
    </row>
    <row r="43560" spans="28:28">
      <c r="AB43560" s="126"/>
    </row>
    <row r="43561" spans="28:28">
      <c r="AB43561" s="59"/>
    </row>
    <row r="43562" spans="28:28">
      <c r="AB43562" s="126"/>
    </row>
    <row r="43563" spans="28:28">
      <c r="AB43563" s="59"/>
    </row>
    <row r="43564" spans="28:28">
      <c r="AB43564" s="126"/>
    </row>
    <row r="43565" spans="28:28">
      <c r="AB43565" s="59"/>
    </row>
    <row r="43566" spans="28:28">
      <c r="AB43566" s="59"/>
    </row>
    <row r="43567" spans="28:28">
      <c r="AB43567" s="59"/>
    </row>
    <row r="43568" spans="28:28">
      <c r="AB43568" s="126"/>
    </row>
    <row r="43569" spans="28:28">
      <c r="AB43569" s="126"/>
    </row>
    <row r="43570" spans="28:28">
      <c r="AB43570" s="59"/>
    </row>
    <row r="43571" spans="28:28">
      <c r="AB43571" s="126"/>
    </row>
    <row r="43572" spans="28:28">
      <c r="AB43572" s="59"/>
    </row>
    <row r="43573" spans="28:28">
      <c r="AB43573" s="126"/>
    </row>
    <row r="43574" spans="28:28">
      <c r="AB43574" s="59"/>
    </row>
    <row r="43575" spans="28:28">
      <c r="AB43575" s="126"/>
    </row>
    <row r="43576" spans="28:28">
      <c r="AB43576" s="59"/>
    </row>
    <row r="43577" spans="28:28">
      <c r="AB43577" s="126"/>
    </row>
    <row r="43578" spans="28:28">
      <c r="AB43578" s="59"/>
    </row>
    <row r="43579" spans="28:28">
      <c r="AB43579" s="126"/>
    </row>
    <row r="43580" spans="28:28">
      <c r="AB43580" s="59"/>
    </row>
    <row r="43581" spans="28:28">
      <c r="AB43581" s="59"/>
    </row>
    <row r="43582" spans="28:28">
      <c r="AB43582" s="59"/>
    </row>
    <row r="43583" spans="28:28">
      <c r="AB43583" s="126"/>
    </row>
    <row r="43584" spans="28:28">
      <c r="AB43584" s="126"/>
    </row>
    <row r="43585" spans="28:28">
      <c r="AB43585" s="59"/>
    </row>
    <row r="43586" spans="28:28">
      <c r="AB43586" s="126"/>
    </row>
    <row r="43587" spans="28:28">
      <c r="AB43587" s="59"/>
    </row>
    <row r="43588" spans="28:28">
      <c r="AB43588" s="126"/>
    </row>
    <row r="43589" spans="28:28">
      <c r="AB43589" s="59"/>
    </row>
    <row r="43590" spans="28:28">
      <c r="AB43590" s="126"/>
    </row>
    <row r="43591" spans="28:28">
      <c r="AB43591" s="59"/>
    </row>
    <row r="43592" spans="28:28">
      <c r="AB43592" s="126"/>
    </row>
    <row r="43593" spans="28:28">
      <c r="AB43593" s="59"/>
    </row>
    <row r="43594" spans="28:28">
      <c r="AB43594" s="126"/>
    </row>
    <row r="43595" spans="28:28">
      <c r="AB43595" s="59"/>
    </row>
    <row r="43596" spans="28:28">
      <c r="AB43596" s="59"/>
    </row>
    <row r="43597" spans="28:28">
      <c r="AB43597" s="59"/>
    </row>
    <row r="43598" spans="28:28">
      <c r="AB43598" s="126"/>
    </row>
    <row r="43599" spans="28:28">
      <c r="AB43599" s="126"/>
    </row>
    <row r="43600" spans="28:28">
      <c r="AB43600" s="59"/>
    </row>
    <row r="43601" spans="28:28">
      <c r="AB43601" s="126"/>
    </row>
    <row r="43602" spans="28:28">
      <c r="AB43602" s="59"/>
    </row>
    <row r="43603" spans="28:28">
      <c r="AB43603" s="126"/>
    </row>
    <row r="43604" spans="28:28">
      <c r="AB43604" s="59"/>
    </row>
    <row r="43605" spans="28:28">
      <c r="AB43605" s="126"/>
    </row>
    <row r="43606" spans="28:28">
      <c r="AB43606" s="59"/>
    </row>
    <row r="43607" spans="28:28">
      <c r="AB43607" s="126"/>
    </row>
    <row r="43608" spans="28:28">
      <c r="AB43608" s="59"/>
    </row>
    <row r="43609" spans="28:28">
      <c r="AB43609" s="126"/>
    </row>
    <row r="43610" spans="28:28">
      <c r="AB43610" s="59"/>
    </row>
    <row r="43611" spans="28:28">
      <c r="AB43611" s="59"/>
    </row>
    <row r="43612" spans="28:28">
      <c r="AB43612" s="59"/>
    </row>
    <row r="43613" spans="28:28">
      <c r="AB43613" s="126"/>
    </row>
    <row r="43614" spans="28:28">
      <c r="AB43614" s="126"/>
    </row>
    <row r="43615" spans="28:28">
      <c r="AB43615" s="59"/>
    </row>
    <row r="43616" spans="28:28">
      <c r="AB43616" s="126"/>
    </row>
    <row r="43617" spans="28:28">
      <c r="AB43617" s="59"/>
    </row>
    <row r="43618" spans="28:28">
      <c r="AB43618" s="126"/>
    </row>
    <row r="43619" spans="28:28">
      <c r="AB43619" s="59"/>
    </row>
    <row r="43620" spans="28:28">
      <c r="AB43620" s="126"/>
    </row>
    <row r="43621" spans="28:28">
      <c r="AB43621" s="59"/>
    </row>
    <row r="43622" spans="28:28">
      <c r="AB43622" s="126"/>
    </row>
    <row r="43623" spans="28:28">
      <c r="AB43623" s="59"/>
    </row>
    <row r="43624" spans="28:28">
      <c r="AB43624" s="126"/>
    </row>
    <row r="43625" spans="28:28">
      <c r="AB43625" s="59"/>
    </row>
    <row r="43626" spans="28:28">
      <c r="AB43626" s="59"/>
    </row>
    <row r="43627" spans="28:28">
      <c r="AB43627" s="59"/>
    </row>
    <row r="43628" spans="28:28">
      <c r="AB43628" s="126"/>
    </row>
    <row r="43629" spans="28:28">
      <c r="AB43629" s="126"/>
    </row>
    <row r="43630" spans="28:28">
      <c r="AB43630" s="59"/>
    </row>
    <row r="43631" spans="28:28">
      <c r="AB43631" s="126"/>
    </row>
    <row r="43632" spans="28:28">
      <c r="AB43632" s="59"/>
    </row>
    <row r="43633" spans="28:28">
      <c r="AB43633" s="126"/>
    </row>
    <row r="43634" spans="28:28">
      <c r="AB43634" s="59"/>
    </row>
    <row r="43635" spans="28:28">
      <c r="AB43635" s="126"/>
    </row>
    <row r="43636" spans="28:28">
      <c r="AB43636" s="59"/>
    </row>
    <row r="43637" spans="28:28">
      <c r="AB43637" s="126"/>
    </row>
    <row r="43638" spans="28:28">
      <c r="AB43638" s="59"/>
    </row>
    <row r="43639" spans="28:28">
      <c r="AB43639" s="126"/>
    </row>
    <row r="43640" spans="28:28">
      <c r="AB43640" s="59"/>
    </row>
    <row r="43641" spans="28:28">
      <c r="AB43641" s="59"/>
    </row>
    <row r="43642" spans="28:28">
      <c r="AB43642" s="59"/>
    </row>
    <row r="43643" spans="28:28">
      <c r="AB43643" s="126"/>
    </row>
    <row r="43644" spans="28:28">
      <c r="AB43644" s="126"/>
    </row>
    <row r="43645" spans="28:28">
      <c r="AB43645" s="59"/>
    </row>
    <row r="43646" spans="28:28">
      <c r="AB43646" s="126"/>
    </row>
    <row r="43647" spans="28:28">
      <c r="AB43647" s="59"/>
    </row>
    <row r="43648" spans="28:28">
      <c r="AB43648" s="126"/>
    </row>
    <row r="43649" spans="28:28">
      <c r="AB43649" s="59"/>
    </row>
    <row r="43650" spans="28:28">
      <c r="AB43650" s="126"/>
    </row>
    <row r="43651" spans="28:28">
      <c r="AB43651" s="59"/>
    </row>
    <row r="43652" spans="28:28">
      <c r="AB43652" s="126"/>
    </row>
    <row r="43653" spans="28:28">
      <c r="AB43653" s="59"/>
    </row>
    <row r="43654" spans="28:28">
      <c r="AB43654" s="126"/>
    </row>
    <row r="43655" spans="28:28">
      <c r="AB43655" s="59"/>
    </row>
    <row r="43656" spans="28:28">
      <c r="AB43656" s="59"/>
    </row>
    <row r="43657" spans="28:28">
      <c r="AB43657" s="59"/>
    </row>
    <row r="43658" spans="28:28">
      <c r="AB43658" s="126"/>
    </row>
    <row r="43659" spans="28:28">
      <c r="AB43659" s="126"/>
    </row>
    <row r="43660" spans="28:28">
      <c r="AB43660" s="59"/>
    </row>
    <row r="43661" spans="28:28">
      <c r="AB43661" s="126"/>
    </row>
    <row r="43662" spans="28:28">
      <c r="AB43662" s="59"/>
    </row>
    <row r="43663" spans="28:28">
      <c r="AB43663" s="126"/>
    </row>
    <row r="43664" spans="28:28">
      <c r="AB43664" s="59"/>
    </row>
    <row r="43665" spans="28:28">
      <c r="AB43665" s="126"/>
    </row>
    <row r="43666" spans="28:28">
      <c r="AB43666" s="59"/>
    </row>
    <row r="43667" spans="28:28">
      <c r="AB43667" s="126"/>
    </row>
    <row r="43668" spans="28:28">
      <c r="AB43668" s="59"/>
    </row>
    <row r="43669" spans="28:28">
      <c r="AB43669" s="126"/>
    </row>
    <row r="43670" spans="28:28">
      <c r="AB43670" s="59"/>
    </row>
    <row r="43671" spans="28:28">
      <c r="AB43671" s="59"/>
    </row>
    <row r="43672" spans="28:28">
      <c r="AB43672" s="59"/>
    </row>
    <row r="43673" spans="28:28">
      <c r="AB43673" s="126"/>
    </row>
    <row r="43674" spans="28:28">
      <c r="AB43674" s="126"/>
    </row>
    <row r="43675" spans="28:28">
      <c r="AB43675" s="59"/>
    </row>
    <row r="43676" spans="28:28">
      <c r="AB43676" s="126"/>
    </row>
    <row r="43677" spans="28:28">
      <c r="AB43677" s="59"/>
    </row>
    <row r="43678" spans="28:28">
      <c r="AB43678" s="126"/>
    </row>
    <row r="43679" spans="28:28">
      <c r="AB43679" s="59"/>
    </row>
    <row r="43680" spans="28:28">
      <c r="AB43680" s="126"/>
    </row>
    <row r="43681" spans="28:28">
      <c r="AB43681" s="59"/>
    </row>
    <row r="43682" spans="28:28">
      <c r="AB43682" s="126"/>
    </row>
    <row r="43683" spans="28:28">
      <c r="AB43683" s="59"/>
    </row>
    <row r="43684" spans="28:28">
      <c r="AB43684" s="126"/>
    </row>
    <row r="43685" spans="28:28">
      <c r="AB43685" s="59"/>
    </row>
    <row r="43686" spans="28:28">
      <c r="AB43686" s="59"/>
    </row>
    <row r="43687" spans="28:28">
      <c r="AB43687" s="59"/>
    </row>
    <row r="43688" spans="28:28">
      <c r="AB43688" s="126"/>
    </row>
    <row r="43689" spans="28:28">
      <c r="AB43689" s="126"/>
    </row>
    <row r="43690" spans="28:28">
      <c r="AB43690" s="59"/>
    </row>
    <row r="43691" spans="28:28">
      <c r="AB43691" s="126"/>
    </row>
    <row r="43692" spans="28:28">
      <c r="AB43692" s="59"/>
    </row>
    <row r="43693" spans="28:28">
      <c r="AB43693" s="126"/>
    </row>
    <row r="43694" spans="28:28">
      <c r="AB43694" s="59"/>
    </row>
    <row r="43695" spans="28:28">
      <c r="AB43695" s="126"/>
    </row>
    <row r="43696" spans="28:28">
      <c r="AB43696" s="59"/>
    </row>
    <row r="43697" spans="28:28">
      <c r="AB43697" s="126"/>
    </row>
    <row r="43698" spans="28:28">
      <c r="AB43698" s="59"/>
    </row>
    <row r="43699" spans="28:28">
      <c r="AB43699" s="126"/>
    </row>
    <row r="43700" spans="28:28">
      <c r="AB43700" s="59"/>
    </row>
    <row r="43701" spans="28:28">
      <c r="AB43701" s="59"/>
    </row>
    <row r="43702" spans="28:28">
      <c r="AB43702" s="59"/>
    </row>
    <row r="43703" spans="28:28">
      <c r="AB43703" s="126"/>
    </row>
    <row r="43704" spans="28:28">
      <c r="AB43704" s="126"/>
    </row>
    <row r="43705" spans="28:28">
      <c r="AB43705" s="59"/>
    </row>
    <row r="43706" spans="28:28">
      <c r="AB43706" s="126"/>
    </row>
    <row r="43707" spans="28:28">
      <c r="AB43707" s="59"/>
    </row>
    <row r="43708" spans="28:28">
      <c r="AB43708" s="126"/>
    </row>
    <row r="43709" spans="28:28">
      <c r="AB43709" s="59"/>
    </row>
    <row r="43710" spans="28:28">
      <c r="AB43710" s="126"/>
    </row>
    <row r="43711" spans="28:28">
      <c r="AB43711" s="59"/>
    </row>
    <row r="43712" spans="28:28">
      <c r="AB43712" s="126"/>
    </row>
    <row r="43713" spans="28:28">
      <c r="AB43713" s="59"/>
    </row>
    <row r="43714" spans="28:28">
      <c r="AB43714" s="126"/>
    </row>
    <row r="43715" spans="28:28">
      <c r="AB43715" s="59"/>
    </row>
    <row r="43716" spans="28:28">
      <c r="AB43716" s="59"/>
    </row>
    <row r="43717" spans="28:28">
      <c r="AB43717" s="59"/>
    </row>
    <row r="43718" spans="28:28">
      <c r="AB43718" s="126"/>
    </row>
    <row r="43719" spans="28:28">
      <c r="AB43719" s="126"/>
    </row>
    <row r="43720" spans="28:28">
      <c r="AB43720" s="59"/>
    </row>
    <row r="43721" spans="28:28">
      <c r="AB43721" s="126"/>
    </row>
    <row r="43722" spans="28:28">
      <c r="AB43722" s="59"/>
    </row>
    <row r="43723" spans="28:28">
      <c r="AB43723" s="126"/>
    </row>
    <row r="43724" spans="28:28">
      <c r="AB43724" s="59"/>
    </row>
    <row r="43725" spans="28:28">
      <c r="AB43725" s="126"/>
    </row>
    <row r="43726" spans="28:28">
      <c r="AB43726" s="59"/>
    </row>
    <row r="43727" spans="28:28">
      <c r="AB43727" s="126"/>
    </row>
    <row r="43728" spans="28:28">
      <c r="AB43728" s="59"/>
    </row>
    <row r="43729" spans="28:28">
      <c r="AB43729" s="126"/>
    </row>
    <row r="43730" spans="28:28">
      <c r="AB43730" s="59"/>
    </row>
    <row r="43731" spans="28:28">
      <c r="AB43731" s="59"/>
    </row>
    <row r="43732" spans="28:28">
      <c r="AB43732" s="59"/>
    </row>
    <row r="43733" spans="28:28">
      <c r="AB43733" s="126"/>
    </row>
    <row r="43734" spans="28:28">
      <c r="AB43734" s="126"/>
    </row>
    <row r="43735" spans="28:28">
      <c r="AB43735" s="59"/>
    </row>
    <row r="43736" spans="28:28">
      <c r="AB43736" s="126"/>
    </row>
    <row r="43737" spans="28:28">
      <c r="AB43737" s="59"/>
    </row>
    <row r="43738" spans="28:28">
      <c r="AB43738" s="126"/>
    </row>
    <row r="43739" spans="28:28">
      <c r="AB43739" s="59"/>
    </row>
    <row r="43740" spans="28:28">
      <c r="AB43740" s="126"/>
    </row>
    <row r="43741" spans="28:28">
      <c r="AB43741" s="59"/>
    </row>
    <row r="43742" spans="28:28">
      <c r="AB43742" s="126"/>
    </row>
    <row r="43743" spans="28:28">
      <c r="AB43743" s="59"/>
    </row>
    <row r="43744" spans="28:28">
      <c r="AB43744" s="126"/>
    </row>
    <row r="43745" spans="28:28">
      <c r="AB43745" s="59"/>
    </row>
    <row r="43746" spans="28:28">
      <c r="AB43746" s="59"/>
    </row>
    <row r="43747" spans="28:28">
      <c r="AB43747" s="59"/>
    </row>
    <row r="43748" spans="28:28">
      <c r="AB43748" s="126"/>
    </row>
    <row r="43749" spans="28:28">
      <c r="AB43749" s="126"/>
    </row>
    <row r="43750" spans="28:28">
      <c r="AB43750" s="59"/>
    </row>
    <row r="43751" spans="28:28">
      <c r="AB43751" s="126"/>
    </row>
    <row r="43752" spans="28:28">
      <c r="AB43752" s="59"/>
    </row>
    <row r="43753" spans="28:28">
      <c r="AB43753" s="126"/>
    </row>
    <row r="43754" spans="28:28">
      <c r="AB43754" s="59"/>
    </row>
    <row r="43755" spans="28:28">
      <c r="AB43755" s="126"/>
    </row>
    <row r="43756" spans="28:28">
      <c r="AB43756" s="59"/>
    </row>
    <row r="43757" spans="28:28">
      <c r="AB43757" s="126"/>
    </row>
    <row r="43758" spans="28:28">
      <c r="AB43758" s="59"/>
    </row>
    <row r="43759" spans="28:28">
      <c r="AB43759" s="126"/>
    </row>
    <row r="43760" spans="28:28">
      <c r="AB43760" s="59"/>
    </row>
    <row r="43761" spans="28:28">
      <c r="AB43761" s="59"/>
    </row>
    <row r="43762" spans="28:28">
      <c r="AB43762" s="59"/>
    </row>
    <row r="43763" spans="28:28">
      <c r="AB43763" s="126"/>
    </row>
    <row r="43764" spans="28:28">
      <c r="AB43764" s="126"/>
    </row>
    <row r="43765" spans="28:28">
      <c r="AB43765" s="59"/>
    </row>
    <row r="43766" spans="28:28">
      <c r="AB43766" s="126"/>
    </row>
    <row r="43767" spans="28:28">
      <c r="AB43767" s="59"/>
    </row>
    <row r="43768" spans="28:28">
      <c r="AB43768" s="126"/>
    </row>
    <row r="43769" spans="28:28">
      <c r="AB43769" s="59"/>
    </row>
    <row r="43770" spans="28:28">
      <c r="AB43770" s="126"/>
    </row>
    <row r="43771" spans="28:28">
      <c r="AB43771" s="59"/>
    </row>
    <row r="43772" spans="28:28">
      <c r="AB43772" s="126"/>
    </row>
    <row r="43773" spans="28:28">
      <c r="AB43773" s="59"/>
    </row>
    <row r="43774" spans="28:28">
      <c r="AB43774" s="126"/>
    </row>
    <row r="43775" spans="28:28">
      <c r="AB43775" s="59"/>
    </row>
    <row r="43776" spans="28:28">
      <c r="AB43776" s="59"/>
    </row>
    <row r="43777" spans="28:28">
      <c r="AB43777" s="59"/>
    </row>
    <row r="43778" spans="28:28">
      <c r="AB43778" s="126"/>
    </row>
    <row r="43779" spans="28:28">
      <c r="AB43779" s="126"/>
    </row>
    <row r="43780" spans="28:28">
      <c r="AB43780" s="59"/>
    </row>
    <row r="43781" spans="28:28">
      <c r="AB43781" s="126"/>
    </row>
    <row r="43782" spans="28:28">
      <c r="AB43782" s="59"/>
    </row>
    <row r="43783" spans="28:28">
      <c r="AB43783" s="126"/>
    </row>
    <row r="43784" spans="28:28">
      <c r="AB43784" s="59"/>
    </row>
    <row r="43785" spans="28:28">
      <c r="AB43785" s="126"/>
    </row>
    <row r="43786" spans="28:28">
      <c r="AB43786" s="59"/>
    </row>
    <row r="43787" spans="28:28">
      <c r="AB43787" s="126"/>
    </row>
    <row r="43788" spans="28:28">
      <c r="AB43788" s="59"/>
    </row>
    <row r="43789" spans="28:28">
      <c r="AB43789" s="126"/>
    </row>
    <row r="43790" spans="28:28">
      <c r="AB43790" s="59"/>
    </row>
    <row r="43791" spans="28:28">
      <c r="AB43791" s="59"/>
    </row>
    <row r="43792" spans="28:28">
      <c r="AB43792" s="59"/>
    </row>
    <row r="43793" spans="28:28">
      <c r="AB43793" s="126"/>
    </row>
    <row r="43794" spans="28:28">
      <c r="AB43794" s="126"/>
    </row>
    <row r="43795" spans="28:28">
      <c r="AB43795" s="59"/>
    </row>
    <row r="43796" spans="28:28">
      <c r="AB43796" s="126"/>
    </row>
    <row r="43797" spans="28:28">
      <c r="AB43797" s="59"/>
    </row>
    <row r="43798" spans="28:28">
      <c r="AB43798" s="126"/>
    </row>
    <row r="43799" spans="28:28">
      <c r="AB43799" s="59"/>
    </row>
    <row r="43800" spans="28:28">
      <c r="AB43800" s="126"/>
    </row>
    <row r="43801" spans="28:28">
      <c r="AB43801" s="59"/>
    </row>
    <row r="43802" spans="28:28">
      <c r="AB43802" s="126"/>
    </row>
    <row r="43803" spans="28:28">
      <c r="AB43803" s="59"/>
    </row>
    <row r="43804" spans="28:28">
      <c r="AB43804" s="126"/>
    </row>
    <row r="43805" spans="28:28">
      <c r="AB43805" s="59"/>
    </row>
    <row r="43806" spans="28:28">
      <c r="AB43806" s="59"/>
    </row>
    <row r="43807" spans="28:28">
      <c r="AB43807" s="59"/>
    </row>
    <row r="43808" spans="28:28">
      <c r="AB43808" s="126"/>
    </row>
    <row r="43809" spans="28:28">
      <c r="AB43809" s="126"/>
    </row>
    <row r="43810" spans="28:28">
      <c r="AB43810" s="59"/>
    </row>
    <row r="43811" spans="28:28">
      <c r="AB43811" s="126"/>
    </row>
    <row r="43812" spans="28:28">
      <c r="AB43812" s="59"/>
    </row>
    <row r="43813" spans="28:28">
      <c r="AB43813" s="126"/>
    </row>
    <row r="43814" spans="28:28">
      <c r="AB43814" s="59"/>
    </row>
    <row r="43815" spans="28:28">
      <c r="AB43815" s="126"/>
    </row>
    <row r="43816" spans="28:28">
      <c r="AB43816" s="59"/>
    </row>
    <row r="43817" spans="28:28">
      <c r="AB43817" s="126"/>
    </row>
    <row r="43818" spans="28:28">
      <c r="AB43818" s="59"/>
    </row>
    <row r="43819" spans="28:28">
      <c r="AB43819" s="126"/>
    </row>
    <row r="43820" spans="28:28">
      <c r="AB43820" s="59"/>
    </row>
    <row r="43821" spans="28:28">
      <c r="AB43821" s="59"/>
    </row>
    <row r="43822" spans="28:28">
      <c r="AB43822" s="59"/>
    </row>
    <row r="43823" spans="28:28">
      <c r="AB43823" s="126"/>
    </row>
    <row r="43824" spans="28:28">
      <c r="AB43824" s="126"/>
    </row>
    <row r="43825" spans="28:28">
      <c r="AB43825" s="59"/>
    </row>
    <row r="43826" spans="28:28">
      <c r="AB43826" s="126"/>
    </row>
    <row r="43827" spans="28:28">
      <c r="AB43827" s="59"/>
    </row>
    <row r="43828" spans="28:28">
      <c r="AB43828" s="126"/>
    </row>
    <row r="43829" spans="28:28">
      <c r="AB43829" s="59"/>
    </row>
    <row r="43830" spans="28:28">
      <c r="AB43830" s="126"/>
    </row>
    <row r="43831" spans="28:28">
      <c r="AB43831" s="59"/>
    </row>
    <row r="43832" spans="28:28">
      <c r="AB43832" s="126"/>
    </row>
    <row r="43833" spans="28:28">
      <c r="AB43833" s="59"/>
    </row>
    <row r="43834" spans="28:28">
      <c r="AB43834" s="126"/>
    </row>
    <row r="43835" spans="28:28">
      <c r="AB43835" s="59"/>
    </row>
    <row r="43836" spans="28:28">
      <c r="AB43836" s="59"/>
    </row>
    <row r="43837" spans="28:28">
      <c r="AB43837" s="59"/>
    </row>
    <row r="43838" spans="28:28">
      <c r="AB43838" s="126"/>
    </row>
    <row r="43839" spans="28:28">
      <c r="AB43839" s="126"/>
    </row>
    <row r="43840" spans="28:28">
      <c r="AB43840" s="59"/>
    </row>
    <row r="43841" spans="28:28">
      <c r="AB43841" s="126"/>
    </row>
    <row r="43842" spans="28:28">
      <c r="AB43842" s="59"/>
    </row>
    <row r="43843" spans="28:28">
      <c r="AB43843" s="126"/>
    </row>
    <row r="43844" spans="28:28">
      <c r="AB43844" s="59"/>
    </row>
    <row r="43845" spans="28:28">
      <c r="AB43845" s="126"/>
    </row>
    <row r="43846" spans="28:28">
      <c r="AB43846" s="59"/>
    </row>
    <row r="43847" spans="28:28">
      <c r="AB43847" s="126"/>
    </row>
    <row r="43848" spans="28:28">
      <c r="AB43848" s="59"/>
    </row>
    <row r="43849" spans="28:28">
      <c r="AB43849" s="126"/>
    </row>
    <row r="43850" spans="28:28">
      <c r="AB43850" s="59"/>
    </row>
    <row r="43851" spans="28:28">
      <c r="AB43851" s="59"/>
    </row>
    <row r="43852" spans="28:28">
      <c r="AB43852" s="59"/>
    </row>
    <row r="43853" spans="28:28">
      <c r="AB43853" s="126"/>
    </row>
    <row r="43854" spans="28:28">
      <c r="AB43854" s="126"/>
    </row>
    <row r="43855" spans="28:28">
      <c r="AB43855" s="59"/>
    </row>
    <row r="43856" spans="28:28">
      <c r="AB43856" s="126"/>
    </row>
    <row r="43857" spans="28:28">
      <c r="AB43857" s="59"/>
    </row>
    <row r="43858" spans="28:28">
      <c r="AB43858" s="126"/>
    </row>
    <row r="43859" spans="28:28">
      <c r="AB43859" s="59"/>
    </row>
    <row r="43860" spans="28:28">
      <c r="AB43860" s="126"/>
    </row>
    <row r="43861" spans="28:28">
      <c r="AB43861" s="59"/>
    </row>
    <row r="43862" spans="28:28">
      <c r="AB43862" s="126"/>
    </row>
    <row r="43863" spans="28:28">
      <c r="AB43863" s="59"/>
    </row>
    <row r="43864" spans="28:28">
      <c r="AB43864" s="126"/>
    </row>
    <row r="43865" spans="28:28">
      <c r="AB43865" s="59"/>
    </row>
    <row r="43866" spans="28:28">
      <c r="AB43866" s="59"/>
    </row>
    <row r="43867" spans="28:28">
      <c r="AB43867" s="59"/>
    </row>
    <row r="43868" spans="28:28">
      <c r="AB43868" s="126"/>
    </row>
    <row r="43869" spans="28:28">
      <c r="AB43869" s="126"/>
    </row>
    <row r="43870" spans="28:28">
      <c r="AB43870" s="59"/>
    </row>
    <row r="43871" spans="28:28">
      <c r="AB43871" s="126"/>
    </row>
    <row r="43872" spans="28:28">
      <c r="AB43872" s="59"/>
    </row>
    <row r="43873" spans="28:28">
      <c r="AB43873" s="126"/>
    </row>
    <row r="43874" spans="28:28">
      <c r="AB43874" s="59"/>
    </row>
    <row r="43875" spans="28:28">
      <c r="AB43875" s="126"/>
    </row>
    <row r="43876" spans="28:28">
      <c r="AB43876" s="59"/>
    </row>
    <row r="43877" spans="28:28">
      <c r="AB43877" s="126"/>
    </row>
    <row r="43878" spans="28:28">
      <c r="AB43878" s="59"/>
    </row>
    <row r="43879" spans="28:28">
      <c r="AB43879" s="126"/>
    </row>
    <row r="43880" spans="28:28">
      <c r="AB43880" s="59"/>
    </row>
    <row r="43881" spans="28:28">
      <c r="AB43881" s="59"/>
    </row>
    <row r="43882" spans="28:28">
      <c r="AB43882" s="59"/>
    </row>
    <row r="43883" spans="28:28">
      <c r="AB43883" s="126"/>
    </row>
    <row r="43884" spans="28:28">
      <c r="AB43884" s="126"/>
    </row>
    <row r="43885" spans="28:28">
      <c r="AB43885" s="59"/>
    </row>
    <row r="43886" spans="28:28">
      <c r="AB43886" s="126"/>
    </row>
    <row r="43887" spans="28:28">
      <c r="AB43887" s="59"/>
    </row>
    <row r="43888" spans="28:28">
      <c r="AB43888" s="126"/>
    </row>
    <row r="43889" spans="28:28">
      <c r="AB43889" s="59"/>
    </row>
    <row r="43890" spans="28:28">
      <c r="AB43890" s="126"/>
    </row>
    <row r="43891" spans="28:28">
      <c r="AB43891" s="59"/>
    </row>
    <row r="43892" spans="28:28">
      <c r="AB43892" s="126"/>
    </row>
    <row r="43893" spans="28:28">
      <c r="AB43893" s="59"/>
    </row>
    <row r="43894" spans="28:28">
      <c r="AB43894" s="126"/>
    </row>
    <row r="43895" spans="28:28">
      <c r="AB43895" s="59"/>
    </row>
    <row r="43896" spans="28:28">
      <c r="AB43896" s="59"/>
    </row>
    <row r="43897" spans="28:28">
      <c r="AB43897" s="59"/>
    </row>
    <row r="43898" spans="28:28">
      <c r="AB43898" s="126"/>
    </row>
    <row r="43899" spans="28:28">
      <c r="AB43899" s="126"/>
    </row>
    <row r="43900" spans="28:28">
      <c r="AB43900" s="59"/>
    </row>
    <row r="43901" spans="28:28">
      <c r="AB43901" s="126"/>
    </row>
    <row r="43902" spans="28:28">
      <c r="AB43902" s="59"/>
    </row>
    <row r="43903" spans="28:28">
      <c r="AB43903" s="126"/>
    </row>
    <row r="43904" spans="28:28">
      <c r="AB43904" s="59"/>
    </row>
    <row r="43905" spans="28:28">
      <c r="AB43905" s="126"/>
    </row>
    <row r="43906" spans="28:28">
      <c r="AB43906" s="59"/>
    </row>
    <row r="43907" spans="28:28">
      <c r="AB43907" s="126"/>
    </row>
    <row r="43908" spans="28:28">
      <c r="AB43908" s="59"/>
    </row>
    <row r="43909" spans="28:28">
      <c r="AB43909" s="126"/>
    </row>
    <row r="43910" spans="28:28">
      <c r="AB43910" s="59"/>
    </row>
    <row r="43911" spans="28:28">
      <c r="AB43911" s="59"/>
    </row>
    <row r="43912" spans="28:28">
      <c r="AB43912" s="59"/>
    </row>
    <row r="43913" spans="28:28">
      <c r="AB43913" s="126"/>
    </row>
    <row r="43914" spans="28:28">
      <c r="AB43914" s="126"/>
    </row>
    <row r="43915" spans="28:28">
      <c r="AB43915" s="59"/>
    </row>
    <row r="43916" spans="28:28">
      <c r="AB43916" s="126"/>
    </row>
    <row r="43917" spans="28:28">
      <c r="AB43917" s="59"/>
    </row>
    <row r="43918" spans="28:28">
      <c r="AB43918" s="126"/>
    </row>
    <row r="43919" spans="28:28">
      <c r="AB43919" s="59"/>
    </row>
    <row r="43920" spans="28:28">
      <c r="AB43920" s="126"/>
    </row>
    <row r="43921" spans="28:28">
      <c r="AB43921" s="59"/>
    </row>
    <row r="43922" spans="28:28">
      <c r="AB43922" s="126"/>
    </row>
    <row r="43923" spans="28:28">
      <c r="AB43923" s="59"/>
    </row>
    <row r="43924" spans="28:28">
      <c r="AB43924" s="126"/>
    </row>
    <row r="43925" spans="28:28">
      <c r="AB43925" s="59"/>
    </row>
    <row r="43926" spans="28:28">
      <c r="AB43926" s="59"/>
    </row>
    <row r="43927" spans="28:28">
      <c r="AB43927" s="59"/>
    </row>
    <row r="43928" spans="28:28">
      <c r="AB43928" s="126"/>
    </row>
    <row r="43929" spans="28:28">
      <c r="AB43929" s="126"/>
    </row>
    <row r="43930" spans="28:28">
      <c r="AB43930" s="59"/>
    </row>
    <row r="43931" spans="28:28">
      <c r="AB43931" s="126"/>
    </row>
    <row r="43932" spans="28:28">
      <c r="AB43932" s="59"/>
    </row>
    <row r="43933" spans="28:28">
      <c r="AB43933" s="126"/>
    </row>
    <row r="43934" spans="28:28">
      <c r="AB43934" s="59"/>
    </row>
    <row r="43935" spans="28:28">
      <c r="AB43935" s="126"/>
    </row>
    <row r="43936" spans="28:28">
      <c r="AB43936" s="59"/>
    </row>
    <row r="43937" spans="28:28">
      <c r="AB43937" s="126"/>
    </row>
    <row r="43938" spans="28:28">
      <c r="AB43938" s="59"/>
    </row>
    <row r="43939" spans="28:28">
      <c r="AB43939" s="126"/>
    </row>
    <row r="43940" spans="28:28">
      <c r="AB43940" s="59"/>
    </row>
    <row r="43941" spans="28:28">
      <c r="AB43941" s="59"/>
    </row>
    <row r="43942" spans="28:28">
      <c r="AB43942" s="59"/>
    </row>
    <row r="43943" spans="28:28">
      <c r="AB43943" s="126"/>
    </row>
    <row r="43944" spans="28:28">
      <c r="AB43944" s="126"/>
    </row>
    <row r="43945" spans="28:28">
      <c r="AB43945" s="59"/>
    </row>
    <row r="43946" spans="28:28">
      <c r="AB43946" s="126"/>
    </row>
    <row r="43947" spans="28:28">
      <c r="AB43947" s="59"/>
    </row>
    <row r="43948" spans="28:28">
      <c r="AB43948" s="126"/>
    </row>
    <row r="43949" spans="28:28">
      <c r="AB43949" s="59"/>
    </row>
    <row r="43950" spans="28:28">
      <c r="AB43950" s="126"/>
    </row>
    <row r="43951" spans="28:28">
      <c r="AB43951" s="59"/>
    </row>
    <row r="43952" spans="28:28">
      <c r="AB43952" s="126"/>
    </row>
    <row r="43953" spans="28:28">
      <c r="AB43953" s="59"/>
    </row>
    <row r="43954" spans="28:28">
      <c r="AB43954" s="126"/>
    </row>
    <row r="43955" spans="28:28">
      <c r="AB43955" s="59"/>
    </row>
    <row r="43956" spans="28:28">
      <c r="AB43956" s="59"/>
    </row>
    <row r="43957" spans="28:28">
      <c r="AB43957" s="59"/>
    </row>
    <row r="43958" spans="28:28">
      <c r="AB43958" s="126"/>
    </row>
    <row r="43959" spans="28:28">
      <c r="AB43959" s="126"/>
    </row>
    <row r="43960" spans="28:28">
      <c r="AB43960" s="59"/>
    </row>
    <row r="43961" spans="28:28">
      <c r="AB43961" s="126"/>
    </row>
    <row r="43962" spans="28:28">
      <c r="AB43962" s="59"/>
    </row>
    <row r="43963" spans="28:28">
      <c r="AB43963" s="126"/>
    </row>
    <row r="43964" spans="28:28">
      <c r="AB43964" s="59"/>
    </row>
    <row r="43965" spans="28:28">
      <c r="AB43965" s="126"/>
    </row>
    <row r="43966" spans="28:28">
      <c r="AB43966" s="59"/>
    </row>
    <row r="43967" spans="28:28">
      <c r="AB43967" s="126"/>
    </row>
    <row r="43968" spans="28:28">
      <c r="AB43968" s="59"/>
    </row>
    <row r="43969" spans="28:28">
      <c r="AB43969" s="126"/>
    </row>
    <row r="43970" spans="28:28">
      <c r="AB43970" s="59"/>
    </row>
    <row r="43971" spans="28:28">
      <c r="AB43971" s="59"/>
    </row>
    <row r="43972" spans="28:28">
      <c r="AB43972" s="59"/>
    </row>
    <row r="43973" spans="28:28">
      <c r="AB43973" s="126"/>
    </row>
    <row r="43974" spans="28:28">
      <c r="AB43974" s="126"/>
    </row>
    <row r="43975" spans="28:28">
      <c r="AB43975" s="59"/>
    </row>
    <row r="43976" spans="28:28">
      <c r="AB43976" s="126"/>
    </row>
    <row r="43977" spans="28:28">
      <c r="AB43977" s="59"/>
    </row>
    <row r="43978" spans="28:28">
      <c r="AB43978" s="126"/>
    </row>
    <row r="43979" spans="28:28">
      <c r="AB43979" s="59"/>
    </row>
    <row r="43980" spans="28:28">
      <c r="AB43980" s="126"/>
    </row>
    <row r="43981" spans="28:28">
      <c r="AB43981" s="59"/>
    </row>
    <row r="43982" spans="28:28">
      <c r="AB43982" s="126"/>
    </row>
    <row r="43983" spans="28:28">
      <c r="AB43983" s="59"/>
    </row>
    <row r="43984" spans="28:28">
      <c r="AB43984" s="126"/>
    </row>
    <row r="43985" spans="28:28">
      <c r="AB43985" s="59"/>
    </row>
    <row r="43986" spans="28:28">
      <c r="AB43986" s="59"/>
    </row>
    <row r="43987" spans="28:28">
      <c r="AB43987" s="59"/>
    </row>
    <row r="43988" spans="28:28">
      <c r="AB43988" s="126"/>
    </row>
    <row r="43989" spans="28:28">
      <c r="AB43989" s="126"/>
    </row>
    <row r="43990" spans="28:28">
      <c r="AB43990" s="59"/>
    </row>
    <row r="43991" spans="28:28">
      <c r="AB43991" s="126"/>
    </row>
    <row r="43992" spans="28:28">
      <c r="AB43992" s="59"/>
    </row>
    <row r="43993" spans="28:28">
      <c r="AB43993" s="126"/>
    </row>
    <row r="43994" spans="28:28">
      <c r="AB43994" s="59"/>
    </row>
    <row r="43995" spans="28:28">
      <c r="AB43995" s="126"/>
    </row>
    <row r="43996" spans="28:28">
      <c r="AB43996" s="59"/>
    </row>
    <row r="43997" spans="28:28">
      <c r="AB43997" s="126"/>
    </row>
    <row r="43998" spans="28:28">
      <c r="AB43998" s="59"/>
    </row>
    <row r="43999" spans="28:28">
      <c r="AB43999" s="126"/>
    </row>
    <row r="44000" spans="28:28">
      <c r="AB44000" s="59"/>
    </row>
    <row r="44001" spans="28:28">
      <c r="AB44001" s="59"/>
    </row>
    <row r="44002" spans="28:28">
      <c r="AB44002" s="59"/>
    </row>
    <row r="44003" spans="28:28">
      <c r="AB44003" s="126"/>
    </row>
    <row r="44004" spans="28:28">
      <c r="AB44004" s="126"/>
    </row>
    <row r="44005" spans="28:28">
      <c r="AB44005" s="59"/>
    </row>
    <row r="44006" spans="28:28">
      <c r="AB44006" s="126"/>
    </row>
    <row r="44007" spans="28:28">
      <c r="AB44007" s="59"/>
    </row>
    <row r="44008" spans="28:28">
      <c r="AB44008" s="126"/>
    </row>
    <row r="44009" spans="28:28">
      <c r="AB44009" s="59"/>
    </row>
    <row r="44010" spans="28:28">
      <c r="AB44010" s="126"/>
    </row>
    <row r="44011" spans="28:28">
      <c r="AB44011" s="59"/>
    </row>
    <row r="44012" spans="28:28">
      <c r="AB44012" s="126"/>
    </row>
    <row r="44013" spans="28:28">
      <c r="AB44013" s="59"/>
    </row>
    <row r="44014" spans="28:28">
      <c r="AB44014" s="126"/>
    </row>
    <row r="44015" spans="28:28">
      <c r="AB44015" s="59"/>
    </row>
    <row r="44016" spans="28:28">
      <c r="AB44016" s="59"/>
    </row>
    <row r="44017" spans="28:28">
      <c r="AB44017" s="59"/>
    </row>
    <row r="44018" spans="28:28">
      <c r="AB44018" s="126"/>
    </row>
    <row r="44019" spans="28:28">
      <c r="AB44019" s="126"/>
    </row>
    <row r="44020" spans="28:28">
      <c r="AB44020" s="59"/>
    </row>
    <row r="44021" spans="28:28">
      <c r="AB44021" s="126"/>
    </row>
    <row r="44022" spans="28:28">
      <c r="AB44022" s="59"/>
    </row>
    <row r="44023" spans="28:28">
      <c r="AB44023" s="126"/>
    </row>
    <row r="44024" spans="28:28">
      <c r="AB44024" s="59"/>
    </row>
    <row r="44025" spans="28:28">
      <c r="AB44025" s="126"/>
    </row>
    <row r="44026" spans="28:28">
      <c r="AB44026" s="59"/>
    </row>
    <row r="44027" spans="28:28">
      <c r="AB44027" s="126"/>
    </row>
    <row r="44028" spans="28:28">
      <c r="AB44028" s="59"/>
    </row>
    <row r="44029" spans="28:28">
      <c r="AB44029" s="126"/>
    </row>
    <row r="44030" spans="28:28">
      <c r="AB44030" s="59"/>
    </row>
    <row r="44031" spans="28:28">
      <c r="AB44031" s="59"/>
    </row>
    <row r="44032" spans="28:28">
      <c r="AB44032" s="59"/>
    </row>
    <row r="44033" spans="28:28">
      <c r="AB44033" s="126"/>
    </row>
    <row r="44034" spans="28:28">
      <c r="AB44034" s="126"/>
    </row>
    <row r="44035" spans="28:28">
      <c r="AB44035" s="59"/>
    </row>
    <row r="44036" spans="28:28">
      <c r="AB44036" s="126"/>
    </row>
    <row r="44037" spans="28:28">
      <c r="AB44037" s="59"/>
    </row>
    <row r="44038" spans="28:28">
      <c r="AB44038" s="126"/>
    </row>
    <row r="44039" spans="28:28">
      <c r="AB44039" s="59"/>
    </row>
    <row r="44040" spans="28:28">
      <c r="AB44040" s="126"/>
    </row>
    <row r="44041" spans="28:28">
      <c r="AB44041" s="59"/>
    </row>
    <row r="44042" spans="28:28">
      <c r="AB44042" s="126"/>
    </row>
    <row r="44043" spans="28:28">
      <c r="AB44043" s="59"/>
    </row>
    <row r="44044" spans="28:28">
      <c r="AB44044" s="126"/>
    </row>
    <row r="44045" spans="28:28">
      <c r="AB44045" s="59"/>
    </row>
    <row r="44046" spans="28:28">
      <c r="AB44046" s="59"/>
    </row>
    <row r="44047" spans="28:28">
      <c r="AB44047" s="59"/>
    </row>
    <row r="44048" spans="28:28">
      <c r="AB44048" s="126"/>
    </row>
    <row r="44049" spans="28:28">
      <c r="AB44049" s="126"/>
    </row>
    <row r="44050" spans="28:28">
      <c r="AB44050" s="59"/>
    </row>
    <row r="44051" spans="28:28">
      <c r="AB44051" s="126"/>
    </row>
    <row r="44052" spans="28:28">
      <c r="AB44052" s="59"/>
    </row>
    <row r="44053" spans="28:28">
      <c r="AB44053" s="126"/>
    </row>
    <row r="44054" spans="28:28">
      <c r="AB44054" s="59"/>
    </row>
    <row r="44055" spans="28:28">
      <c r="AB44055" s="126"/>
    </row>
    <row r="44056" spans="28:28">
      <c r="AB44056" s="59"/>
    </row>
    <row r="44057" spans="28:28">
      <c r="AB44057" s="126"/>
    </row>
    <row r="44058" spans="28:28">
      <c r="AB44058" s="59"/>
    </row>
    <row r="44059" spans="28:28">
      <c r="AB44059" s="126"/>
    </row>
    <row r="44060" spans="28:28">
      <c r="AB44060" s="59"/>
    </row>
    <row r="44061" spans="28:28">
      <c r="AB44061" s="59"/>
    </row>
    <row r="44062" spans="28:28">
      <c r="AB44062" s="59"/>
    </row>
    <row r="44063" spans="28:28">
      <c r="AB44063" s="126"/>
    </row>
    <row r="44064" spans="28:28">
      <c r="AB44064" s="126"/>
    </row>
    <row r="44065" spans="28:28">
      <c r="AB44065" s="59"/>
    </row>
    <row r="44066" spans="28:28">
      <c r="AB44066" s="126"/>
    </row>
    <row r="44067" spans="28:28">
      <c r="AB44067" s="59"/>
    </row>
    <row r="44068" spans="28:28">
      <c r="AB44068" s="126"/>
    </row>
    <row r="44069" spans="28:28">
      <c r="AB44069" s="59"/>
    </row>
    <row r="44070" spans="28:28">
      <c r="AB44070" s="126"/>
    </row>
    <row r="44071" spans="28:28">
      <c r="AB44071" s="59"/>
    </row>
    <row r="44072" spans="28:28">
      <c r="AB44072" s="126"/>
    </row>
    <row r="44073" spans="28:28">
      <c r="AB44073" s="59"/>
    </row>
    <row r="44074" spans="28:28">
      <c r="AB44074" s="126"/>
    </row>
    <row r="44075" spans="28:28">
      <c r="AB44075" s="59"/>
    </row>
    <row r="44076" spans="28:28">
      <c r="AB44076" s="59"/>
    </row>
    <row r="44077" spans="28:28">
      <c r="AB44077" s="59"/>
    </row>
    <row r="44078" spans="28:28">
      <c r="AB44078" s="126"/>
    </row>
    <row r="44079" spans="28:28">
      <c r="AB44079" s="126"/>
    </row>
    <row r="44080" spans="28:28">
      <c r="AB44080" s="59"/>
    </row>
    <row r="44081" spans="28:28">
      <c r="AB44081" s="126"/>
    </row>
    <row r="44082" spans="28:28">
      <c r="AB44082" s="59"/>
    </row>
    <row r="44083" spans="28:28">
      <c r="AB44083" s="126"/>
    </row>
    <row r="44084" spans="28:28">
      <c r="AB44084" s="59"/>
    </row>
    <row r="44085" spans="28:28">
      <c r="AB44085" s="126"/>
    </row>
    <row r="44086" spans="28:28">
      <c r="AB44086" s="59"/>
    </row>
    <row r="44087" spans="28:28">
      <c r="AB44087" s="126"/>
    </row>
    <row r="44088" spans="28:28">
      <c r="AB44088" s="59"/>
    </row>
    <row r="44089" spans="28:28">
      <c r="AB44089" s="126"/>
    </row>
    <row r="44090" spans="28:28">
      <c r="AB44090" s="59"/>
    </row>
    <row r="44091" spans="28:28">
      <c r="AB44091" s="59"/>
    </row>
    <row r="44092" spans="28:28">
      <c r="AB44092" s="59"/>
    </row>
    <row r="44093" spans="28:28">
      <c r="AB44093" s="126"/>
    </row>
    <row r="44094" spans="28:28">
      <c r="AB44094" s="126"/>
    </row>
    <row r="44095" spans="28:28">
      <c r="AB44095" s="59"/>
    </row>
    <row r="44096" spans="28:28">
      <c r="AB44096" s="126"/>
    </row>
    <row r="44097" spans="28:28">
      <c r="AB44097" s="59"/>
    </row>
    <row r="44098" spans="28:28">
      <c r="AB44098" s="126"/>
    </row>
    <row r="44099" spans="28:28">
      <c r="AB44099" s="59"/>
    </row>
    <row r="44100" spans="28:28">
      <c r="AB44100" s="126"/>
    </row>
    <row r="44101" spans="28:28">
      <c r="AB44101" s="59"/>
    </row>
    <row r="44102" spans="28:28">
      <c r="AB44102" s="126"/>
    </row>
    <row r="44103" spans="28:28">
      <c r="AB44103" s="59"/>
    </row>
    <row r="44104" spans="28:28">
      <c r="AB44104" s="126"/>
    </row>
    <row r="44105" spans="28:28">
      <c r="AB44105" s="59"/>
    </row>
    <row r="44106" spans="28:28">
      <c r="AB44106" s="59"/>
    </row>
    <row r="44107" spans="28:28">
      <c r="AB44107" s="59"/>
    </row>
    <row r="44108" spans="28:28">
      <c r="AB44108" s="126"/>
    </row>
    <row r="44109" spans="28:28">
      <c r="AB44109" s="126"/>
    </row>
    <row r="44110" spans="28:28">
      <c r="AB44110" s="59"/>
    </row>
    <row r="44111" spans="28:28">
      <c r="AB44111" s="126"/>
    </row>
    <row r="44112" spans="28:28">
      <c r="AB44112" s="59"/>
    </row>
    <row r="44113" spans="28:28">
      <c r="AB44113" s="126"/>
    </row>
    <row r="44114" spans="28:28">
      <c r="AB44114" s="59"/>
    </row>
    <row r="44115" spans="28:28">
      <c r="AB44115" s="126"/>
    </row>
    <row r="44116" spans="28:28">
      <c r="AB44116" s="59"/>
    </row>
    <row r="44117" spans="28:28">
      <c r="AB44117" s="126"/>
    </row>
    <row r="44118" spans="28:28">
      <c r="AB44118" s="59"/>
    </row>
    <row r="44119" spans="28:28">
      <c r="AB44119" s="126"/>
    </row>
    <row r="44120" spans="28:28">
      <c r="AB44120" s="59"/>
    </row>
    <row r="44121" spans="28:28">
      <c r="AB44121" s="59"/>
    </row>
    <row r="44122" spans="28:28">
      <c r="AB44122" s="59"/>
    </row>
    <row r="44123" spans="28:28">
      <c r="AB44123" s="126"/>
    </row>
    <row r="44124" spans="28:28">
      <c r="AB44124" s="126"/>
    </row>
    <row r="44125" spans="28:28">
      <c r="AB44125" s="59"/>
    </row>
    <row r="44126" spans="28:28">
      <c r="AB44126" s="126"/>
    </row>
    <row r="44127" spans="28:28">
      <c r="AB44127" s="59"/>
    </row>
    <row r="44128" spans="28:28">
      <c r="AB44128" s="126"/>
    </row>
    <row r="44129" spans="28:28">
      <c r="AB44129" s="59"/>
    </row>
    <row r="44130" spans="28:28">
      <c r="AB44130" s="126"/>
    </row>
    <row r="44131" spans="28:28">
      <c r="AB44131" s="59"/>
    </row>
    <row r="44132" spans="28:28">
      <c r="AB44132" s="126"/>
    </row>
    <row r="44133" spans="28:28">
      <c r="AB44133" s="59"/>
    </row>
    <row r="44134" spans="28:28">
      <c r="AB44134" s="126"/>
    </row>
    <row r="44135" spans="28:28">
      <c r="AB44135" s="59"/>
    </row>
    <row r="44136" spans="28:28">
      <c r="AB44136" s="59"/>
    </row>
    <row r="44137" spans="28:28">
      <c r="AB44137" s="59"/>
    </row>
    <row r="44138" spans="28:28">
      <c r="AB44138" s="126"/>
    </row>
    <row r="44139" spans="28:28">
      <c r="AB44139" s="126"/>
    </row>
    <row r="44140" spans="28:28">
      <c r="AB44140" s="59"/>
    </row>
    <row r="44141" spans="28:28">
      <c r="AB44141" s="126"/>
    </row>
    <row r="44142" spans="28:28">
      <c r="AB44142" s="59"/>
    </row>
    <row r="44143" spans="28:28">
      <c r="AB44143" s="126"/>
    </row>
    <row r="44144" spans="28:28">
      <c r="AB44144" s="59"/>
    </row>
    <row r="44145" spans="28:28">
      <c r="AB44145" s="126"/>
    </row>
    <row r="44146" spans="28:28">
      <c r="AB44146" s="59"/>
    </row>
    <row r="44147" spans="28:28">
      <c r="AB44147" s="126"/>
    </row>
    <row r="44148" spans="28:28">
      <c r="AB44148" s="59"/>
    </row>
    <row r="44149" spans="28:28">
      <c r="AB44149" s="126"/>
    </row>
    <row r="44150" spans="28:28">
      <c r="AB44150" s="59"/>
    </row>
    <row r="44151" spans="28:28">
      <c r="AB44151" s="59"/>
    </row>
    <row r="44152" spans="28:28">
      <c r="AB44152" s="59"/>
    </row>
    <row r="44153" spans="28:28">
      <c r="AB44153" s="126"/>
    </row>
    <row r="44154" spans="28:28">
      <c r="AB44154" s="126"/>
    </row>
    <row r="44155" spans="28:28">
      <c r="AB44155" s="59"/>
    </row>
    <row r="44156" spans="28:28">
      <c r="AB44156" s="126"/>
    </row>
    <row r="44157" spans="28:28">
      <c r="AB44157" s="59"/>
    </row>
    <row r="44158" spans="28:28">
      <c r="AB44158" s="126"/>
    </row>
    <row r="44159" spans="28:28">
      <c r="AB44159" s="59"/>
    </row>
    <row r="44160" spans="28:28">
      <c r="AB44160" s="126"/>
    </row>
    <row r="44161" spans="28:28">
      <c r="AB44161" s="59"/>
    </row>
    <row r="44162" spans="28:28">
      <c r="AB44162" s="126"/>
    </row>
    <row r="44163" spans="28:28">
      <c r="AB44163" s="59"/>
    </row>
    <row r="44164" spans="28:28">
      <c r="AB44164" s="126"/>
    </row>
    <row r="44165" spans="28:28">
      <c r="AB44165" s="59"/>
    </row>
    <row r="44166" spans="28:28">
      <c r="AB44166" s="59"/>
    </row>
    <row r="44167" spans="28:28">
      <c r="AB44167" s="59"/>
    </row>
    <row r="44168" spans="28:28">
      <c r="AB44168" s="126"/>
    </row>
    <row r="44169" spans="28:28">
      <c r="AB44169" s="126"/>
    </row>
    <row r="44170" spans="28:28">
      <c r="AB44170" s="59"/>
    </row>
    <row r="44171" spans="28:28">
      <c r="AB44171" s="126"/>
    </row>
    <row r="44172" spans="28:28">
      <c r="AB44172" s="59"/>
    </row>
    <row r="44173" spans="28:28">
      <c r="AB44173" s="126"/>
    </row>
    <row r="44174" spans="28:28">
      <c r="AB44174" s="59"/>
    </row>
    <row r="44175" spans="28:28">
      <c r="AB44175" s="126"/>
    </row>
    <row r="44176" spans="28:28">
      <c r="AB44176" s="59"/>
    </row>
    <row r="44177" spans="28:28">
      <c r="AB44177" s="126"/>
    </row>
    <row r="44178" spans="28:28">
      <c r="AB44178" s="59"/>
    </row>
    <row r="44179" spans="28:28">
      <c r="AB44179" s="126"/>
    </row>
    <row r="44180" spans="28:28">
      <c r="AB44180" s="59"/>
    </row>
    <row r="44181" spans="28:28">
      <c r="AB44181" s="59"/>
    </row>
    <row r="44182" spans="28:28">
      <c r="AB44182" s="59"/>
    </row>
    <row r="44183" spans="28:28">
      <c r="AB44183" s="126"/>
    </row>
    <row r="44184" spans="28:28">
      <c r="AB44184" s="126"/>
    </row>
    <row r="44185" spans="28:28">
      <c r="AB44185" s="59"/>
    </row>
    <row r="44186" spans="28:28">
      <c r="AB44186" s="126"/>
    </row>
    <row r="44187" spans="28:28">
      <c r="AB44187" s="59"/>
    </row>
    <row r="44188" spans="28:28">
      <c r="AB44188" s="126"/>
    </row>
    <row r="44189" spans="28:28">
      <c r="AB44189" s="59"/>
    </row>
    <row r="44190" spans="28:28">
      <c r="AB44190" s="126"/>
    </row>
    <row r="44191" spans="28:28">
      <c r="AB44191" s="59"/>
    </row>
    <row r="44192" spans="28:28">
      <c r="AB44192" s="126"/>
    </row>
    <row r="44193" spans="28:28">
      <c r="AB44193" s="59"/>
    </row>
    <row r="44194" spans="28:28">
      <c r="AB44194" s="126"/>
    </row>
    <row r="44195" spans="28:28">
      <c r="AB44195" s="59"/>
    </row>
    <row r="44196" spans="28:28">
      <c r="AB44196" s="59"/>
    </row>
    <row r="44197" spans="28:28">
      <c r="AB44197" s="59"/>
    </row>
    <row r="44198" spans="28:28">
      <c r="AB44198" s="126"/>
    </row>
    <row r="44199" spans="28:28">
      <c r="AB44199" s="126"/>
    </row>
    <row r="44200" spans="28:28">
      <c r="AB44200" s="59"/>
    </row>
    <row r="44201" spans="28:28">
      <c r="AB44201" s="126"/>
    </row>
    <row r="44202" spans="28:28">
      <c r="AB44202" s="59"/>
    </row>
    <row r="44203" spans="28:28">
      <c r="AB44203" s="126"/>
    </row>
    <row r="44204" spans="28:28">
      <c r="AB44204" s="59"/>
    </row>
    <row r="44205" spans="28:28">
      <c r="AB44205" s="126"/>
    </row>
    <row r="44206" spans="28:28">
      <c r="AB44206" s="59"/>
    </row>
    <row r="44207" spans="28:28">
      <c r="AB44207" s="126"/>
    </row>
    <row r="44208" spans="28:28">
      <c r="AB44208" s="59"/>
    </row>
    <row r="44209" spans="28:28">
      <c r="AB44209" s="126"/>
    </row>
    <row r="44210" spans="28:28">
      <c r="AB44210" s="59"/>
    </row>
    <row r="44211" spans="28:28">
      <c r="AB44211" s="59"/>
    </row>
    <row r="44212" spans="28:28">
      <c r="AB44212" s="59"/>
    </row>
    <row r="44213" spans="28:28">
      <c r="AB44213" s="126"/>
    </row>
    <row r="44214" spans="28:28">
      <c r="AB44214" s="126"/>
    </row>
    <row r="44215" spans="28:28">
      <c r="AB44215" s="59"/>
    </row>
    <row r="44216" spans="28:28">
      <c r="AB44216" s="126"/>
    </row>
    <row r="44217" spans="28:28">
      <c r="AB44217" s="59"/>
    </row>
    <row r="44218" spans="28:28">
      <c r="AB44218" s="126"/>
    </row>
    <row r="44219" spans="28:28">
      <c r="AB44219" s="59"/>
    </row>
    <row r="44220" spans="28:28">
      <c r="AB44220" s="126"/>
    </row>
    <row r="44221" spans="28:28">
      <c r="AB44221" s="59"/>
    </row>
    <row r="44222" spans="28:28">
      <c r="AB44222" s="126"/>
    </row>
    <row r="44223" spans="28:28">
      <c r="AB44223" s="59"/>
    </row>
    <row r="44224" spans="28:28">
      <c r="AB44224" s="126"/>
    </row>
    <row r="44225" spans="28:28">
      <c r="AB44225" s="59"/>
    </row>
    <row r="44226" spans="28:28">
      <c r="AB44226" s="59"/>
    </row>
    <row r="44227" spans="28:28">
      <c r="AB44227" s="59"/>
    </row>
    <row r="44228" spans="28:28">
      <c r="AB44228" s="126"/>
    </row>
    <row r="44229" spans="28:28">
      <c r="AB44229" s="126"/>
    </row>
    <row r="44230" spans="28:28">
      <c r="AB44230" s="59"/>
    </row>
    <row r="44231" spans="28:28">
      <c r="AB44231" s="126"/>
    </row>
    <row r="44232" spans="28:28">
      <c r="AB44232" s="59"/>
    </row>
    <row r="44233" spans="28:28">
      <c r="AB44233" s="126"/>
    </row>
    <row r="44234" spans="28:28">
      <c r="AB44234" s="59"/>
    </row>
    <row r="44235" spans="28:28">
      <c r="AB44235" s="126"/>
    </row>
    <row r="44236" spans="28:28">
      <c r="AB44236" s="59"/>
    </row>
    <row r="44237" spans="28:28">
      <c r="AB44237" s="126"/>
    </row>
    <row r="44238" spans="28:28">
      <c r="AB44238" s="59"/>
    </row>
    <row r="44239" spans="28:28">
      <c r="AB44239" s="126"/>
    </row>
    <row r="44240" spans="28:28">
      <c r="AB44240" s="59"/>
    </row>
    <row r="44241" spans="28:28">
      <c r="AB44241" s="59"/>
    </row>
    <row r="44242" spans="28:28">
      <c r="AB44242" s="59"/>
    </row>
    <row r="44243" spans="28:28">
      <c r="AB44243" s="126"/>
    </row>
    <row r="44244" spans="28:28">
      <c r="AB44244" s="126"/>
    </row>
    <row r="44245" spans="28:28">
      <c r="AB44245" s="59"/>
    </row>
    <row r="44246" spans="28:28">
      <c r="AB44246" s="126"/>
    </row>
    <row r="44247" spans="28:28">
      <c r="AB44247" s="59"/>
    </row>
    <row r="44248" spans="28:28">
      <c r="AB44248" s="126"/>
    </row>
    <row r="44249" spans="28:28">
      <c r="AB44249" s="59"/>
    </row>
    <row r="44250" spans="28:28">
      <c r="AB44250" s="126"/>
    </row>
    <row r="44251" spans="28:28">
      <c r="AB44251" s="59"/>
    </row>
    <row r="44252" spans="28:28">
      <c r="AB44252" s="126"/>
    </row>
    <row r="44253" spans="28:28">
      <c r="AB44253" s="59"/>
    </row>
    <row r="44254" spans="28:28">
      <c r="AB44254" s="126"/>
    </row>
    <row r="44255" spans="28:28">
      <c r="AB44255" s="59"/>
    </row>
    <row r="44256" spans="28:28">
      <c r="AB44256" s="59"/>
    </row>
    <row r="44257" spans="28:28">
      <c r="AB44257" s="59"/>
    </row>
    <row r="44258" spans="28:28">
      <c r="AB44258" s="126"/>
    </row>
    <row r="44259" spans="28:28">
      <c r="AB44259" s="126"/>
    </row>
    <row r="44260" spans="28:28">
      <c r="AB44260" s="59"/>
    </row>
    <row r="44261" spans="28:28">
      <c r="AB44261" s="126"/>
    </row>
    <row r="44262" spans="28:28">
      <c r="AB44262" s="59"/>
    </row>
    <row r="44263" spans="28:28">
      <c r="AB44263" s="126"/>
    </row>
    <row r="44264" spans="28:28">
      <c r="AB44264" s="59"/>
    </row>
    <row r="44265" spans="28:28">
      <c r="AB44265" s="126"/>
    </row>
    <row r="44266" spans="28:28">
      <c r="AB44266" s="59"/>
    </row>
    <row r="44267" spans="28:28">
      <c r="AB44267" s="126"/>
    </row>
    <row r="44268" spans="28:28">
      <c r="AB44268" s="59"/>
    </row>
    <row r="44269" spans="28:28">
      <c r="AB44269" s="126"/>
    </row>
    <row r="44270" spans="28:28">
      <c r="AB44270" s="59"/>
    </row>
    <row r="44271" spans="28:28">
      <c r="AB44271" s="59"/>
    </row>
    <row r="44272" spans="28:28">
      <c r="AB44272" s="59"/>
    </row>
    <row r="44273" spans="28:28">
      <c r="AB44273" s="126"/>
    </row>
    <row r="44274" spans="28:28">
      <c r="AB44274" s="126"/>
    </row>
    <row r="44275" spans="28:28">
      <c r="AB44275" s="59"/>
    </row>
    <row r="44276" spans="28:28">
      <c r="AB44276" s="126"/>
    </row>
    <row r="44277" spans="28:28">
      <c r="AB44277" s="59"/>
    </row>
    <row r="44278" spans="28:28">
      <c r="AB44278" s="126"/>
    </row>
    <row r="44279" spans="28:28">
      <c r="AB44279" s="59"/>
    </row>
    <row r="44280" spans="28:28">
      <c r="AB44280" s="126"/>
    </row>
    <row r="44281" spans="28:28">
      <c r="AB44281" s="59"/>
    </row>
    <row r="44282" spans="28:28">
      <c r="AB44282" s="126"/>
    </row>
    <row r="44283" spans="28:28">
      <c r="AB44283" s="59"/>
    </row>
    <row r="44284" spans="28:28">
      <c r="AB44284" s="126"/>
    </row>
    <row r="44285" spans="28:28">
      <c r="AB44285" s="59"/>
    </row>
    <row r="44286" spans="28:28">
      <c r="AB44286" s="59"/>
    </row>
    <row r="44287" spans="28:28">
      <c r="AB44287" s="59"/>
    </row>
    <row r="44288" spans="28:28">
      <c r="AB44288" s="126"/>
    </row>
    <row r="44289" spans="28:28">
      <c r="AB44289" s="126"/>
    </row>
    <row r="44290" spans="28:28">
      <c r="AB44290" s="59"/>
    </row>
    <row r="44291" spans="28:28">
      <c r="AB44291" s="126"/>
    </row>
    <row r="44292" spans="28:28">
      <c r="AB44292" s="59"/>
    </row>
    <row r="44293" spans="28:28">
      <c r="AB44293" s="126"/>
    </row>
    <row r="44294" spans="28:28">
      <c r="AB44294" s="59"/>
    </row>
    <row r="44295" spans="28:28">
      <c r="AB44295" s="126"/>
    </row>
    <row r="44296" spans="28:28">
      <c r="AB44296" s="59"/>
    </row>
    <row r="44297" spans="28:28">
      <c r="AB44297" s="126"/>
    </row>
    <row r="44298" spans="28:28">
      <c r="AB44298" s="59"/>
    </row>
    <row r="44299" spans="28:28">
      <c r="AB44299" s="126"/>
    </row>
    <row r="44300" spans="28:28">
      <c r="AB44300" s="59"/>
    </row>
    <row r="44301" spans="28:28">
      <c r="AB44301" s="59"/>
    </row>
    <row r="44302" spans="28:28">
      <c r="AB44302" s="59"/>
    </row>
    <row r="44303" spans="28:28">
      <c r="AB44303" s="126"/>
    </row>
    <row r="44304" spans="28:28">
      <c r="AB44304" s="126"/>
    </row>
    <row r="44305" spans="28:28">
      <c r="AB44305" s="59"/>
    </row>
    <row r="44306" spans="28:28">
      <c r="AB44306" s="126"/>
    </row>
    <row r="44307" spans="28:28">
      <c r="AB44307" s="59"/>
    </row>
    <row r="44308" spans="28:28">
      <c r="AB44308" s="126"/>
    </row>
    <row r="44309" spans="28:28">
      <c r="AB44309" s="59"/>
    </row>
    <row r="44310" spans="28:28">
      <c r="AB44310" s="126"/>
    </row>
    <row r="44311" spans="28:28">
      <c r="AB44311" s="59"/>
    </row>
    <row r="44312" spans="28:28">
      <c r="AB44312" s="126"/>
    </row>
    <row r="44313" spans="28:28">
      <c r="AB44313" s="59"/>
    </row>
    <row r="44314" spans="28:28">
      <c r="AB44314" s="126"/>
    </row>
    <row r="44315" spans="28:28">
      <c r="AB44315" s="59"/>
    </row>
    <row r="44316" spans="28:28">
      <c r="AB44316" s="59"/>
    </row>
    <row r="44317" spans="28:28">
      <c r="AB44317" s="59"/>
    </row>
    <row r="44318" spans="28:28">
      <c r="AB44318" s="126"/>
    </row>
    <row r="44319" spans="28:28">
      <c r="AB44319" s="126"/>
    </row>
    <row r="44320" spans="28:28">
      <c r="AB44320" s="59"/>
    </row>
    <row r="44321" spans="28:28">
      <c r="AB44321" s="126"/>
    </row>
    <row r="44322" spans="28:28">
      <c r="AB44322" s="59"/>
    </row>
    <row r="44323" spans="28:28">
      <c r="AB44323" s="126"/>
    </row>
    <row r="44324" spans="28:28">
      <c r="AB44324" s="59"/>
    </row>
    <row r="44325" spans="28:28">
      <c r="AB44325" s="126"/>
    </row>
    <row r="44326" spans="28:28">
      <c r="AB44326" s="59"/>
    </row>
    <row r="44327" spans="28:28">
      <c r="AB44327" s="126"/>
    </row>
    <row r="44328" spans="28:28">
      <c r="AB44328" s="59"/>
    </row>
    <row r="44329" spans="28:28">
      <c r="AB44329" s="126"/>
    </row>
    <row r="44330" spans="28:28">
      <c r="AB44330" s="59"/>
    </row>
    <row r="44331" spans="28:28">
      <c r="AB44331" s="59"/>
    </row>
    <row r="44332" spans="28:28">
      <c r="AB44332" s="59"/>
    </row>
    <row r="44333" spans="28:28">
      <c r="AB44333" s="126"/>
    </row>
    <row r="44334" spans="28:28">
      <c r="AB44334" s="126"/>
    </row>
    <row r="44335" spans="28:28">
      <c r="AB44335" s="59"/>
    </row>
    <row r="44336" spans="28:28">
      <c r="AB44336" s="126"/>
    </row>
    <row r="44337" spans="28:28">
      <c r="AB44337" s="59"/>
    </row>
    <row r="44338" spans="28:28">
      <c r="AB44338" s="126"/>
    </row>
    <row r="44339" spans="28:28">
      <c r="AB44339" s="59"/>
    </row>
    <row r="44340" spans="28:28">
      <c r="AB44340" s="126"/>
    </row>
    <row r="44341" spans="28:28">
      <c r="AB44341" s="59"/>
    </row>
    <row r="44342" spans="28:28">
      <c r="AB44342" s="126"/>
    </row>
    <row r="44343" spans="28:28">
      <c r="AB44343" s="59"/>
    </row>
    <row r="44344" spans="28:28">
      <c r="AB44344" s="126"/>
    </row>
    <row r="44345" spans="28:28">
      <c r="AB44345" s="59"/>
    </row>
    <row r="44346" spans="28:28">
      <c r="AB44346" s="59"/>
    </row>
    <row r="44347" spans="28:28">
      <c r="AB44347" s="59"/>
    </row>
    <row r="44348" spans="28:28">
      <c r="AB44348" s="126"/>
    </row>
    <row r="44349" spans="28:28">
      <c r="AB44349" s="126"/>
    </row>
    <row r="44350" spans="28:28">
      <c r="AB44350" s="59"/>
    </row>
    <row r="44351" spans="28:28">
      <c r="AB44351" s="126"/>
    </row>
    <row r="44352" spans="28:28">
      <c r="AB44352" s="59"/>
    </row>
    <row r="44353" spans="28:28">
      <c r="AB44353" s="126"/>
    </row>
    <row r="44354" spans="28:28">
      <c r="AB44354" s="59"/>
    </row>
    <row r="44355" spans="28:28">
      <c r="AB44355" s="126"/>
    </row>
    <row r="44356" spans="28:28">
      <c r="AB44356" s="59"/>
    </row>
    <row r="44357" spans="28:28">
      <c r="AB44357" s="126"/>
    </row>
    <row r="44358" spans="28:28">
      <c r="AB44358" s="59"/>
    </row>
    <row r="44359" spans="28:28">
      <c r="AB44359" s="126"/>
    </row>
    <row r="44360" spans="28:28">
      <c r="AB44360" s="59"/>
    </row>
    <row r="44361" spans="28:28">
      <c r="AB44361" s="59"/>
    </row>
    <row r="44362" spans="28:28">
      <c r="AB44362" s="59"/>
    </row>
    <row r="44363" spans="28:28">
      <c r="AB44363" s="126"/>
    </row>
    <row r="44364" spans="28:28">
      <c r="AB44364" s="126"/>
    </row>
    <row r="44365" spans="28:28">
      <c r="AB44365" s="59"/>
    </row>
    <row r="44366" spans="28:28">
      <c r="AB44366" s="126"/>
    </row>
    <row r="44367" spans="28:28">
      <c r="AB44367" s="59"/>
    </row>
    <row r="44368" spans="28:28">
      <c r="AB44368" s="126"/>
    </row>
    <row r="44369" spans="28:28">
      <c r="AB44369" s="59"/>
    </row>
    <row r="44370" spans="28:28">
      <c r="AB44370" s="126"/>
    </row>
    <row r="44371" spans="28:28">
      <c r="AB44371" s="59"/>
    </row>
    <row r="44372" spans="28:28">
      <c r="AB44372" s="126"/>
    </row>
    <row r="44373" spans="28:28">
      <c r="AB44373" s="59"/>
    </row>
    <row r="44374" spans="28:28">
      <c r="AB44374" s="126"/>
    </row>
    <row r="44375" spans="28:28">
      <c r="AB44375" s="59"/>
    </row>
    <row r="44376" spans="28:28">
      <c r="AB44376" s="59"/>
    </row>
    <row r="44377" spans="28:28">
      <c r="AB44377" s="59"/>
    </row>
    <row r="44378" spans="28:28">
      <c r="AB44378" s="126"/>
    </row>
    <row r="44379" spans="28:28">
      <c r="AB44379" s="126"/>
    </row>
    <row r="44380" spans="28:28">
      <c r="AB44380" s="59"/>
    </row>
    <row r="44381" spans="28:28">
      <c r="AB44381" s="126"/>
    </row>
    <row r="44382" spans="28:28">
      <c r="AB44382" s="59"/>
    </row>
    <row r="44383" spans="28:28">
      <c r="AB44383" s="126"/>
    </row>
    <row r="44384" spans="28:28">
      <c r="AB44384" s="59"/>
    </row>
    <row r="44385" spans="28:28">
      <c r="AB44385" s="126"/>
    </row>
    <row r="44386" spans="28:28">
      <c r="AB44386" s="59"/>
    </row>
    <row r="44387" spans="28:28">
      <c r="AB44387" s="126"/>
    </row>
    <row r="44388" spans="28:28">
      <c r="AB44388" s="59"/>
    </row>
    <row r="44389" spans="28:28">
      <c r="AB44389" s="126"/>
    </row>
    <row r="44390" spans="28:28">
      <c r="AB44390" s="59"/>
    </row>
    <row r="44391" spans="28:28">
      <c r="AB44391" s="59"/>
    </row>
    <row r="44392" spans="28:28">
      <c r="AB44392" s="59"/>
    </row>
    <row r="44393" spans="28:28">
      <c r="AB44393" s="126"/>
    </row>
    <row r="44394" spans="28:28">
      <c r="AB44394" s="126"/>
    </row>
    <row r="44395" spans="28:28">
      <c r="AB44395" s="59"/>
    </row>
    <row r="44396" spans="28:28">
      <c r="AB44396" s="126"/>
    </row>
    <row r="44397" spans="28:28">
      <c r="AB44397" s="59"/>
    </row>
    <row r="44398" spans="28:28">
      <c r="AB44398" s="126"/>
    </row>
    <row r="44399" spans="28:28">
      <c r="AB44399" s="59"/>
    </row>
    <row r="44400" spans="28:28">
      <c r="AB44400" s="126"/>
    </row>
    <row r="44401" spans="28:28">
      <c r="AB44401" s="59"/>
    </row>
    <row r="44402" spans="28:28">
      <c r="AB44402" s="126"/>
    </row>
    <row r="44403" spans="28:28">
      <c r="AB44403" s="59"/>
    </row>
    <row r="44404" spans="28:28">
      <c r="AB44404" s="126"/>
    </row>
    <row r="44405" spans="28:28">
      <c r="AB44405" s="59"/>
    </row>
    <row r="44406" spans="28:28">
      <c r="AB44406" s="59"/>
    </row>
    <row r="44407" spans="28:28">
      <c r="AB44407" s="59"/>
    </row>
    <row r="44408" spans="28:28">
      <c r="AB44408" s="126"/>
    </row>
    <row r="44409" spans="28:28">
      <c r="AB44409" s="126"/>
    </row>
    <row r="44410" spans="28:28">
      <c r="AB44410" s="59"/>
    </row>
    <row r="44411" spans="28:28">
      <c r="AB44411" s="126"/>
    </row>
    <row r="44412" spans="28:28">
      <c r="AB44412" s="59"/>
    </row>
    <row r="44413" spans="28:28">
      <c r="AB44413" s="126"/>
    </row>
    <row r="44414" spans="28:28">
      <c r="AB44414" s="59"/>
    </row>
    <row r="44415" spans="28:28">
      <c r="AB44415" s="126"/>
    </row>
    <row r="44416" spans="28:28">
      <c r="AB44416" s="59"/>
    </row>
    <row r="44417" spans="28:28">
      <c r="AB44417" s="126"/>
    </row>
    <row r="44418" spans="28:28">
      <c r="AB44418" s="59"/>
    </row>
    <row r="44419" spans="28:28">
      <c r="AB44419" s="126"/>
    </row>
    <row r="44420" spans="28:28">
      <c r="AB44420" s="59"/>
    </row>
    <row r="44421" spans="28:28">
      <c r="AB44421" s="59"/>
    </row>
    <row r="44422" spans="28:28">
      <c r="AB44422" s="59"/>
    </row>
    <row r="44423" spans="28:28">
      <c r="AB44423" s="126"/>
    </row>
    <row r="44424" spans="28:28">
      <c r="AB44424" s="126"/>
    </row>
    <row r="44425" spans="28:28">
      <c r="AB44425" s="59"/>
    </row>
    <row r="44426" spans="28:28">
      <c r="AB44426" s="126"/>
    </row>
    <row r="44427" spans="28:28">
      <c r="AB44427" s="59"/>
    </row>
    <row r="44428" spans="28:28">
      <c r="AB44428" s="126"/>
    </row>
    <row r="44429" spans="28:28">
      <c r="AB44429" s="59"/>
    </row>
    <row r="44430" spans="28:28">
      <c r="AB44430" s="126"/>
    </row>
    <row r="44431" spans="28:28">
      <c r="AB44431" s="59"/>
    </row>
    <row r="44432" spans="28:28">
      <c r="AB44432" s="126"/>
    </row>
    <row r="44433" spans="28:28">
      <c r="AB44433" s="59"/>
    </row>
    <row r="44434" spans="28:28">
      <c r="AB44434" s="126"/>
    </row>
    <row r="44435" spans="28:28">
      <c r="AB44435" s="59"/>
    </row>
    <row r="44436" spans="28:28">
      <c r="AB44436" s="59"/>
    </row>
    <row r="44437" spans="28:28">
      <c r="AB44437" s="59"/>
    </row>
    <row r="44438" spans="28:28">
      <c r="AB44438" s="126"/>
    </row>
    <row r="44439" spans="28:28">
      <c r="AB44439" s="126"/>
    </row>
    <row r="44440" spans="28:28">
      <c r="AB44440" s="59"/>
    </row>
    <row r="44441" spans="28:28">
      <c r="AB44441" s="126"/>
    </row>
    <row r="44442" spans="28:28">
      <c r="AB44442" s="59"/>
    </row>
    <row r="44443" spans="28:28">
      <c r="AB44443" s="126"/>
    </row>
    <row r="44444" spans="28:28">
      <c r="AB44444" s="59"/>
    </row>
    <row r="44445" spans="28:28">
      <c r="AB44445" s="126"/>
    </row>
    <row r="44446" spans="28:28">
      <c r="AB44446" s="59"/>
    </row>
    <row r="44447" spans="28:28">
      <c r="AB44447" s="126"/>
    </row>
    <row r="44448" spans="28:28">
      <c r="AB44448" s="59"/>
    </row>
    <row r="44449" spans="28:28">
      <c r="AB44449" s="126"/>
    </row>
    <row r="44450" spans="28:28">
      <c r="AB44450" s="59"/>
    </row>
    <row r="44451" spans="28:28">
      <c r="AB44451" s="59"/>
    </row>
    <row r="44452" spans="28:28">
      <c r="AB44452" s="59"/>
    </row>
    <row r="44453" spans="28:28">
      <c r="AB44453" s="126"/>
    </row>
    <row r="44454" spans="28:28">
      <c r="AB44454" s="126"/>
    </row>
    <row r="44455" spans="28:28">
      <c r="AB44455" s="59"/>
    </row>
    <row r="44456" spans="28:28">
      <c r="AB44456" s="126"/>
    </row>
    <row r="44457" spans="28:28">
      <c r="AB44457" s="59"/>
    </row>
    <row r="44458" spans="28:28">
      <c r="AB44458" s="126"/>
    </row>
    <row r="44459" spans="28:28">
      <c r="AB44459" s="59"/>
    </row>
    <row r="44460" spans="28:28">
      <c r="AB44460" s="126"/>
    </row>
    <row r="44461" spans="28:28">
      <c r="AB44461" s="59"/>
    </row>
    <row r="44462" spans="28:28">
      <c r="AB44462" s="126"/>
    </row>
    <row r="44463" spans="28:28">
      <c r="AB44463" s="59"/>
    </row>
    <row r="44464" spans="28:28">
      <c r="AB44464" s="126"/>
    </row>
    <row r="44465" spans="28:28">
      <c r="AB44465" s="59"/>
    </row>
    <row r="44466" spans="28:28">
      <c r="AB44466" s="59"/>
    </row>
    <row r="44467" spans="28:28">
      <c r="AB44467" s="59"/>
    </row>
    <row r="44468" spans="28:28">
      <c r="AB44468" s="126"/>
    </row>
    <row r="44469" spans="28:28">
      <c r="AB44469" s="126"/>
    </row>
    <row r="44470" spans="28:28">
      <c r="AB44470" s="59"/>
    </row>
    <row r="44471" spans="28:28">
      <c r="AB44471" s="126"/>
    </row>
    <row r="44472" spans="28:28">
      <c r="AB44472" s="59"/>
    </row>
    <row r="44473" spans="28:28">
      <c r="AB44473" s="126"/>
    </row>
    <row r="44474" spans="28:28">
      <c r="AB44474" s="59"/>
    </row>
    <row r="44475" spans="28:28">
      <c r="AB44475" s="126"/>
    </row>
    <row r="44476" spans="28:28">
      <c r="AB44476" s="59"/>
    </row>
    <row r="44477" spans="28:28">
      <c r="AB44477" s="126"/>
    </row>
    <row r="44478" spans="28:28">
      <c r="AB44478" s="59"/>
    </row>
    <row r="44479" spans="28:28">
      <c r="AB44479" s="126"/>
    </row>
    <row r="44480" spans="28:28">
      <c r="AB44480" s="59"/>
    </row>
    <row r="44481" spans="28:28">
      <c r="AB44481" s="59"/>
    </row>
    <row r="44482" spans="28:28">
      <c r="AB44482" s="59"/>
    </row>
    <row r="44483" spans="28:28">
      <c r="AB44483" s="126"/>
    </row>
    <row r="44484" spans="28:28">
      <c r="AB44484" s="126"/>
    </row>
    <row r="44485" spans="28:28">
      <c r="AB44485" s="59"/>
    </row>
    <row r="44486" spans="28:28">
      <c r="AB44486" s="126"/>
    </row>
    <row r="44487" spans="28:28">
      <c r="AB44487" s="59"/>
    </row>
    <row r="44488" spans="28:28">
      <c r="AB44488" s="126"/>
    </row>
    <row r="44489" spans="28:28">
      <c r="AB44489" s="59"/>
    </row>
    <row r="44490" spans="28:28">
      <c r="AB44490" s="126"/>
    </row>
    <row r="44491" spans="28:28">
      <c r="AB44491" s="59"/>
    </row>
    <row r="44492" spans="28:28">
      <c r="AB44492" s="126"/>
    </row>
    <row r="44493" spans="28:28">
      <c r="AB44493" s="59"/>
    </row>
    <row r="44494" spans="28:28">
      <c r="AB44494" s="126"/>
    </row>
    <row r="44495" spans="28:28">
      <c r="AB44495" s="59"/>
    </row>
    <row r="44496" spans="28:28">
      <c r="AB44496" s="59"/>
    </row>
    <row r="44497" spans="28:28">
      <c r="AB44497" s="59"/>
    </row>
    <row r="44498" spans="28:28">
      <c r="AB44498" s="126"/>
    </row>
    <row r="44499" spans="28:28">
      <c r="AB44499" s="126"/>
    </row>
    <row r="44500" spans="28:28">
      <c r="AB44500" s="59"/>
    </row>
    <row r="44501" spans="28:28">
      <c r="AB44501" s="126"/>
    </row>
    <row r="44502" spans="28:28">
      <c r="AB44502" s="59"/>
    </row>
    <row r="44503" spans="28:28">
      <c r="AB44503" s="126"/>
    </row>
    <row r="44504" spans="28:28">
      <c r="AB44504" s="59"/>
    </row>
    <row r="44505" spans="28:28">
      <c r="AB44505" s="126"/>
    </row>
    <row r="44506" spans="28:28">
      <c r="AB44506" s="59"/>
    </row>
    <row r="44507" spans="28:28">
      <c r="AB44507" s="126"/>
    </row>
    <row r="44508" spans="28:28">
      <c r="AB44508" s="59"/>
    </row>
    <row r="44509" spans="28:28">
      <c r="AB44509" s="126"/>
    </row>
    <row r="44510" spans="28:28">
      <c r="AB44510" s="59"/>
    </row>
    <row r="44511" spans="28:28">
      <c r="AB44511" s="59"/>
    </row>
    <row r="44512" spans="28:28">
      <c r="AB44512" s="59"/>
    </row>
    <row r="44513" spans="28:28">
      <c r="AB44513" s="126"/>
    </row>
    <row r="44514" spans="28:28">
      <c r="AB44514" s="126"/>
    </row>
    <row r="44515" spans="28:28">
      <c r="AB44515" s="59"/>
    </row>
    <row r="44516" spans="28:28">
      <c r="AB44516" s="126"/>
    </row>
    <row r="44517" spans="28:28">
      <c r="AB44517" s="59"/>
    </row>
    <row r="44518" spans="28:28">
      <c r="AB44518" s="126"/>
    </row>
    <row r="44519" spans="28:28">
      <c r="AB44519" s="59"/>
    </row>
    <row r="44520" spans="28:28">
      <c r="AB44520" s="126"/>
    </row>
    <row r="44521" spans="28:28">
      <c r="AB44521" s="59"/>
    </row>
    <row r="44522" spans="28:28">
      <c r="AB44522" s="126"/>
    </row>
    <row r="44523" spans="28:28">
      <c r="AB44523" s="59"/>
    </row>
    <row r="44524" spans="28:28">
      <c r="AB44524" s="126"/>
    </row>
    <row r="44525" spans="28:28">
      <c r="AB44525" s="59"/>
    </row>
    <row r="44526" spans="28:28">
      <c r="AB44526" s="59"/>
    </row>
    <row r="44527" spans="28:28">
      <c r="AB44527" s="59"/>
    </row>
    <row r="44528" spans="28:28">
      <c r="AB44528" s="126"/>
    </row>
    <row r="44529" spans="28:28">
      <c r="AB44529" s="126"/>
    </row>
    <row r="44530" spans="28:28">
      <c r="AB44530" s="59"/>
    </row>
    <row r="44531" spans="28:28">
      <c r="AB44531" s="126"/>
    </row>
    <row r="44532" spans="28:28">
      <c r="AB44532" s="59"/>
    </row>
    <row r="44533" spans="28:28">
      <c r="AB44533" s="126"/>
    </row>
    <row r="44534" spans="28:28">
      <c r="AB44534" s="59"/>
    </row>
    <row r="44535" spans="28:28">
      <c r="AB44535" s="126"/>
    </row>
    <row r="44536" spans="28:28">
      <c r="AB44536" s="59"/>
    </row>
    <row r="44537" spans="28:28">
      <c r="AB44537" s="126"/>
    </row>
    <row r="44538" spans="28:28">
      <c r="AB44538" s="59"/>
    </row>
    <row r="44539" spans="28:28">
      <c r="AB44539" s="126"/>
    </row>
    <row r="44540" spans="28:28">
      <c r="AB44540" s="59"/>
    </row>
    <row r="44541" spans="28:28">
      <c r="AB44541" s="59"/>
    </row>
    <row r="44542" spans="28:28">
      <c r="AB44542" s="59"/>
    </row>
    <row r="44543" spans="28:28">
      <c r="AB44543" s="126"/>
    </row>
    <row r="44544" spans="28:28">
      <c r="AB44544" s="126"/>
    </row>
    <row r="44545" spans="28:28">
      <c r="AB44545" s="59"/>
    </row>
    <row r="44546" spans="28:28">
      <c r="AB44546" s="126"/>
    </row>
    <row r="44547" spans="28:28">
      <c r="AB44547" s="59"/>
    </row>
    <row r="44548" spans="28:28">
      <c r="AB44548" s="126"/>
    </row>
    <row r="44549" spans="28:28">
      <c r="AB44549" s="59"/>
    </row>
    <row r="44550" spans="28:28">
      <c r="AB44550" s="126"/>
    </row>
    <row r="44551" spans="28:28">
      <c r="AB44551" s="59"/>
    </row>
    <row r="44552" spans="28:28">
      <c r="AB44552" s="126"/>
    </row>
    <row r="44553" spans="28:28">
      <c r="AB44553" s="59"/>
    </row>
    <row r="44554" spans="28:28">
      <c r="AB44554" s="126"/>
    </row>
    <row r="44555" spans="28:28">
      <c r="AB44555" s="59"/>
    </row>
    <row r="44556" spans="28:28">
      <c r="AB44556" s="59"/>
    </row>
    <row r="44557" spans="28:28">
      <c r="AB44557" s="59"/>
    </row>
    <row r="44558" spans="28:28">
      <c r="AB44558" s="126"/>
    </row>
    <row r="44559" spans="28:28">
      <c r="AB44559" s="126"/>
    </row>
    <row r="44560" spans="28:28">
      <c r="AB44560" s="59"/>
    </row>
    <row r="44561" spans="28:28">
      <c r="AB44561" s="126"/>
    </row>
    <row r="44562" spans="28:28">
      <c r="AB44562" s="59"/>
    </row>
    <row r="44563" spans="28:28">
      <c r="AB44563" s="126"/>
    </row>
    <row r="44564" spans="28:28">
      <c r="AB44564" s="59"/>
    </row>
    <row r="44565" spans="28:28">
      <c r="AB44565" s="126"/>
    </row>
    <row r="44566" spans="28:28">
      <c r="AB44566" s="59"/>
    </row>
    <row r="44567" spans="28:28">
      <c r="AB44567" s="126"/>
    </row>
    <row r="44568" spans="28:28">
      <c r="AB44568" s="59"/>
    </row>
    <row r="44569" spans="28:28">
      <c r="AB44569" s="126"/>
    </row>
    <row r="44570" spans="28:28">
      <c r="AB44570" s="59"/>
    </row>
    <row r="44571" spans="28:28">
      <c r="AB44571" s="59"/>
    </row>
    <row r="44572" spans="28:28">
      <c r="AB44572" s="59"/>
    </row>
    <row r="44573" spans="28:28">
      <c r="AB44573" s="126"/>
    </row>
    <row r="44574" spans="28:28">
      <c r="AB44574" s="126"/>
    </row>
    <row r="44575" spans="28:28">
      <c r="AB44575" s="59"/>
    </row>
    <row r="44576" spans="28:28">
      <c r="AB44576" s="126"/>
    </row>
    <row r="44577" spans="28:28">
      <c r="AB44577" s="59"/>
    </row>
    <row r="44578" spans="28:28">
      <c r="AB44578" s="126"/>
    </row>
    <row r="44579" spans="28:28">
      <c r="AB44579" s="59"/>
    </row>
    <row r="44580" spans="28:28">
      <c r="AB44580" s="126"/>
    </row>
    <row r="44581" spans="28:28">
      <c r="AB44581" s="59"/>
    </row>
    <row r="44582" spans="28:28">
      <c r="AB44582" s="126"/>
    </row>
    <row r="44583" spans="28:28">
      <c r="AB44583" s="59"/>
    </row>
    <row r="44584" spans="28:28">
      <c r="AB44584" s="126"/>
    </row>
    <row r="44585" spans="28:28">
      <c r="AB44585" s="59"/>
    </row>
    <row r="44586" spans="28:28">
      <c r="AB44586" s="59"/>
    </row>
    <row r="44587" spans="28:28">
      <c r="AB44587" s="59"/>
    </row>
    <row r="44588" spans="28:28">
      <c r="AB44588" s="126"/>
    </row>
    <row r="44589" spans="28:28">
      <c r="AB44589" s="126"/>
    </row>
    <row r="44590" spans="28:28">
      <c r="AB44590" s="59"/>
    </row>
    <row r="44591" spans="28:28">
      <c r="AB44591" s="126"/>
    </row>
    <row r="44592" spans="28:28">
      <c r="AB44592" s="59"/>
    </row>
    <row r="44593" spans="28:28">
      <c r="AB44593" s="126"/>
    </row>
    <row r="44594" spans="28:28">
      <c r="AB44594" s="59"/>
    </row>
    <row r="44595" spans="28:28">
      <c r="AB44595" s="126"/>
    </row>
    <row r="44596" spans="28:28">
      <c r="AB44596" s="59"/>
    </row>
    <row r="44597" spans="28:28">
      <c r="AB44597" s="126"/>
    </row>
    <row r="44598" spans="28:28">
      <c r="AB44598" s="59"/>
    </row>
    <row r="44599" spans="28:28">
      <c r="AB44599" s="126"/>
    </row>
    <row r="44600" spans="28:28">
      <c r="AB44600" s="59"/>
    </row>
    <row r="44601" spans="28:28">
      <c r="AB44601" s="59"/>
    </row>
    <row r="44602" spans="28:28">
      <c r="AB44602" s="59"/>
    </row>
    <row r="44603" spans="28:28">
      <c r="AB44603" s="126"/>
    </row>
    <row r="44604" spans="28:28">
      <c r="AB44604" s="126"/>
    </row>
    <row r="44605" spans="28:28">
      <c r="AB44605" s="59"/>
    </row>
    <row r="44606" spans="28:28">
      <c r="AB44606" s="126"/>
    </row>
    <row r="44607" spans="28:28">
      <c r="AB44607" s="59"/>
    </row>
    <row r="44608" spans="28:28">
      <c r="AB44608" s="126"/>
    </row>
    <row r="44609" spans="28:28">
      <c r="AB44609" s="59"/>
    </row>
    <row r="44610" spans="28:28">
      <c r="AB44610" s="126"/>
    </row>
    <row r="44611" spans="28:28">
      <c r="AB44611" s="59"/>
    </row>
    <row r="44612" spans="28:28">
      <c r="AB44612" s="126"/>
    </row>
    <row r="44613" spans="28:28">
      <c r="AB44613" s="59"/>
    </row>
    <row r="44614" spans="28:28">
      <c r="AB44614" s="126"/>
    </row>
    <row r="44615" spans="28:28">
      <c r="AB44615" s="59"/>
    </row>
    <row r="44616" spans="28:28">
      <c r="AB44616" s="59"/>
    </row>
    <row r="44617" spans="28:28">
      <c r="AB44617" s="59"/>
    </row>
    <row r="44618" spans="28:28">
      <c r="AB44618" s="126"/>
    </row>
    <row r="44619" spans="28:28">
      <c r="AB44619" s="126"/>
    </row>
    <row r="44620" spans="28:28">
      <c r="AB44620" s="59"/>
    </row>
    <row r="44621" spans="28:28">
      <c r="AB44621" s="126"/>
    </row>
    <row r="44622" spans="28:28">
      <c r="AB44622" s="59"/>
    </row>
    <row r="44623" spans="28:28">
      <c r="AB44623" s="126"/>
    </row>
    <row r="44624" spans="28:28">
      <c r="AB44624" s="59"/>
    </row>
    <row r="44625" spans="28:28">
      <c r="AB44625" s="126"/>
    </row>
    <row r="44626" spans="28:28">
      <c r="AB44626" s="59"/>
    </row>
    <row r="44627" spans="28:28">
      <c r="AB44627" s="126"/>
    </row>
    <row r="44628" spans="28:28">
      <c r="AB44628" s="59"/>
    </row>
    <row r="44629" spans="28:28">
      <c r="AB44629" s="126"/>
    </row>
    <row r="44630" spans="28:28">
      <c r="AB44630" s="59"/>
    </row>
    <row r="44631" spans="28:28">
      <c r="AB44631" s="59"/>
    </row>
    <row r="44632" spans="28:28">
      <c r="AB44632" s="59"/>
    </row>
    <row r="44633" spans="28:28">
      <c r="AB44633" s="126"/>
    </row>
    <row r="44634" spans="28:28">
      <c r="AB44634" s="126"/>
    </row>
    <row r="44635" spans="28:28">
      <c r="AB44635" s="59"/>
    </row>
    <row r="44636" spans="28:28">
      <c r="AB44636" s="126"/>
    </row>
    <row r="44637" spans="28:28">
      <c r="AB44637" s="59"/>
    </row>
    <row r="44638" spans="28:28">
      <c r="AB44638" s="126"/>
    </row>
    <row r="44639" spans="28:28">
      <c r="AB44639" s="59"/>
    </row>
    <row r="44640" spans="28:28">
      <c r="AB44640" s="126"/>
    </row>
    <row r="44641" spans="28:28">
      <c r="AB44641" s="59"/>
    </row>
    <row r="44642" spans="28:28">
      <c r="AB44642" s="126"/>
    </row>
    <row r="44643" spans="28:28">
      <c r="AB44643" s="59"/>
    </row>
    <row r="44644" spans="28:28">
      <c r="AB44644" s="126"/>
    </row>
    <row r="44645" spans="28:28">
      <c r="AB44645" s="59"/>
    </row>
    <row r="44646" spans="28:28">
      <c r="AB44646" s="59"/>
    </row>
    <row r="44647" spans="28:28">
      <c r="AB44647" s="59"/>
    </row>
    <row r="44648" spans="28:28">
      <c r="AB44648" s="126"/>
    </row>
    <row r="44649" spans="28:28">
      <c r="AB44649" s="126"/>
    </row>
    <row r="44650" spans="28:28">
      <c r="AB44650" s="59"/>
    </row>
    <row r="44651" spans="28:28">
      <c r="AB44651" s="126"/>
    </row>
    <row r="44652" spans="28:28">
      <c r="AB44652" s="59"/>
    </row>
    <row r="44653" spans="28:28">
      <c r="AB44653" s="126"/>
    </row>
    <row r="44654" spans="28:28">
      <c r="AB44654" s="59"/>
    </row>
    <row r="44655" spans="28:28">
      <c r="AB44655" s="126"/>
    </row>
    <row r="44656" spans="28:28">
      <c r="AB44656" s="59"/>
    </row>
    <row r="44657" spans="28:28">
      <c r="AB44657" s="126"/>
    </row>
    <row r="44658" spans="28:28">
      <c r="AB44658" s="59"/>
    </row>
    <row r="44659" spans="28:28">
      <c r="AB44659" s="126"/>
    </row>
    <row r="44660" spans="28:28">
      <c r="AB44660" s="59"/>
    </row>
    <row r="44661" spans="28:28">
      <c r="AB44661" s="59"/>
    </row>
    <row r="44662" spans="28:28">
      <c r="AB44662" s="59"/>
    </row>
    <row r="44663" spans="28:28">
      <c r="AB44663" s="126"/>
    </row>
    <row r="44664" spans="28:28">
      <c r="AB44664" s="126"/>
    </row>
    <row r="44665" spans="28:28">
      <c r="AB44665" s="59"/>
    </row>
    <row r="44666" spans="28:28">
      <c r="AB44666" s="126"/>
    </row>
    <row r="44667" spans="28:28">
      <c r="AB44667" s="59"/>
    </row>
    <row r="44668" spans="28:28">
      <c r="AB44668" s="126"/>
    </row>
    <row r="44669" spans="28:28">
      <c r="AB44669" s="59"/>
    </row>
    <row r="44670" spans="28:28">
      <c r="AB44670" s="126"/>
    </row>
    <row r="44671" spans="28:28">
      <c r="AB44671" s="59"/>
    </row>
    <row r="44672" spans="28:28">
      <c r="AB44672" s="126"/>
    </row>
    <row r="44673" spans="28:28">
      <c r="AB44673" s="59"/>
    </row>
    <row r="44674" spans="28:28">
      <c r="AB44674" s="126"/>
    </row>
    <row r="44675" spans="28:28">
      <c r="AB44675" s="59"/>
    </row>
    <row r="44676" spans="28:28">
      <c r="AB44676" s="59"/>
    </row>
    <row r="44677" spans="28:28">
      <c r="AB44677" s="59"/>
    </row>
    <row r="44678" spans="28:28">
      <c r="AB44678" s="126"/>
    </row>
    <row r="44679" spans="28:28">
      <c r="AB44679" s="126"/>
    </row>
    <row r="44680" spans="28:28">
      <c r="AB44680" s="59"/>
    </row>
    <row r="44681" spans="28:28">
      <c r="AB44681" s="126"/>
    </row>
    <row r="44682" spans="28:28">
      <c r="AB44682" s="59"/>
    </row>
    <row r="44683" spans="28:28">
      <c r="AB44683" s="126"/>
    </row>
    <row r="44684" spans="28:28">
      <c r="AB44684" s="59"/>
    </row>
    <row r="44685" spans="28:28">
      <c r="AB44685" s="126"/>
    </row>
    <row r="44686" spans="28:28">
      <c r="AB44686" s="59"/>
    </row>
    <row r="44687" spans="28:28">
      <c r="AB44687" s="126"/>
    </row>
    <row r="44688" spans="28:28">
      <c r="AB44688" s="59"/>
    </row>
    <row r="44689" spans="28:28">
      <c r="AB44689" s="126"/>
    </row>
    <row r="44690" spans="28:28">
      <c r="AB44690" s="59"/>
    </row>
    <row r="44691" spans="28:28">
      <c r="AB44691" s="59"/>
    </row>
    <row r="44692" spans="28:28">
      <c r="AB44692" s="59"/>
    </row>
    <row r="44693" spans="28:28">
      <c r="AB44693" s="126"/>
    </row>
    <row r="44694" spans="28:28">
      <c r="AB44694" s="126"/>
    </row>
    <row r="44695" spans="28:28">
      <c r="AB44695" s="59"/>
    </row>
    <row r="44696" spans="28:28">
      <c r="AB44696" s="126"/>
    </row>
    <row r="44697" spans="28:28">
      <c r="AB44697" s="59"/>
    </row>
    <row r="44698" spans="28:28">
      <c r="AB44698" s="126"/>
    </row>
    <row r="44699" spans="28:28">
      <c r="AB44699" s="59"/>
    </row>
    <row r="44700" spans="28:28">
      <c r="AB44700" s="126"/>
    </row>
    <row r="44701" spans="28:28">
      <c r="AB44701" s="59"/>
    </row>
    <row r="44702" spans="28:28">
      <c r="AB44702" s="126"/>
    </row>
    <row r="44703" spans="28:28">
      <c r="AB44703" s="59"/>
    </row>
    <row r="44704" spans="28:28">
      <c r="AB44704" s="126"/>
    </row>
    <row r="44705" spans="28:28">
      <c r="AB44705" s="59"/>
    </row>
    <row r="44706" spans="28:28">
      <c r="AB44706" s="59"/>
    </row>
    <row r="44707" spans="28:28">
      <c r="AB44707" s="59"/>
    </row>
    <row r="44708" spans="28:28">
      <c r="AB44708" s="126"/>
    </row>
    <row r="44709" spans="28:28">
      <c r="AB44709" s="126"/>
    </row>
    <row r="44710" spans="28:28">
      <c r="AB44710" s="59"/>
    </row>
    <row r="44711" spans="28:28">
      <c r="AB44711" s="126"/>
    </row>
    <row r="44712" spans="28:28">
      <c r="AB44712" s="59"/>
    </row>
    <row r="44713" spans="28:28">
      <c r="AB44713" s="126"/>
    </row>
    <row r="44714" spans="28:28">
      <c r="AB44714" s="59"/>
    </row>
    <row r="44715" spans="28:28">
      <c r="AB44715" s="126"/>
    </row>
    <row r="44716" spans="28:28">
      <c r="AB44716" s="59"/>
    </row>
    <row r="44717" spans="28:28">
      <c r="AB44717" s="126"/>
    </row>
    <row r="44718" spans="28:28">
      <c r="AB44718" s="59"/>
    </row>
    <row r="44719" spans="28:28">
      <c r="AB44719" s="126"/>
    </row>
    <row r="44720" spans="28:28">
      <c r="AB44720" s="59"/>
    </row>
    <row r="44721" spans="28:28">
      <c r="AB44721" s="59"/>
    </row>
    <row r="44722" spans="28:28">
      <c r="AB44722" s="59"/>
    </row>
    <row r="44723" spans="28:28">
      <c r="AB44723" s="126"/>
    </row>
    <row r="44724" spans="28:28">
      <c r="AB44724" s="126"/>
    </row>
    <row r="44725" spans="28:28">
      <c r="AB44725" s="59"/>
    </row>
    <row r="44726" spans="28:28">
      <c r="AB44726" s="126"/>
    </row>
    <row r="44727" spans="28:28">
      <c r="AB44727" s="59"/>
    </row>
    <row r="44728" spans="28:28">
      <c r="AB44728" s="126"/>
    </row>
    <row r="44729" spans="28:28">
      <c r="AB44729" s="59"/>
    </row>
    <row r="44730" spans="28:28">
      <c r="AB44730" s="126"/>
    </row>
    <row r="44731" spans="28:28">
      <c r="AB44731" s="59"/>
    </row>
    <row r="44732" spans="28:28">
      <c r="AB44732" s="126"/>
    </row>
    <row r="44733" spans="28:28">
      <c r="AB44733" s="59"/>
    </row>
    <row r="44734" spans="28:28">
      <c r="AB44734" s="126"/>
    </row>
    <row r="44735" spans="28:28">
      <c r="AB44735" s="59"/>
    </row>
    <row r="44736" spans="28:28">
      <c r="AB44736" s="59"/>
    </row>
    <row r="44737" spans="28:28">
      <c r="AB44737" s="59"/>
    </row>
    <row r="44738" spans="28:28">
      <c r="AB44738" s="126"/>
    </row>
    <row r="44739" spans="28:28">
      <c r="AB44739" s="126"/>
    </row>
    <row r="44740" spans="28:28">
      <c r="AB44740" s="59"/>
    </row>
    <row r="44741" spans="28:28">
      <c r="AB44741" s="126"/>
    </row>
    <row r="44742" spans="28:28">
      <c r="AB44742" s="59"/>
    </row>
    <row r="44743" spans="28:28">
      <c r="AB44743" s="126"/>
    </row>
    <row r="44744" spans="28:28">
      <c r="AB44744" s="59"/>
    </row>
    <row r="44745" spans="28:28">
      <c r="AB44745" s="126"/>
    </row>
    <row r="44746" spans="28:28">
      <c r="AB44746" s="59"/>
    </row>
    <row r="44747" spans="28:28">
      <c r="AB44747" s="126"/>
    </row>
    <row r="44748" spans="28:28">
      <c r="AB44748" s="59"/>
    </row>
    <row r="44749" spans="28:28">
      <c r="AB44749" s="126"/>
    </row>
    <row r="44750" spans="28:28">
      <c r="AB44750" s="59"/>
    </row>
    <row r="44751" spans="28:28">
      <c r="AB44751" s="59"/>
    </row>
    <row r="44752" spans="28:28">
      <c r="AB44752" s="59"/>
    </row>
    <row r="44753" spans="28:28">
      <c r="AB44753" s="126"/>
    </row>
    <row r="44754" spans="28:28">
      <c r="AB44754" s="126"/>
    </row>
    <row r="44755" spans="28:28">
      <c r="AB44755" s="59"/>
    </row>
    <row r="44756" spans="28:28">
      <c r="AB44756" s="126"/>
    </row>
    <row r="44757" spans="28:28">
      <c r="AB44757" s="59"/>
    </row>
    <row r="44758" spans="28:28">
      <c r="AB44758" s="126"/>
    </row>
    <row r="44759" spans="28:28">
      <c r="AB44759" s="59"/>
    </row>
    <row r="44760" spans="28:28">
      <c r="AB44760" s="126"/>
    </row>
    <row r="44761" spans="28:28">
      <c r="AB44761" s="59"/>
    </row>
    <row r="44762" spans="28:28">
      <c r="AB44762" s="126"/>
    </row>
    <row r="44763" spans="28:28">
      <c r="AB44763" s="59"/>
    </row>
    <row r="44764" spans="28:28">
      <c r="AB44764" s="126"/>
    </row>
    <row r="44765" spans="28:28">
      <c r="AB44765" s="59"/>
    </row>
    <row r="44766" spans="28:28">
      <c r="AB44766" s="59"/>
    </row>
    <row r="44767" spans="28:28">
      <c r="AB44767" s="59"/>
    </row>
    <row r="44768" spans="28:28">
      <c r="AB44768" s="126"/>
    </row>
    <row r="44769" spans="28:28">
      <c r="AB44769" s="126"/>
    </row>
    <row r="44770" spans="28:28">
      <c r="AB44770" s="59"/>
    </row>
    <row r="44771" spans="28:28">
      <c r="AB44771" s="126"/>
    </row>
    <row r="44772" spans="28:28">
      <c r="AB44772" s="59"/>
    </row>
    <row r="44773" spans="28:28">
      <c r="AB44773" s="126"/>
    </row>
    <row r="44774" spans="28:28">
      <c r="AB44774" s="59"/>
    </row>
    <row r="44775" spans="28:28">
      <c r="AB44775" s="126"/>
    </row>
    <row r="44776" spans="28:28">
      <c r="AB44776" s="59"/>
    </row>
    <row r="44777" spans="28:28">
      <c r="AB44777" s="126"/>
    </row>
    <row r="44778" spans="28:28">
      <c r="AB44778" s="59"/>
    </row>
    <row r="44779" spans="28:28">
      <c r="AB44779" s="126"/>
    </row>
    <row r="44780" spans="28:28">
      <c r="AB44780" s="59"/>
    </row>
    <row r="44781" spans="28:28">
      <c r="AB44781" s="59"/>
    </row>
    <row r="44782" spans="28:28">
      <c r="AB44782" s="59"/>
    </row>
    <row r="44783" spans="28:28">
      <c r="AB44783" s="126"/>
    </row>
    <row r="44784" spans="28:28">
      <c r="AB44784" s="126"/>
    </row>
    <row r="44785" spans="28:28">
      <c r="AB44785" s="59"/>
    </row>
    <row r="44786" spans="28:28">
      <c r="AB44786" s="126"/>
    </row>
    <row r="44787" spans="28:28">
      <c r="AB44787" s="59"/>
    </row>
    <row r="44788" spans="28:28">
      <c r="AB44788" s="126"/>
    </row>
    <row r="44789" spans="28:28">
      <c r="AB44789" s="59"/>
    </row>
    <row r="44790" spans="28:28">
      <c r="AB44790" s="126"/>
    </row>
    <row r="44791" spans="28:28">
      <c r="AB44791" s="59"/>
    </row>
    <row r="44792" spans="28:28">
      <c r="AB44792" s="126"/>
    </row>
    <row r="44793" spans="28:28">
      <c r="AB44793" s="59"/>
    </row>
    <row r="44794" spans="28:28">
      <c r="AB44794" s="126"/>
    </row>
    <row r="44795" spans="28:28">
      <c r="AB44795" s="59"/>
    </row>
    <row r="44796" spans="28:28">
      <c r="AB44796" s="59"/>
    </row>
    <row r="44797" spans="28:28">
      <c r="AB44797" s="59"/>
    </row>
    <row r="44798" spans="28:28">
      <c r="AB44798" s="126"/>
    </row>
    <row r="44799" spans="28:28">
      <c r="AB44799" s="126"/>
    </row>
    <row r="44800" spans="28:28">
      <c r="AB44800" s="59"/>
    </row>
    <row r="44801" spans="28:28">
      <c r="AB44801" s="126"/>
    </row>
    <row r="44802" spans="28:28">
      <c r="AB44802" s="59"/>
    </row>
    <row r="44803" spans="28:28">
      <c r="AB44803" s="126"/>
    </row>
    <row r="44804" spans="28:28">
      <c r="AB44804" s="59"/>
    </row>
    <row r="44805" spans="28:28">
      <c r="AB44805" s="126"/>
    </row>
    <row r="44806" spans="28:28">
      <c r="AB44806" s="59"/>
    </row>
    <row r="44807" spans="28:28">
      <c r="AB44807" s="126"/>
    </row>
    <row r="44808" spans="28:28">
      <c r="AB44808" s="59"/>
    </row>
    <row r="44809" spans="28:28">
      <c r="AB44809" s="126"/>
    </row>
    <row r="44810" spans="28:28">
      <c r="AB44810" s="59"/>
    </row>
    <row r="44811" spans="28:28">
      <c r="AB44811" s="59"/>
    </row>
    <row r="44812" spans="28:28">
      <c r="AB44812" s="59"/>
    </row>
    <row r="44813" spans="28:28">
      <c r="AB44813" s="126"/>
    </row>
    <row r="44814" spans="28:28">
      <c r="AB44814" s="126"/>
    </row>
    <row r="44815" spans="28:28">
      <c r="AB44815" s="59"/>
    </row>
    <row r="44816" spans="28:28">
      <c r="AB44816" s="126"/>
    </row>
    <row r="44817" spans="28:28">
      <c r="AB44817" s="59"/>
    </row>
    <row r="44818" spans="28:28">
      <c r="AB44818" s="126"/>
    </row>
    <row r="44819" spans="28:28">
      <c r="AB44819" s="59"/>
    </row>
    <row r="44820" spans="28:28">
      <c r="AB44820" s="126"/>
    </row>
    <row r="44821" spans="28:28">
      <c r="AB44821" s="59"/>
    </row>
    <row r="44822" spans="28:28">
      <c r="AB44822" s="126"/>
    </row>
    <row r="44823" spans="28:28">
      <c r="AB44823" s="59"/>
    </row>
    <row r="44824" spans="28:28">
      <c r="AB44824" s="126"/>
    </row>
    <row r="44825" spans="28:28">
      <c r="AB44825" s="59"/>
    </row>
    <row r="44826" spans="28:28">
      <c r="AB44826" s="59"/>
    </row>
    <row r="44827" spans="28:28">
      <c r="AB44827" s="59"/>
    </row>
    <row r="44828" spans="28:28">
      <c r="AB44828" s="126"/>
    </row>
    <row r="44829" spans="28:28">
      <c r="AB44829" s="126"/>
    </row>
    <row r="44830" spans="28:28">
      <c r="AB44830" s="59"/>
    </row>
    <row r="44831" spans="28:28">
      <c r="AB44831" s="126"/>
    </row>
    <row r="44832" spans="28:28">
      <c r="AB44832" s="59"/>
    </row>
    <row r="44833" spans="28:28">
      <c r="AB44833" s="126"/>
    </row>
    <row r="44834" spans="28:28">
      <c r="AB44834" s="59"/>
    </row>
    <row r="44835" spans="28:28">
      <c r="AB44835" s="126"/>
    </row>
    <row r="44836" spans="28:28">
      <c r="AB44836" s="59"/>
    </row>
    <row r="44837" spans="28:28">
      <c r="AB44837" s="126"/>
    </row>
    <row r="44838" spans="28:28">
      <c r="AB44838" s="59"/>
    </row>
    <row r="44839" spans="28:28">
      <c r="AB44839" s="126"/>
    </row>
    <row r="44840" spans="28:28">
      <c r="AB44840" s="59"/>
    </row>
    <row r="44841" spans="28:28">
      <c r="AB44841" s="59"/>
    </row>
    <row r="44842" spans="28:28">
      <c r="AB44842" s="59"/>
    </row>
    <row r="44843" spans="28:28">
      <c r="AB44843" s="126"/>
    </row>
    <row r="44844" spans="28:28">
      <c r="AB44844" s="126"/>
    </row>
    <row r="44845" spans="28:28">
      <c r="AB44845" s="59"/>
    </row>
    <row r="44846" spans="28:28">
      <c r="AB44846" s="126"/>
    </row>
    <row r="44847" spans="28:28">
      <c r="AB44847" s="59"/>
    </row>
    <row r="44848" spans="28:28">
      <c r="AB44848" s="126"/>
    </row>
    <row r="44849" spans="28:28">
      <c r="AB44849" s="59"/>
    </row>
    <row r="44850" spans="28:28">
      <c r="AB44850" s="126"/>
    </row>
    <row r="44851" spans="28:28">
      <c r="AB44851" s="59"/>
    </row>
    <row r="44852" spans="28:28">
      <c r="AB44852" s="126"/>
    </row>
    <row r="44853" spans="28:28">
      <c r="AB44853" s="59"/>
    </row>
    <row r="44854" spans="28:28">
      <c r="AB44854" s="126"/>
    </row>
    <row r="44855" spans="28:28">
      <c r="AB44855" s="59"/>
    </row>
    <row r="44856" spans="28:28">
      <c r="AB44856" s="59"/>
    </row>
    <row r="44857" spans="28:28">
      <c r="AB44857" s="59"/>
    </row>
    <row r="44858" spans="28:28">
      <c r="AB44858" s="126"/>
    </row>
    <row r="44859" spans="28:28">
      <c r="AB44859" s="126"/>
    </row>
    <row r="44860" spans="28:28">
      <c r="AB44860" s="59"/>
    </row>
    <row r="44861" spans="28:28">
      <c r="AB44861" s="126"/>
    </row>
    <row r="44862" spans="28:28">
      <c r="AB44862" s="59"/>
    </row>
    <row r="44863" spans="28:28">
      <c r="AB44863" s="126"/>
    </row>
    <row r="44864" spans="28:28">
      <c r="AB44864" s="59"/>
    </row>
    <row r="44865" spans="28:28">
      <c r="AB44865" s="126"/>
    </row>
    <row r="44866" spans="28:28">
      <c r="AB44866" s="59"/>
    </row>
    <row r="44867" spans="28:28">
      <c r="AB44867" s="126"/>
    </row>
    <row r="44868" spans="28:28">
      <c r="AB44868" s="59"/>
    </row>
    <row r="44869" spans="28:28">
      <c r="AB44869" s="126"/>
    </row>
    <row r="44870" spans="28:28">
      <c r="AB44870" s="59"/>
    </row>
    <row r="44871" spans="28:28">
      <c r="AB44871" s="59"/>
    </row>
    <row r="44872" spans="28:28">
      <c r="AB44872" s="59"/>
    </row>
    <row r="44873" spans="28:28">
      <c r="AB44873" s="126"/>
    </row>
    <row r="44874" spans="28:28">
      <c r="AB44874" s="126"/>
    </row>
    <row r="44875" spans="28:28">
      <c r="AB44875" s="59"/>
    </row>
    <row r="44876" spans="28:28">
      <c r="AB44876" s="126"/>
    </row>
    <row r="44877" spans="28:28">
      <c r="AB44877" s="59"/>
    </row>
    <row r="44878" spans="28:28">
      <c r="AB44878" s="126"/>
    </row>
    <row r="44879" spans="28:28">
      <c r="AB44879" s="59"/>
    </row>
    <row r="44880" spans="28:28">
      <c r="AB44880" s="126"/>
    </row>
    <row r="44881" spans="28:28">
      <c r="AB44881" s="59"/>
    </row>
    <row r="44882" spans="28:28">
      <c r="AB44882" s="126"/>
    </row>
    <row r="44883" spans="28:28">
      <c r="AB44883" s="59"/>
    </row>
    <row r="44884" spans="28:28">
      <c r="AB44884" s="126"/>
    </row>
    <row r="44885" spans="28:28">
      <c r="AB44885" s="59"/>
    </row>
    <row r="44886" spans="28:28">
      <c r="AB44886" s="59"/>
    </row>
    <row r="44887" spans="28:28">
      <c r="AB44887" s="59"/>
    </row>
    <row r="44888" spans="28:28">
      <c r="AB44888" s="126"/>
    </row>
    <row r="44889" spans="28:28">
      <c r="AB44889" s="126"/>
    </row>
    <row r="44890" spans="28:28">
      <c r="AB44890" s="59"/>
    </row>
    <row r="44891" spans="28:28">
      <c r="AB44891" s="126"/>
    </row>
    <row r="44892" spans="28:28">
      <c r="AB44892" s="59"/>
    </row>
    <row r="44893" spans="28:28">
      <c r="AB44893" s="126"/>
    </row>
    <row r="44894" spans="28:28">
      <c r="AB44894" s="59"/>
    </row>
    <row r="44895" spans="28:28">
      <c r="AB44895" s="126"/>
    </row>
    <row r="44896" spans="28:28">
      <c r="AB44896" s="59"/>
    </row>
    <row r="44897" spans="28:28">
      <c r="AB44897" s="126"/>
    </row>
    <row r="44898" spans="28:28">
      <c r="AB44898" s="59"/>
    </row>
    <row r="44899" spans="28:28">
      <c r="AB44899" s="126"/>
    </row>
    <row r="44900" spans="28:28">
      <c r="AB44900" s="59"/>
    </row>
    <row r="44901" spans="28:28">
      <c r="AB44901" s="59"/>
    </row>
    <row r="44902" spans="28:28">
      <c r="AB44902" s="59"/>
    </row>
    <row r="44903" spans="28:28">
      <c r="AB44903" s="126"/>
    </row>
    <row r="44904" spans="28:28">
      <c r="AB44904" s="126"/>
    </row>
    <row r="44905" spans="28:28">
      <c r="AB44905" s="59"/>
    </row>
    <row r="44906" spans="28:28">
      <c r="AB44906" s="126"/>
    </row>
    <row r="44907" spans="28:28">
      <c r="AB44907" s="59"/>
    </row>
    <row r="44908" spans="28:28">
      <c r="AB44908" s="126"/>
    </row>
    <row r="44909" spans="28:28">
      <c r="AB44909" s="59"/>
    </row>
    <row r="44910" spans="28:28">
      <c r="AB44910" s="126"/>
    </row>
    <row r="44911" spans="28:28">
      <c r="AB44911" s="59"/>
    </row>
    <row r="44912" spans="28:28">
      <c r="AB44912" s="126"/>
    </row>
    <row r="44913" spans="28:28">
      <c r="AB44913" s="59"/>
    </row>
    <row r="44914" spans="28:28">
      <c r="AB44914" s="126"/>
    </row>
    <row r="44915" spans="28:28">
      <c r="AB44915" s="59"/>
    </row>
    <row r="44916" spans="28:28">
      <c r="AB44916" s="59"/>
    </row>
    <row r="44917" spans="28:28">
      <c r="AB44917" s="59"/>
    </row>
    <row r="44918" spans="28:28">
      <c r="AB44918" s="126"/>
    </row>
    <row r="44919" spans="28:28">
      <c r="AB44919" s="126"/>
    </row>
    <row r="44920" spans="28:28">
      <c r="AB44920" s="59"/>
    </row>
    <row r="44921" spans="28:28">
      <c r="AB44921" s="126"/>
    </row>
    <row r="44922" spans="28:28">
      <c r="AB44922" s="59"/>
    </row>
    <row r="44923" spans="28:28">
      <c r="AB44923" s="126"/>
    </row>
    <row r="44924" spans="28:28">
      <c r="AB44924" s="59"/>
    </row>
    <row r="44925" spans="28:28">
      <c r="AB44925" s="126"/>
    </row>
  </sheetData>
  <sheetProtection algorithmName="SHA-512" hashValue="qeAMY0uvCdsqP6sHFYo9a084hXqbclWjgDvrksFBT+qEq7wo4qHyfwEGtQlJNKVHWfn2oUeISb7//2rb5xwSjA==" saltValue="DvdsHw4JdIN7ApQIf5Zqvg==" spinCount="100000" sheet="1" objects="1" scenarios="1" selectLockedCells="1"/>
  <mergeCells count="23">
    <mergeCell ref="B4:AN4"/>
    <mergeCell ref="E8:E12"/>
    <mergeCell ref="AA27:AA37"/>
    <mergeCell ref="M9:M22"/>
    <mergeCell ref="O7:O25"/>
    <mergeCell ref="K7:K19"/>
    <mergeCell ref="S13:S29"/>
    <mergeCell ref="U25:U31"/>
    <mergeCell ref="W27:W33"/>
    <mergeCell ref="Y24:Y35"/>
    <mergeCell ref="G11:G14"/>
    <mergeCell ref="AK58:AO58"/>
    <mergeCell ref="I10:I16"/>
    <mergeCell ref="Q12:Q27"/>
    <mergeCell ref="AM46:AM49"/>
    <mergeCell ref="AK37:AK47"/>
    <mergeCell ref="AC28:AC39"/>
    <mergeCell ref="AE33:AE41"/>
    <mergeCell ref="AG34:AG43"/>
    <mergeCell ref="AI33:AI45"/>
    <mergeCell ref="AM35:AM45"/>
    <mergeCell ref="AO48:AO51"/>
    <mergeCell ref="AO35:AO47"/>
  </mergeCells>
  <phoneticPr fontId="14" type="noConversion"/>
  <printOptions horizontalCentered="1" verticalCentered="1"/>
  <pageMargins left="0.25" right="0.25" top="0.5" bottom="0.25072916666666667" header="0.5" footer="0.5"/>
  <pageSetup scale="93" orientation="portrait" r:id="rId1"/>
  <headerFooter alignWithMargins="0"/>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O87"/>
  <sheetViews>
    <sheetView view="pageLayout" workbookViewId="0">
      <selection activeCell="O34" sqref="O34"/>
    </sheetView>
  </sheetViews>
  <sheetFormatPr defaultColWidth="8.85546875" defaultRowHeight="12.75"/>
  <cols>
    <col min="1" max="1" width="3.140625" style="1" bestFit="1" customWidth="1"/>
    <col min="2" max="3" width="3.7109375" style="1" customWidth="1"/>
    <col min="4" max="4" width="29.42578125" style="1" customWidth="1"/>
    <col min="5" max="6" width="3.7109375" style="1" customWidth="1"/>
    <col min="7" max="7" width="7.42578125" style="1" customWidth="1"/>
    <col min="8" max="8" width="3.7109375" style="1" customWidth="1"/>
    <col min="9" max="9" width="11.42578125" style="1" customWidth="1"/>
    <col min="10" max="10" width="3.7109375" style="1" customWidth="1"/>
    <col min="11" max="11" width="12.42578125" style="1" customWidth="1"/>
    <col min="12" max="12" width="3.7109375" style="1" customWidth="1"/>
    <col min="13" max="13" width="9" style="1" customWidth="1"/>
    <col min="14" max="14" width="10.28515625" style="1" customWidth="1"/>
    <col min="15" max="15" width="10.28515625" style="1" bestFit="1" customWidth="1"/>
    <col min="16" max="16384" width="8.85546875" style="1"/>
  </cols>
  <sheetData>
    <row r="1" spans="1:15" ht="3.95" customHeight="1" thickBot="1">
      <c r="A1" s="163"/>
      <c r="B1" s="163"/>
      <c r="C1" s="163"/>
      <c r="D1" s="163"/>
      <c r="E1" s="163"/>
      <c r="F1" s="163"/>
      <c r="G1" s="163"/>
      <c r="H1" s="163"/>
      <c r="I1" s="163"/>
      <c r="J1" s="163"/>
      <c r="K1" s="163"/>
      <c r="L1" s="163"/>
      <c r="M1" s="163"/>
      <c r="N1" s="163"/>
      <c r="O1" s="163"/>
    </row>
    <row r="2" spans="1:15" ht="5.0999999999999996" customHeight="1" thickTop="1">
      <c r="A2" s="60"/>
      <c r="B2" s="60"/>
      <c r="C2" s="60"/>
      <c r="D2" s="60"/>
      <c r="E2" s="60"/>
      <c r="F2" s="60"/>
      <c r="G2" s="60"/>
      <c r="H2" s="60"/>
      <c r="I2" s="60"/>
      <c r="J2" s="60"/>
      <c r="K2" s="60"/>
      <c r="L2" s="60"/>
      <c r="M2" s="60"/>
      <c r="N2" s="60"/>
      <c r="O2" s="157"/>
    </row>
    <row r="3" spans="1:15">
      <c r="A3" s="457">
        <v>14</v>
      </c>
      <c r="B3" s="156" t="s">
        <v>147</v>
      </c>
      <c r="C3" s="157"/>
      <c r="D3" s="157"/>
      <c r="E3" s="157"/>
      <c r="F3" s="157"/>
      <c r="G3" s="157"/>
      <c r="H3" s="157"/>
      <c r="I3" s="157"/>
      <c r="J3" s="157"/>
      <c r="K3" s="157"/>
      <c r="L3" s="157"/>
      <c r="M3" s="157"/>
      <c r="N3" s="157"/>
      <c r="O3" s="157"/>
    </row>
    <row r="4" spans="1:15">
      <c r="A4" s="458"/>
      <c r="B4" s="156"/>
      <c r="C4" s="157"/>
      <c r="D4" s="157"/>
      <c r="E4" s="157"/>
      <c r="F4" s="157"/>
      <c r="G4" s="157"/>
      <c r="H4" s="157"/>
      <c r="I4" s="157"/>
      <c r="J4" s="157"/>
      <c r="K4" s="157"/>
      <c r="L4" s="157"/>
      <c r="M4" s="157"/>
      <c r="N4" s="157"/>
      <c r="O4" s="157"/>
    </row>
    <row r="5" spans="1:15">
      <c r="A5" s="458"/>
      <c r="B5" s="232" t="s">
        <v>786</v>
      </c>
      <c r="C5" s="157"/>
      <c r="D5" s="157"/>
      <c r="E5" s="697" t="s">
        <v>805</v>
      </c>
      <c r="G5" s="157"/>
      <c r="H5" s="157"/>
      <c r="I5" s="157"/>
      <c r="J5" s="157"/>
      <c r="K5" s="157"/>
      <c r="L5" s="157"/>
      <c r="M5" s="157"/>
      <c r="N5" s="157"/>
      <c r="O5" s="157"/>
    </row>
    <row r="6" spans="1:15" ht="5.0999999999999996" customHeight="1" thickBot="1">
      <c r="A6" s="458"/>
      <c r="B6" s="156"/>
      <c r="C6" s="157"/>
      <c r="D6" s="157"/>
      <c r="E6" s="157"/>
      <c r="F6" s="157"/>
      <c r="G6" s="157"/>
      <c r="H6" s="157"/>
      <c r="I6" s="157"/>
      <c r="J6" s="157"/>
      <c r="K6" s="157"/>
      <c r="L6" s="157"/>
      <c r="M6" s="157"/>
      <c r="N6" s="157"/>
      <c r="O6" s="157"/>
    </row>
    <row r="7" spans="1:15" ht="13.5" thickBot="1">
      <c r="A7" s="458"/>
      <c r="B7" s="295" t="s">
        <v>789</v>
      </c>
      <c r="C7" s="295"/>
      <c r="D7" s="295"/>
      <c r="E7" s="295"/>
      <c r="F7" s="295"/>
      <c r="G7" s="295"/>
      <c r="H7" s="231"/>
      <c r="I7" s="126" t="s">
        <v>145</v>
      </c>
      <c r="J7" s="231"/>
      <c r="K7" s="126" t="s">
        <v>146</v>
      </c>
      <c r="L7" s="295"/>
      <c r="M7" s="157"/>
      <c r="N7" s="155"/>
      <c r="O7" s="60"/>
    </row>
    <row r="8" spans="1:15" ht="5.0999999999999996" customHeight="1" thickBot="1">
      <c r="A8" s="458"/>
      <c r="B8" s="295"/>
      <c r="C8" s="308"/>
      <c r="D8" s="308"/>
      <c r="E8" s="308"/>
      <c r="F8" s="308"/>
      <c r="G8" s="308"/>
      <c r="H8" s="185"/>
      <c r="I8" s="59"/>
      <c r="J8" s="185"/>
      <c r="K8" s="59"/>
      <c r="L8" s="58"/>
      <c r="M8" s="157"/>
      <c r="N8" s="58"/>
      <c r="O8" s="157"/>
    </row>
    <row r="9" spans="1:15" ht="13.5" thickBot="1">
      <c r="A9" s="458"/>
      <c r="B9" s="295" t="s">
        <v>787</v>
      </c>
      <c r="C9" s="295"/>
      <c r="D9" s="295"/>
      <c r="E9" s="295"/>
      <c r="F9" s="295"/>
      <c r="G9" s="295"/>
      <c r="H9" s="231"/>
      <c r="I9" s="126" t="s">
        <v>145</v>
      </c>
      <c r="J9" s="231"/>
      <c r="K9" s="126" t="s">
        <v>146</v>
      </c>
      <c r="L9" s="295"/>
      <c r="M9" s="157"/>
      <c r="N9" s="155"/>
      <c r="O9" s="60"/>
    </row>
    <row r="10" spans="1:15" ht="5.0999999999999996" customHeight="1" thickBot="1">
      <c r="A10" s="458"/>
      <c r="B10" s="295"/>
      <c r="C10" s="174"/>
      <c r="D10" s="174"/>
      <c r="E10" s="174"/>
      <c r="F10" s="174"/>
      <c r="G10" s="174"/>
      <c r="H10" s="460"/>
      <c r="I10" s="158"/>
      <c r="J10" s="461"/>
      <c r="K10" s="454"/>
      <c r="L10" s="454"/>
      <c r="M10" s="157"/>
      <c r="N10" s="454"/>
      <c r="O10" s="157"/>
    </row>
    <row r="11" spans="1:15" ht="13.5" thickBot="1">
      <c r="A11" s="458"/>
      <c r="B11" s="295" t="s">
        <v>788</v>
      </c>
      <c r="C11" s="295"/>
      <c r="D11" s="295"/>
      <c r="E11" s="295"/>
      <c r="F11" s="295"/>
      <c r="G11" s="295"/>
      <c r="H11" s="231"/>
      <c r="I11" s="126" t="s">
        <v>145</v>
      </c>
      <c r="J11" s="231"/>
      <c r="K11" s="126" t="s">
        <v>146</v>
      </c>
      <c r="L11" s="295"/>
      <c r="M11" s="157"/>
      <c r="N11" s="155"/>
      <c r="O11" s="60"/>
    </row>
    <row r="12" spans="1:15" ht="5.0999999999999996" customHeight="1" thickBot="1">
      <c r="A12" s="458"/>
      <c r="B12" s="295"/>
      <c r="C12" s="174"/>
      <c r="D12" s="174"/>
      <c r="E12" s="174"/>
      <c r="F12" s="174"/>
      <c r="G12" s="174"/>
      <c r="H12" s="460"/>
      <c r="I12" s="158"/>
      <c r="J12" s="461"/>
      <c r="K12" s="454"/>
      <c r="L12" s="454"/>
      <c r="M12" s="157"/>
      <c r="N12" s="454"/>
      <c r="O12" s="157"/>
    </row>
    <row r="13" spans="1:15" ht="13.5" thickBot="1">
      <c r="A13" s="458"/>
      <c r="B13" s="295" t="s">
        <v>803</v>
      </c>
      <c r="C13" s="295"/>
      <c r="D13" s="295"/>
      <c r="E13" s="295"/>
      <c r="F13" s="295"/>
      <c r="G13" s="295"/>
      <c r="H13" s="231"/>
      <c r="I13" s="126" t="s">
        <v>145</v>
      </c>
      <c r="J13" s="231"/>
      <c r="K13" s="126" t="s">
        <v>146</v>
      </c>
      <c r="L13" s="295"/>
      <c r="M13" s="157"/>
      <c r="N13" s="155"/>
      <c r="O13" s="60"/>
    </row>
    <row r="14" spans="1:15" ht="5.0999999999999996" customHeight="1" thickBot="1">
      <c r="A14" s="458"/>
      <c r="B14" s="157"/>
      <c r="C14" s="174"/>
      <c r="D14" s="174"/>
      <c r="E14" s="174"/>
      <c r="F14" s="174"/>
      <c r="G14" s="174"/>
      <c r="H14" s="460"/>
      <c r="I14" s="158"/>
      <c r="J14" s="461"/>
      <c r="K14" s="454"/>
      <c r="L14" s="454"/>
      <c r="M14" s="157"/>
      <c r="N14" s="454"/>
      <c r="O14" s="157"/>
    </row>
    <row r="15" spans="1:15" ht="13.5" thickBot="1">
      <c r="A15" s="458"/>
      <c r="B15" s="295" t="s">
        <v>804</v>
      </c>
      <c r="C15" s="295"/>
      <c r="D15" s="295"/>
      <c r="E15" s="295"/>
      <c r="F15" s="295"/>
      <c r="G15" s="295"/>
      <c r="H15" s="231"/>
      <c r="I15" s="416" t="s">
        <v>947</v>
      </c>
      <c r="J15" s="231"/>
      <c r="K15" s="416" t="s">
        <v>948</v>
      </c>
      <c r="L15" s="231"/>
      <c r="M15" s="462" t="s">
        <v>949</v>
      </c>
      <c r="N15" s="155" t="s">
        <v>806</v>
      </c>
      <c r="O15" s="675"/>
    </row>
    <row r="16" spans="1:15" ht="5.0999999999999996" customHeight="1" thickBot="1">
      <c r="A16" s="458"/>
      <c r="B16" s="157"/>
      <c r="C16" s="174"/>
      <c r="D16" s="174"/>
      <c r="E16" s="174"/>
      <c r="F16" s="174"/>
      <c r="G16" s="174"/>
      <c r="H16" s="460"/>
      <c r="I16" s="158"/>
      <c r="J16" s="461"/>
      <c r="K16" s="454"/>
      <c r="L16" s="454"/>
      <c r="M16" s="157"/>
      <c r="N16" s="178"/>
      <c r="O16" s="157"/>
    </row>
    <row r="17" spans="1:15" ht="13.5" thickBot="1">
      <c r="A17" s="458"/>
      <c r="B17" s="295" t="s">
        <v>790</v>
      </c>
      <c r="C17" s="295"/>
      <c r="D17" s="295"/>
      <c r="E17" s="295"/>
      <c r="F17" s="295"/>
      <c r="G17" s="295"/>
      <c r="H17" s="231"/>
      <c r="I17" s="169" t="s">
        <v>145</v>
      </c>
      <c r="J17" s="231"/>
      <c r="K17" s="126" t="s">
        <v>146</v>
      </c>
      <c r="L17" s="126"/>
      <c r="M17" s="157"/>
      <c r="N17" s="155"/>
      <c r="O17" s="60"/>
    </row>
    <row r="18" spans="1:15" ht="5.0999999999999996" customHeight="1" thickBot="1">
      <c r="A18" s="458"/>
      <c r="B18" s="157"/>
      <c r="C18" s="157"/>
      <c r="D18" s="157"/>
      <c r="E18" s="157"/>
      <c r="F18" s="157"/>
      <c r="G18" s="157"/>
      <c r="H18" s="157"/>
      <c r="I18" s="157"/>
      <c r="J18" s="157"/>
      <c r="K18" s="157"/>
      <c r="L18" s="157"/>
      <c r="M18" s="157"/>
      <c r="N18" s="157"/>
      <c r="O18" s="157"/>
    </row>
    <row r="19" spans="1:15" ht="13.5" thickBot="1">
      <c r="A19" s="458"/>
      <c r="B19" s="295" t="s">
        <v>532</v>
      </c>
      <c r="C19" s="295"/>
      <c r="D19" s="295"/>
      <c r="E19" s="295"/>
      <c r="F19" s="295"/>
      <c r="G19" s="295"/>
      <c r="H19" s="231"/>
      <c r="I19" s="169" t="s">
        <v>145</v>
      </c>
      <c r="J19" s="231"/>
      <c r="K19" s="126" t="s">
        <v>146</v>
      </c>
      <c r="L19" s="126"/>
      <c r="M19" s="157"/>
      <c r="N19" s="155" t="s">
        <v>806</v>
      </c>
      <c r="O19" s="675"/>
    </row>
    <row r="20" spans="1:15" ht="3.95" customHeight="1" thickBot="1">
      <c r="A20" s="458"/>
      <c r="B20" s="157"/>
      <c r="C20" s="295"/>
      <c r="D20" s="295"/>
      <c r="E20" s="295"/>
      <c r="F20" s="295"/>
      <c r="G20" s="295"/>
      <c r="H20" s="183"/>
      <c r="I20" s="169"/>
      <c r="J20" s="185"/>
      <c r="K20" s="126"/>
      <c r="L20" s="126"/>
      <c r="M20" s="157"/>
      <c r="N20" s="157"/>
      <c r="O20" s="157"/>
    </row>
    <row r="21" spans="1:15" ht="13.5" thickBot="1">
      <c r="A21" s="458"/>
      <c r="B21" s="295" t="s">
        <v>533</v>
      </c>
      <c r="C21" s="295"/>
      <c r="D21" s="295"/>
      <c r="E21" s="295"/>
      <c r="F21" s="295"/>
      <c r="G21" s="295"/>
      <c r="H21" s="231"/>
      <c r="I21" s="169" t="s">
        <v>145</v>
      </c>
      <c r="J21" s="231"/>
      <c r="K21" s="126" t="s">
        <v>146</v>
      </c>
      <c r="L21" s="126"/>
      <c r="M21" s="157"/>
      <c r="N21" s="155" t="s">
        <v>806</v>
      </c>
      <c r="O21" s="675"/>
    </row>
    <row r="22" spans="1:15" ht="5.0999999999999996" customHeight="1">
      <c r="A22" s="184"/>
      <c r="B22" s="157"/>
      <c r="C22" s="60"/>
      <c r="D22" s="60"/>
      <c r="E22" s="60"/>
      <c r="F22" s="60"/>
      <c r="G22" s="60"/>
      <c r="H22" s="60"/>
      <c r="I22" s="60"/>
      <c r="J22" s="60"/>
      <c r="K22" s="60"/>
      <c r="L22" s="60"/>
      <c r="M22" s="60"/>
      <c r="N22" s="60"/>
      <c r="O22" s="157"/>
    </row>
    <row r="23" spans="1:15" ht="12" customHeight="1">
      <c r="A23" s="170"/>
      <c r="B23" s="232" t="s">
        <v>775</v>
      </c>
      <c r="C23" s="157"/>
      <c r="D23" s="157"/>
      <c r="E23" s="157"/>
      <c r="F23" s="1051"/>
      <c r="G23" s="1051"/>
      <c r="H23" s="157"/>
      <c r="I23" s="157"/>
      <c r="J23" s="157"/>
      <c r="K23" s="157"/>
      <c r="L23" s="157"/>
      <c r="M23" s="157"/>
      <c r="N23" s="157"/>
      <c r="O23" s="157"/>
    </row>
    <row r="24" spans="1:15" ht="14.1" customHeight="1" thickBot="1">
      <c r="A24" s="170"/>
      <c r="B24" s="232"/>
      <c r="C24" s="157"/>
      <c r="D24" s="157"/>
      <c r="E24" s="157"/>
      <c r="F24" s="1051" t="s">
        <v>218</v>
      </c>
      <c r="G24" s="1051"/>
      <c r="H24" s="157"/>
      <c r="I24" s="157"/>
      <c r="J24" s="157"/>
      <c r="K24" s="157"/>
      <c r="L24" s="157"/>
      <c r="M24" s="157"/>
      <c r="N24" s="157"/>
      <c r="O24" s="157"/>
    </row>
    <row r="25" spans="1:15" ht="13.5" thickBot="1">
      <c r="A25" s="170"/>
      <c r="B25" s="231"/>
      <c r="C25" s="295" t="s">
        <v>771</v>
      </c>
      <c r="D25" s="157"/>
      <c r="E25" s="459" t="s">
        <v>774</v>
      </c>
      <c r="F25" s="1048"/>
      <c r="G25" s="1048"/>
      <c r="H25" s="157"/>
      <c r="I25" s="157"/>
      <c r="J25" s="231"/>
      <c r="K25" s="295" t="s">
        <v>814</v>
      </c>
      <c r="L25" s="157"/>
      <c r="M25" s="157"/>
      <c r="N25" s="157"/>
      <c r="O25" s="157"/>
    </row>
    <row r="26" spans="1:15" ht="5.0999999999999996" customHeight="1" thickBot="1">
      <c r="A26" s="170"/>
      <c r="B26" s="232"/>
      <c r="C26" s="157"/>
      <c r="D26" s="157"/>
      <c r="E26" s="157"/>
      <c r="F26" s="157"/>
      <c r="G26" s="157"/>
      <c r="H26" s="157"/>
      <c r="I26" s="157"/>
      <c r="J26" s="232"/>
      <c r="K26" s="157"/>
      <c r="L26" s="157"/>
      <c r="M26" s="157"/>
      <c r="N26" s="157"/>
      <c r="O26" s="157"/>
    </row>
    <row r="27" spans="1:15" ht="12" customHeight="1" thickBot="1">
      <c r="A27" s="170"/>
      <c r="B27" s="231"/>
      <c r="C27" s="295" t="s">
        <v>772</v>
      </c>
      <c r="D27" s="157"/>
      <c r="E27" s="459" t="s">
        <v>773</v>
      </c>
      <c r="F27" s="1048"/>
      <c r="G27" s="1048"/>
      <c r="H27" s="157"/>
      <c r="I27" s="463"/>
      <c r="J27" s="231"/>
      <c r="K27" s="295" t="s">
        <v>815</v>
      </c>
      <c r="L27" s="157"/>
      <c r="M27" s="157"/>
      <c r="N27" s="157"/>
      <c r="O27" s="157"/>
    </row>
    <row r="28" spans="1:15" ht="5.0999999999999996" customHeight="1">
      <c r="A28" s="170"/>
      <c r="B28" s="464"/>
      <c r="C28" s="295"/>
      <c r="D28" s="157"/>
      <c r="E28" s="459"/>
      <c r="F28" s="60"/>
      <c r="G28" s="60"/>
      <c r="H28" s="157"/>
      <c r="I28" s="463"/>
      <c r="J28" s="459"/>
      <c r="K28" s="60"/>
      <c r="L28" s="157"/>
      <c r="M28" s="157"/>
      <c r="N28" s="157"/>
      <c r="O28" s="157"/>
    </row>
    <row r="29" spans="1:15" ht="12" customHeight="1">
      <c r="A29" s="170"/>
      <c r="B29" s="232"/>
      <c r="C29" s="157"/>
      <c r="D29" s="157"/>
      <c r="E29" s="459" t="s">
        <v>816</v>
      </c>
      <c r="F29" s="1048"/>
      <c r="G29" s="1048"/>
      <c r="H29" s="463" t="s">
        <v>807</v>
      </c>
      <c r="I29" s="157"/>
      <c r="J29" s="459"/>
      <c r="K29" s="60"/>
      <c r="L29" s="157"/>
      <c r="M29" s="157"/>
      <c r="N29" s="157"/>
      <c r="O29" s="157"/>
    </row>
    <row r="30" spans="1:15" ht="12" customHeight="1">
      <c r="A30" s="170"/>
      <c r="B30" s="232" t="s">
        <v>89</v>
      </c>
      <c r="C30" s="157"/>
      <c r="D30" s="157"/>
      <c r="E30" s="157"/>
      <c r="F30" s="157"/>
      <c r="G30" s="157"/>
      <c r="H30" s="157"/>
      <c r="I30" s="157"/>
      <c r="J30" s="157"/>
      <c r="K30" s="157"/>
      <c r="L30" s="157"/>
      <c r="M30" s="157"/>
      <c r="N30" s="157"/>
      <c r="O30" s="157"/>
    </row>
    <row r="31" spans="1:15">
      <c r="A31" s="170"/>
      <c r="B31" s="126"/>
      <c r="C31" s="126"/>
      <c r="D31" s="126"/>
      <c r="E31" s="126"/>
      <c r="F31" s="1051" t="s">
        <v>218</v>
      </c>
      <c r="G31" s="1051"/>
      <c r="H31" s="465"/>
      <c r="I31" s="126"/>
      <c r="J31" s="157"/>
      <c r="K31" s="465" t="s">
        <v>92</v>
      </c>
      <c r="L31" s="157"/>
      <c r="M31" s="157"/>
      <c r="N31" s="126"/>
      <c r="O31" s="157"/>
    </row>
    <row r="32" spans="1:15" ht="15" customHeight="1">
      <c r="A32" s="157"/>
      <c r="B32" s="126"/>
      <c r="C32" s="126"/>
      <c r="D32" s="459" t="s">
        <v>776</v>
      </c>
      <c r="E32" s="126"/>
      <c r="F32" s="1049"/>
      <c r="G32" s="1049"/>
      <c r="H32" s="122"/>
      <c r="I32" s="157"/>
      <c r="J32" s="459" t="s">
        <v>91</v>
      </c>
      <c r="K32" s="803"/>
      <c r="L32" s="1054" t="s">
        <v>945</v>
      </c>
      <c r="M32" s="1054"/>
      <c r="N32" s="1054"/>
      <c r="O32" s="1054"/>
    </row>
    <row r="33" spans="1:15" ht="15" customHeight="1">
      <c r="A33" s="157"/>
      <c r="B33" s="126"/>
      <c r="C33" s="126"/>
      <c r="D33" s="459" t="s">
        <v>777</v>
      </c>
      <c r="E33" s="126"/>
      <c r="F33" s="1053"/>
      <c r="G33" s="1053"/>
      <c r="H33" s="122"/>
      <c r="I33" s="157"/>
      <c r="J33" s="459" t="s">
        <v>91</v>
      </c>
      <c r="K33" s="802"/>
      <c r="L33" s="1054"/>
      <c r="M33" s="1054"/>
      <c r="N33" s="1054"/>
      <c r="O33" s="1054"/>
    </row>
    <row r="34" spans="1:15" ht="15" customHeight="1" thickBot="1">
      <c r="A34" s="157"/>
      <c r="B34" s="126"/>
      <c r="C34" s="126"/>
      <c r="D34" s="161" t="s">
        <v>90</v>
      </c>
      <c r="E34" s="126"/>
      <c r="F34" s="1052">
        <f>SUM(F32:G33)</f>
        <v>0</v>
      </c>
      <c r="G34" s="1052"/>
      <c r="H34" s="122"/>
      <c r="I34" s="126"/>
      <c r="J34" s="161" t="s">
        <v>90</v>
      </c>
      <c r="K34" s="801">
        <f>SUM(K32:L33)</f>
        <v>0</v>
      </c>
      <c r="L34" s="157"/>
      <c r="M34" s="321"/>
      <c r="N34" s="459" t="s">
        <v>809</v>
      </c>
      <c r="O34" s="484"/>
    </row>
    <row r="35" spans="1:15" ht="15" customHeight="1" thickTop="1">
      <c r="A35" s="157"/>
      <c r="B35" s="126"/>
      <c r="C35" s="126"/>
      <c r="D35" s="459" t="s">
        <v>778</v>
      </c>
      <c r="E35" s="126"/>
      <c r="F35" s="1049"/>
      <c r="G35" s="1049"/>
      <c r="H35" s="122"/>
      <c r="I35" s="157"/>
      <c r="J35" s="459" t="s">
        <v>91</v>
      </c>
      <c r="K35" s="803"/>
      <c r="L35" s="174"/>
      <c r="M35" s="466"/>
      <c r="N35" s="157"/>
      <c r="O35" s="60"/>
    </row>
    <row r="36" spans="1:15" s="14" customFormat="1" ht="6" customHeight="1" thickBot="1">
      <c r="A36" s="126"/>
      <c r="B36" s="126"/>
      <c r="C36" s="126"/>
      <c r="D36" s="126"/>
      <c r="E36" s="126"/>
      <c r="F36" s="126"/>
      <c r="G36" s="126"/>
      <c r="H36" s="126"/>
      <c r="I36" s="126"/>
      <c r="J36" s="126"/>
      <c r="K36" s="126"/>
      <c r="L36" s="59"/>
      <c r="M36" s="126"/>
      <c r="N36" s="126"/>
      <c r="O36" s="126"/>
    </row>
    <row r="37" spans="1:15" s="14" customFormat="1" ht="13.5" thickBot="1">
      <c r="A37" s="126"/>
      <c r="B37" s="126"/>
      <c r="C37" s="126"/>
      <c r="D37" s="459" t="s">
        <v>93</v>
      </c>
      <c r="E37" s="126"/>
      <c r="F37" s="1049"/>
      <c r="G37" s="1049"/>
      <c r="H37" s="185"/>
      <c r="I37" s="161" t="s">
        <v>476</v>
      </c>
      <c r="J37" s="231"/>
      <c r="K37" s="218" t="s">
        <v>145</v>
      </c>
      <c r="L37" s="231"/>
      <c r="M37" s="218" t="s">
        <v>146</v>
      </c>
      <c r="N37" s="126"/>
      <c r="O37" s="126"/>
    </row>
    <row r="38" spans="1:15" s="14" customFormat="1">
      <c r="A38" s="126"/>
      <c r="B38" s="126"/>
      <c r="C38" s="157"/>
      <c r="D38" s="126"/>
      <c r="E38" s="126"/>
      <c r="F38" s="126"/>
      <c r="G38" s="126"/>
      <c r="H38" s="126"/>
      <c r="I38" s="126"/>
      <c r="J38" s="126"/>
      <c r="K38" s="126"/>
      <c r="L38" s="126"/>
      <c r="M38" s="126"/>
      <c r="N38" s="126"/>
      <c r="O38" s="126"/>
    </row>
    <row r="39" spans="1:15" s="14" customFormat="1">
      <c r="A39" s="126"/>
      <c r="B39" s="232" t="s">
        <v>366</v>
      </c>
      <c r="C39" s="126"/>
      <c r="D39" s="157"/>
      <c r="E39" s="126"/>
      <c r="F39" s="126"/>
      <c r="G39" s="467"/>
      <c r="H39" s="126"/>
      <c r="I39" s="232" t="s">
        <v>72</v>
      </c>
      <c r="J39" s="126"/>
      <c r="K39" s="467"/>
      <c r="L39" s="468"/>
      <c r="M39" s="804" t="s">
        <v>193</v>
      </c>
      <c r="N39" s="805" t="s">
        <v>92</v>
      </c>
      <c r="O39" s="126"/>
    </row>
    <row r="40" spans="1:15" s="14" customFormat="1" ht="5.0999999999999996" customHeight="1" thickBot="1">
      <c r="A40" s="126"/>
      <c r="B40" s="126"/>
      <c r="C40" s="126"/>
      <c r="D40" s="126"/>
      <c r="E40" s="126"/>
      <c r="F40" s="126"/>
      <c r="G40" s="467"/>
      <c r="H40" s="126"/>
      <c r="I40" s="126"/>
      <c r="J40" s="126"/>
      <c r="K40" s="126"/>
      <c r="L40" s="126"/>
      <c r="M40" s="126"/>
      <c r="N40" s="126"/>
      <c r="O40" s="126"/>
    </row>
    <row r="41" spans="1:15" s="14" customFormat="1" ht="13.5" thickBot="1">
      <c r="A41" s="126"/>
      <c r="B41" s="322"/>
      <c r="C41" s="469" t="s">
        <v>779</v>
      </c>
      <c r="D41" s="295"/>
      <c r="E41" s="126"/>
      <c r="F41" s="126"/>
      <c r="G41" s="467"/>
      <c r="H41" s="169" t="s">
        <v>295</v>
      </c>
      <c r="I41" s="170" t="s">
        <v>71</v>
      </c>
      <c r="J41" s="126"/>
      <c r="K41" s="169"/>
      <c r="L41" s="202"/>
      <c r="M41" s="56"/>
      <c r="N41" s="806"/>
      <c r="O41" s="126"/>
    </row>
    <row r="42" spans="1:15" s="14" customFormat="1" ht="5.0999999999999996" customHeight="1" thickBot="1">
      <c r="A42" s="126"/>
      <c r="B42" s="467"/>
      <c r="C42" s="469"/>
      <c r="D42" s="295"/>
      <c r="E42" s="126"/>
      <c r="F42" s="126"/>
      <c r="G42" s="467"/>
      <c r="H42" s="169"/>
      <c r="I42" s="126"/>
      <c r="J42" s="126"/>
      <c r="K42" s="126"/>
      <c r="L42" s="126"/>
      <c r="M42" s="126"/>
      <c r="N42" s="807"/>
      <c r="O42" s="126"/>
    </row>
    <row r="43" spans="1:15" s="14" customFormat="1" ht="13.5" thickBot="1">
      <c r="A43" s="126"/>
      <c r="B43" s="322"/>
      <c r="C43" s="469" t="s">
        <v>452</v>
      </c>
      <c r="D43" s="295"/>
      <c r="E43" s="126"/>
      <c r="F43" s="126"/>
      <c r="G43" s="467"/>
      <c r="H43" s="169" t="s">
        <v>296</v>
      </c>
      <c r="I43" s="169" t="s">
        <v>68</v>
      </c>
      <c r="J43" s="126"/>
      <c r="K43" s="169"/>
      <c r="L43" s="202"/>
      <c r="M43" s="56"/>
      <c r="N43" s="806"/>
      <c r="O43" s="126"/>
    </row>
    <row r="44" spans="1:15" s="14" customFormat="1" ht="5.0999999999999996" customHeight="1" thickBot="1">
      <c r="A44" s="126"/>
      <c r="B44" s="467"/>
      <c r="C44" s="469"/>
      <c r="D44" s="295"/>
      <c r="E44" s="126"/>
      <c r="F44" s="126"/>
      <c r="G44" s="467"/>
      <c r="H44" s="169"/>
      <c r="I44" s="126"/>
      <c r="J44" s="126"/>
      <c r="K44" s="126"/>
      <c r="L44" s="126"/>
      <c r="M44" s="126"/>
      <c r="N44" s="807"/>
      <c r="O44" s="126"/>
    </row>
    <row r="45" spans="1:15" s="14" customFormat="1" ht="13.5" thickBot="1">
      <c r="A45" s="126"/>
      <c r="B45" s="322"/>
      <c r="C45" s="469" t="s">
        <v>780</v>
      </c>
      <c r="D45" s="295"/>
      <c r="E45" s="126"/>
      <c r="F45" s="126"/>
      <c r="G45" s="467"/>
      <c r="H45" s="169" t="s">
        <v>298</v>
      </c>
      <c r="I45" s="169" t="s">
        <v>69</v>
      </c>
      <c r="J45" s="126"/>
      <c r="K45" s="169"/>
      <c r="L45" s="202"/>
      <c r="M45" s="56"/>
      <c r="N45" s="806"/>
      <c r="O45" s="126"/>
    </row>
    <row r="46" spans="1:15" s="14" customFormat="1" ht="5.0999999999999996" customHeight="1" thickBot="1">
      <c r="A46" s="126"/>
      <c r="B46" s="467"/>
      <c r="C46" s="469"/>
      <c r="D46" s="295"/>
      <c r="E46" s="126"/>
      <c r="F46" s="126"/>
      <c r="G46" s="126"/>
      <c r="H46" s="169"/>
      <c r="I46" s="126"/>
      <c r="J46" s="126"/>
      <c r="K46" s="126"/>
      <c r="L46" s="126"/>
      <c r="M46" s="126"/>
      <c r="N46" s="126"/>
      <c r="O46" s="126"/>
    </row>
    <row r="47" spans="1:15" s="14" customFormat="1" ht="13.5" thickBot="1">
      <c r="A47" s="126"/>
      <c r="B47" s="322"/>
      <c r="C47" s="469" t="s">
        <v>781</v>
      </c>
      <c r="D47" s="295"/>
      <c r="E47" s="126"/>
      <c r="F47" s="126"/>
      <c r="G47" s="126"/>
      <c r="H47" s="169"/>
      <c r="I47" s="463" t="s">
        <v>70</v>
      </c>
      <c r="J47" s="59"/>
      <c r="K47" s="126"/>
      <c r="L47" s="202"/>
      <c r="M47" s="470"/>
      <c r="N47" s="126"/>
      <c r="O47" s="126"/>
    </row>
    <row r="48" spans="1:15" s="14" customFormat="1" ht="12" customHeight="1">
      <c r="A48" s="126"/>
      <c r="B48" s="126"/>
      <c r="C48" s="126"/>
      <c r="D48" s="126"/>
      <c r="E48" s="126"/>
      <c r="F48" s="126"/>
      <c r="G48" s="126"/>
      <c r="H48" s="169"/>
      <c r="I48" s="126"/>
      <c r="J48" s="126"/>
      <c r="K48" s="126"/>
      <c r="L48" s="126"/>
      <c r="M48" s="126"/>
      <c r="N48" s="126"/>
      <c r="O48" s="126"/>
    </row>
    <row r="49" spans="1:15" s="14" customFormat="1">
      <c r="A49" s="126"/>
      <c r="B49" s="232" t="s">
        <v>367</v>
      </c>
      <c r="C49" s="126"/>
      <c r="D49" s="126"/>
      <c r="E49" s="126"/>
      <c r="F49" s="126"/>
      <c r="G49" s="126"/>
      <c r="H49" s="169" t="s">
        <v>299</v>
      </c>
      <c r="I49" s="170" t="s">
        <v>783</v>
      </c>
      <c r="J49" s="59"/>
      <c r="K49" s="169"/>
      <c r="L49" s="59"/>
      <c r="M49" s="285">
        <f>M41+M43+M45</f>
        <v>0</v>
      </c>
      <c r="N49" s="808">
        <f>N41+N43+N45</f>
        <v>0</v>
      </c>
    </row>
    <row r="50" spans="1:15" s="14" customFormat="1" ht="5.0999999999999996" customHeight="1" thickBot="1">
      <c r="A50" s="126"/>
      <c r="B50" s="126"/>
      <c r="C50" s="126"/>
      <c r="D50" s="126"/>
      <c r="E50" s="126"/>
      <c r="F50" s="126"/>
      <c r="G50" s="126"/>
      <c r="H50" s="169"/>
      <c r="I50" s="126"/>
      <c r="J50" s="126"/>
      <c r="K50" s="126"/>
      <c r="L50" s="126"/>
      <c r="M50" s="126"/>
      <c r="N50" s="280"/>
    </row>
    <row r="51" spans="1:15" s="14" customFormat="1" ht="13.5" thickBot="1">
      <c r="A51" s="126"/>
      <c r="B51" s="231"/>
      <c r="C51" s="59" t="s">
        <v>364</v>
      </c>
      <c r="D51" s="126"/>
      <c r="E51" s="126"/>
      <c r="F51" s="126"/>
      <c r="G51" s="126"/>
      <c r="H51" s="169" t="s">
        <v>329</v>
      </c>
      <c r="I51" s="157" t="s">
        <v>782</v>
      </c>
      <c r="J51" s="59"/>
      <c r="K51" s="126"/>
      <c r="L51" s="59"/>
      <c r="M51" s="286">
        <f>M41+M43</f>
        <v>0</v>
      </c>
      <c r="N51" s="808">
        <f>N41+N43</f>
        <v>0</v>
      </c>
    </row>
    <row r="52" spans="1:15" s="14" customFormat="1" ht="5.0999999999999996" customHeight="1" thickBot="1">
      <c r="A52" s="126"/>
      <c r="B52" s="126"/>
      <c r="C52" s="126"/>
      <c r="D52" s="126"/>
      <c r="E52" s="126"/>
      <c r="F52" s="126"/>
      <c r="G52" s="126"/>
      <c r="H52" s="169"/>
      <c r="I52" s="126"/>
      <c r="J52" s="126"/>
      <c r="K52" s="126"/>
      <c r="L52" s="126"/>
      <c r="M52" s="126"/>
      <c r="N52" s="126"/>
      <c r="O52" s="126"/>
    </row>
    <row r="53" spans="1:15" s="14" customFormat="1" ht="13.5" thickBot="1">
      <c r="A53" s="126"/>
      <c r="B53" s="231"/>
      <c r="C53" s="126" t="s">
        <v>363</v>
      </c>
      <c r="D53" s="126"/>
      <c r="E53" s="126"/>
      <c r="F53" s="126"/>
      <c r="G53" s="126"/>
      <c r="H53" s="169" t="s">
        <v>399</v>
      </c>
      <c r="I53" s="157" t="s">
        <v>784</v>
      </c>
      <c r="J53" s="126"/>
      <c r="K53" s="126"/>
      <c r="L53" s="59"/>
      <c r="M53" s="59"/>
      <c r="N53" s="809" t="e">
        <f>N51/N49</f>
        <v>#DIV/0!</v>
      </c>
      <c r="O53" s="126"/>
    </row>
    <row r="54" spans="1:15" s="14" customFormat="1" ht="5.0999999999999996" customHeight="1" thickBot="1">
      <c r="A54" s="126"/>
      <c r="B54" s="126"/>
      <c r="C54" s="126"/>
      <c r="D54" s="126"/>
      <c r="E54" s="126"/>
      <c r="F54" s="126"/>
      <c r="G54" s="126"/>
      <c r="H54" s="169"/>
      <c r="I54" s="126"/>
      <c r="J54" s="126"/>
      <c r="K54" s="126"/>
      <c r="L54" s="126"/>
      <c r="M54" s="126"/>
      <c r="N54" s="126"/>
      <c r="O54" s="126"/>
    </row>
    <row r="55" spans="1:15" s="14" customFormat="1" ht="13.5" thickBot="1">
      <c r="A55" s="126"/>
      <c r="B55" s="322"/>
      <c r="C55" s="169" t="s">
        <v>365</v>
      </c>
      <c r="D55" s="126"/>
      <c r="E55" s="126"/>
      <c r="F55" s="126"/>
      <c r="G55" s="126"/>
      <c r="H55" s="170" t="s">
        <v>401</v>
      </c>
      <c r="I55" s="157" t="s">
        <v>785</v>
      </c>
      <c r="J55" s="126"/>
      <c r="K55" s="126"/>
      <c r="L55" s="126"/>
      <c r="M55" s="126"/>
      <c r="N55" s="809" t="e">
        <f>M51/M49</f>
        <v>#DIV/0!</v>
      </c>
      <c r="O55" s="126"/>
    </row>
    <row r="56" spans="1:15" s="14" customFormat="1" ht="5.0999999999999996" customHeight="1" thickBot="1">
      <c r="A56" s="126"/>
      <c r="B56" s="126"/>
      <c r="C56" s="126"/>
      <c r="D56" s="126"/>
      <c r="E56" s="126"/>
      <c r="F56" s="126"/>
      <c r="G56" s="126"/>
      <c r="H56" s="169"/>
      <c r="I56" s="126"/>
      <c r="J56" s="126"/>
      <c r="K56" s="126"/>
      <c r="L56" s="126"/>
      <c r="M56" s="126"/>
      <c r="N56" s="126"/>
      <c r="O56" s="126"/>
    </row>
    <row r="57" spans="1:15" s="14" customFormat="1" ht="13.5" thickBot="1">
      <c r="A57" s="126"/>
      <c r="B57" s="231"/>
      <c r="C57" s="59" t="s">
        <v>64</v>
      </c>
      <c r="D57" s="126"/>
      <c r="E57" s="126"/>
      <c r="F57" s="126"/>
      <c r="G57" s="126"/>
      <c r="H57" s="169"/>
      <c r="I57" s="471" t="s">
        <v>946</v>
      </c>
      <c r="J57" s="59"/>
      <c r="K57" s="59"/>
      <c r="L57" s="59"/>
      <c r="M57" s="472"/>
      <c r="N57" s="126"/>
      <c r="O57" s="126"/>
    </row>
    <row r="58" spans="1:15" s="14" customFormat="1">
      <c r="A58" s="126"/>
      <c r="B58" s="126"/>
      <c r="C58" s="126"/>
      <c r="D58" s="126"/>
      <c r="E58" s="126"/>
      <c r="F58" s="126"/>
      <c r="G58" s="126"/>
      <c r="H58" s="169"/>
      <c r="I58" s="126"/>
      <c r="J58" s="126"/>
      <c r="K58" s="126"/>
      <c r="L58" s="126"/>
      <c r="M58" s="126"/>
      <c r="N58" s="126"/>
      <c r="O58" s="126"/>
    </row>
    <row r="59" spans="1:15" s="14" customFormat="1">
      <c r="A59" s="126"/>
      <c r="B59" s="232" t="s">
        <v>362</v>
      </c>
      <c r="C59" s="126"/>
      <c r="D59" s="59"/>
      <c r="E59" s="126"/>
      <c r="F59" s="59"/>
      <c r="G59" s="126"/>
      <c r="H59" s="126"/>
      <c r="I59" s="59"/>
      <c r="J59" s="166"/>
      <c r="K59" s="59"/>
      <c r="L59" s="59"/>
      <c r="M59" s="126"/>
      <c r="N59" s="126"/>
      <c r="O59" s="126"/>
    </row>
    <row r="60" spans="1:15" s="14" customFormat="1" ht="5.0999999999999996" customHeight="1" thickBot="1">
      <c r="A60" s="126"/>
      <c r="B60" s="126"/>
      <c r="C60" s="126"/>
      <c r="D60" s="59"/>
      <c r="E60" s="126"/>
      <c r="F60" s="59"/>
      <c r="G60" s="126"/>
      <c r="H60" s="126"/>
      <c r="I60" s="59"/>
      <c r="J60" s="166"/>
      <c r="K60" s="59"/>
      <c r="L60" s="59"/>
      <c r="M60" s="59"/>
      <c r="N60" s="59"/>
      <c r="O60" s="126"/>
    </row>
    <row r="61" spans="1:15" s="14" customFormat="1" ht="13.5" thickBot="1">
      <c r="A61" s="126"/>
      <c r="B61" s="231"/>
      <c r="C61" s="126" t="s">
        <v>456</v>
      </c>
      <c r="D61" s="59"/>
      <c r="E61" s="231"/>
      <c r="F61" s="126" t="s">
        <v>148</v>
      </c>
      <c r="G61" s="126"/>
      <c r="H61" s="126"/>
      <c r="I61" s="126"/>
      <c r="J61" s="126"/>
      <c r="K61" s="126"/>
      <c r="L61" s="231"/>
      <c r="M61" s="126" t="s">
        <v>523</v>
      </c>
      <c r="N61" s="126"/>
      <c r="O61" s="126"/>
    </row>
    <row r="62" spans="1:15" s="14" customFormat="1" ht="5.0999999999999996" customHeight="1" thickBot="1">
      <c r="A62" s="126"/>
      <c r="B62" s="59"/>
      <c r="C62" s="126"/>
      <c r="D62" s="126"/>
      <c r="E62" s="189"/>
      <c r="F62" s="126"/>
      <c r="G62" s="126"/>
      <c r="H62" s="126"/>
      <c r="I62" s="126"/>
      <c r="J62" s="59"/>
      <c r="K62" s="126"/>
      <c r="L62" s="126"/>
      <c r="M62" s="126"/>
      <c r="N62" s="126"/>
      <c r="O62" s="126"/>
    </row>
    <row r="63" spans="1:15" s="14" customFormat="1" ht="13.5" thickBot="1">
      <c r="A63" s="126"/>
      <c r="B63" s="231"/>
      <c r="C63" s="126" t="s">
        <v>541</v>
      </c>
      <c r="D63" s="126"/>
      <c r="E63" s="231"/>
      <c r="F63" s="126" t="s">
        <v>361</v>
      </c>
      <c r="G63" s="126"/>
      <c r="H63" s="126"/>
      <c r="I63" s="126"/>
      <c r="J63" s="59"/>
      <c r="K63" s="126"/>
      <c r="L63" s="231"/>
      <c r="M63" s="126" t="s">
        <v>64</v>
      </c>
      <c r="N63" s="126"/>
      <c r="O63" s="126"/>
    </row>
    <row r="64" spans="1:15">
      <c r="A64" s="126"/>
      <c r="B64" s="156"/>
      <c r="C64" s="157"/>
      <c r="D64" s="157"/>
      <c r="E64" s="157"/>
      <c r="F64" s="157"/>
      <c r="G64" s="157"/>
      <c r="H64" s="157"/>
      <c r="I64" s="157"/>
      <c r="J64" s="157"/>
      <c r="K64" s="157"/>
      <c r="L64" s="157"/>
      <c r="M64" s="157"/>
      <c r="N64" s="157"/>
      <c r="O64" s="157"/>
    </row>
    <row r="65" spans="1:15" s="15" customFormat="1">
      <c r="A65" s="126"/>
      <c r="B65" s="232" t="s">
        <v>846</v>
      </c>
      <c r="C65" s="295"/>
      <c r="D65" s="295"/>
      <c r="E65" s="295"/>
      <c r="F65" s="295"/>
      <c r="G65" s="295"/>
      <c r="H65" s="295"/>
      <c r="I65" s="295"/>
      <c r="J65" s="295"/>
      <c r="K65" s="295"/>
      <c r="L65" s="295"/>
      <c r="M65" s="295"/>
      <c r="N65" s="1050" t="s">
        <v>845</v>
      </c>
      <c r="O65" s="1050"/>
    </row>
    <row r="66" spans="1:15" s="15" customFormat="1" ht="5.0999999999999996" customHeight="1">
      <c r="A66" s="170"/>
      <c r="B66" s="160"/>
      <c r="C66" s="160"/>
      <c r="D66" s="160"/>
      <c r="E66" s="160"/>
      <c r="F66" s="160"/>
      <c r="G66" s="160"/>
      <c r="H66" s="160"/>
      <c r="I66" s="160"/>
      <c r="J66" s="160"/>
      <c r="K66" s="160"/>
      <c r="L66" s="160"/>
      <c r="M66" s="160"/>
      <c r="N66" s="1050"/>
      <c r="O66" s="1050"/>
    </row>
    <row r="67" spans="1:15" s="15" customFormat="1" ht="12.75" customHeight="1">
      <c r="A67" s="160"/>
      <c r="B67" s="1055" t="s">
        <v>842</v>
      </c>
      <c r="C67" s="1056"/>
      <c r="D67" s="1056"/>
      <c r="E67" s="122"/>
      <c r="F67" s="122"/>
      <c r="G67" s="1055" t="s">
        <v>843</v>
      </c>
      <c r="H67" s="1055"/>
      <c r="I67" s="1055"/>
      <c r="J67" s="60"/>
      <c r="K67" s="1055" t="s">
        <v>844</v>
      </c>
      <c r="L67" s="1055"/>
      <c r="M67" s="165"/>
      <c r="N67" s="1050"/>
      <c r="O67" s="1050"/>
    </row>
    <row r="68" spans="1:15" s="15" customFormat="1" ht="5.0999999999999996" customHeight="1">
      <c r="A68" s="160"/>
      <c r="B68" s="185"/>
      <c r="C68" s="165"/>
      <c r="D68" s="194"/>
      <c r="E68" s="165"/>
      <c r="F68" s="475"/>
      <c r="G68" s="165"/>
      <c r="H68" s="185"/>
      <c r="I68" s="59"/>
      <c r="J68" s="165"/>
      <c r="K68" s="165"/>
      <c r="L68" s="165"/>
      <c r="M68" s="165"/>
      <c r="N68" s="165"/>
      <c r="O68" s="165"/>
    </row>
    <row r="69" spans="1:15" s="15" customFormat="1">
      <c r="A69" s="160"/>
      <c r="B69" s="160"/>
      <c r="C69" s="476" t="s">
        <v>638</v>
      </c>
      <c r="D69" s="332" t="s">
        <v>847</v>
      </c>
      <c r="E69" s="122"/>
      <c r="F69" s="122"/>
      <c r="G69" s="968"/>
      <c r="H69" s="1046"/>
      <c r="I69" s="1046"/>
      <c r="J69" s="165"/>
      <c r="K69" s="968"/>
      <c r="L69" s="1046"/>
      <c r="M69" s="165"/>
      <c r="N69" s="1047"/>
      <c r="O69" s="1047"/>
    </row>
    <row r="70" spans="1:15" s="15" customFormat="1" ht="14.1" customHeight="1">
      <c r="A70" s="160"/>
      <c r="B70" s="160"/>
      <c r="C70" s="476" t="s">
        <v>639</v>
      </c>
      <c r="D70" s="332" t="s">
        <v>848</v>
      </c>
      <c r="E70" s="122"/>
      <c r="F70" s="122"/>
      <c r="G70" s="968"/>
      <c r="H70" s="1046"/>
      <c r="I70" s="1046"/>
      <c r="J70" s="165"/>
      <c r="K70" s="968"/>
      <c r="L70" s="1046"/>
      <c r="M70" s="165"/>
      <c r="N70" s="1047"/>
      <c r="O70" s="1047"/>
    </row>
    <row r="71" spans="1:15" s="15" customFormat="1" ht="14.1" customHeight="1">
      <c r="A71" s="160"/>
      <c r="B71" s="160"/>
      <c r="C71" s="476" t="s">
        <v>746</v>
      </c>
      <c r="D71" s="332" t="s">
        <v>849</v>
      </c>
      <c r="E71" s="122"/>
      <c r="F71" s="122"/>
      <c r="G71" s="968"/>
      <c r="H71" s="1046"/>
      <c r="I71" s="1046"/>
      <c r="J71" s="165"/>
      <c r="K71" s="968"/>
      <c r="L71" s="1046"/>
      <c r="M71" s="165"/>
      <c r="N71" s="1047"/>
      <c r="O71" s="1047"/>
    </row>
    <row r="72" spans="1:15" s="15" customFormat="1" ht="14.1" customHeight="1">
      <c r="A72" s="160"/>
      <c r="B72" s="160"/>
      <c r="C72" s="476" t="s">
        <v>748</v>
      </c>
      <c r="D72" s="332" t="s">
        <v>850</v>
      </c>
      <c r="E72" s="122"/>
      <c r="F72" s="122"/>
      <c r="G72" s="1046"/>
      <c r="H72" s="1046"/>
      <c r="I72" s="1046"/>
      <c r="J72" s="165"/>
      <c r="K72" s="968"/>
      <c r="L72" s="1046"/>
      <c r="M72" s="165"/>
      <c r="N72" s="1047"/>
      <c r="O72" s="1047"/>
    </row>
    <row r="73" spans="1:15" s="15" customFormat="1" ht="14.1" customHeight="1">
      <c r="A73" s="160"/>
      <c r="B73" s="160"/>
      <c r="C73" s="476" t="s">
        <v>750</v>
      </c>
      <c r="D73" s="332" t="s">
        <v>851</v>
      </c>
      <c r="E73" s="122"/>
      <c r="F73" s="122"/>
      <c r="G73" s="1046"/>
      <c r="H73" s="1046"/>
      <c r="I73" s="1046"/>
      <c r="J73" s="165"/>
      <c r="K73" s="1046"/>
      <c r="L73" s="1046"/>
      <c r="M73" s="165"/>
      <c r="N73" s="1047"/>
      <c r="O73" s="1047"/>
    </row>
    <row r="74" spans="1:15" s="15" customFormat="1" ht="14.1" customHeight="1">
      <c r="A74" s="160"/>
      <c r="B74" s="160"/>
      <c r="C74" s="476" t="s">
        <v>753</v>
      </c>
      <c r="D74" s="332" t="s">
        <v>852</v>
      </c>
      <c r="E74" s="122"/>
      <c r="F74" s="122"/>
      <c r="G74" s="1046"/>
      <c r="H74" s="1046"/>
      <c r="I74" s="1046"/>
      <c r="J74" s="165"/>
      <c r="K74" s="1046"/>
      <c r="L74" s="1046"/>
      <c r="M74" s="165"/>
      <c r="N74" s="1047"/>
      <c r="O74" s="1047"/>
    </row>
    <row r="75" spans="1:15" s="15" customFormat="1" ht="14.1" customHeight="1">
      <c r="A75" s="160"/>
      <c r="B75" s="160"/>
      <c r="C75" s="476" t="s">
        <v>769</v>
      </c>
      <c r="D75" s="332" t="s">
        <v>853</v>
      </c>
      <c r="E75" s="122"/>
      <c r="F75" s="122"/>
      <c r="G75" s="1046"/>
      <c r="H75" s="1046"/>
      <c r="I75" s="1046"/>
      <c r="J75" s="165"/>
      <c r="K75" s="1046"/>
      <c r="L75" s="1046"/>
      <c r="M75" s="165"/>
      <c r="N75" s="1047"/>
      <c r="O75" s="1047"/>
    </row>
    <row r="76" spans="1:15" s="15" customFormat="1" ht="15" customHeight="1">
      <c r="A76" s="160"/>
      <c r="B76" s="160"/>
      <c r="C76" s="476" t="s">
        <v>801</v>
      </c>
      <c r="D76" s="332" t="s">
        <v>855</v>
      </c>
      <c r="E76" s="122"/>
      <c r="F76" s="122"/>
      <c r="G76" s="1046"/>
      <c r="H76" s="1046"/>
      <c r="I76" s="1046"/>
      <c r="J76" s="165"/>
      <c r="K76" s="1046"/>
      <c r="L76" s="1046"/>
      <c r="M76" s="165"/>
      <c r="N76" s="1047"/>
      <c r="O76" s="1047"/>
    </row>
    <row r="77" spans="1:15" customFormat="1" ht="14.1" customHeight="1">
      <c r="A77" s="160"/>
      <c r="B77" s="477"/>
      <c r="C77" s="477" t="s">
        <v>802</v>
      </c>
      <c r="D77" s="332" t="s">
        <v>854</v>
      </c>
      <c r="E77" s="60"/>
      <c r="F77" s="60"/>
      <c r="G77" s="1046"/>
      <c r="H77" s="1046"/>
      <c r="I77" s="1046"/>
      <c r="J77" s="165"/>
      <c r="K77" s="1046"/>
      <c r="L77" s="1046"/>
      <c r="M77" s="165"/>
      <c r="N77" s="1047"/>
      <c r="O77" s="1047"/>
    </row>
    <row r="78" spans="1:15" customFormat="1" ht="3.95" customHeight="1">
      <c r="A78" s="160"/>
      <c r="B78" s="477"/>
      <c r="C78" s="477"/>
      <c r="D78" s="332"/>
      <c r="E78" s="60"/>
      <c r="F78" s="60"/>
      <c r="G78" s="60"/>
      <c r="H78" s="60"/>
      <c r="I78" s="60"/>
      <c r="J78" s="60"/>
      <c r="K78" s="165"/>
      <c r="L78" s="165"/>
      <c r="M78" s="60"/>
      <c r="N78" s="59"/>
      <c r="O78" s="165"/>
    </row>
    <row r="79" spans="1:15" s="9" customFormat="1" ht="14.1" customHeight="1">
      <c r="A79" s="58"/>
      <c r="B79" s="478"/>
      <c r="C79" s="417" t="s">
        <v>914</v>
      </c>
      <c r="D79" s="479"/>
      <c r="E79" s="479"/>
      <c r="F79" s="479"/>
      <c r="G79" s="479"/>
      <c r="H79" s="480"/>
      <c r="I79" s="479"/>
      <c r="J79" s="479"/>
      <c r="K79" s="481"/>
      <c r="L79" s="481"/>
      <c r="M79" s="479"/>
      <c r="N79" s="482"/>
      <c r="O79" s="481"/>
    </row>
    <row r="80" spans="1:15" customFormat="1" ht="3.95" customHeight="1">
      <c r="A80" s="157"/>
      <c r="B80" s="482"/>
      <c r="C80" s="482"/>
      <c r="D80" s="482"/>
      <c r="E80" s="482"/>
      <c r="F80" s="482"/>
      <c r="G80" s="482"/>
      <c r="H80" s="482"/>
      <c r="I80" s="482"/>
      <c r="J80" s="482"/>
      <c r="K80" s="482"/>
      <c r="L80" s="482"/>
      <c r="M80" s="482"/>
      <c r="N80" s="482"/>
      <c r="O80" s="482"/>
    </row>
    <row r="81" spans="1:15" customFormat="1" ht="14.1" customHeight="1">
      <c r="A81" s="157"/>
      <c r="B81" s="481"/>
      <c r="C81" s="968"/>
      <c r="D81" s="1046"/>
      <c r="E81" s="1046"/>
      <c r="F81" s="968"/>
      <c r="G81" s="1046"/>
      <c r="H81" s="1046"/>
      <c r="I81" s="968"/>
      <c r="J81" s="1046"/>
      <c r="K81" s="1046"/>
      <c r="L81" s="968"/>
      <c r="M81" s="1046"/>
      <c r="N81" s="1046"/>
      <c r="O81" s="673"/>
    </row>
    <row r="82" spans="1:15" customFormat="1" ht="14.1" customHeight="1">
      <c r="A82" s="157"/>
      <c r="B82" s="481"/>
      <c r="C82" s="968"/>
      <c r="D82" s="1046"/>
      <c r="E82" s="1046"/>
      <c r="F82" s="968"/>
      <c r="G82" s="1046"/>
      <c r="H82" s="1046"/>
      <c r="I82" s="968"/>
      <c r="J82" s="1046"/>
      <c r="K82" s="1046"/>
      <c r="L82" s="968"/>
      <c r="M82" s="1046"/>
      <c r="N82" s="1046"/>
      <c r="O82" s="673"/>
    </row>
    <row r="83" spans="1:15" customFormat="1" ht="14.1" customHeight="1">
      <c r="A83" s="157"/>
      <c r="B83" s="481"/>
      <c r="C83" s="968"/>
      <c r="D83" s="1046"/>
      <c r="E83" s="1046"/>
      <c r="F83" s="968"/>
      <c r="G83" s="1046"/>
      <c r="H83" s="1046"/>
      <c r="I83" s="968"/>
      <c r="J83" s="1046"/>
      <c r="K83" s="1046"/>
      <c r="L83" s="968"/>
      <c r="M83" s="1046"/>
      <c r="N83" s="1046"/>
      <c r="O83" s="673"/>
    </row>
    <row r="84" spans="1:15" customFormat="1" ht="14.1" customHeight="1">
      <c r="A84" s="157"/>
      <c r="B84" s="295"/>
      <c r="C84" s="295"/>
      <c r="D84" s="295"/>
      <c r="E84" s="295"/>
      <c r="F84" s="295"/>
      <c r="G84" s="295"/>
      <c r="H84" s="183"/>
      <c r="I84" s="169"/>
      <c r="J84" s="185"/>
      <c r="K84" s="126"/>
      <c r="L84" s="126"/>
      <c r="M84" s="157"/>
      <c r="N84" s="155"/>
      <c r="O84" s="464"/>
    </row>
    <row r="85" spans="1:15" customFormat="1" ht="6.6" customHeight="1" thickBot="1">
      <c r="A85" s="152"/>
      <c r="B85" s="152"/>
      <c r="C85" s="152"/>
      <c r="D85" s="442"/>
      <c r="E85" s="442"/>
      <c r="F85" s="442"/>
      <c r="G85" s="442"/>
      <c r="H85" s="442"/>
      <c r="I85" s="442"/>
      <c r="J85" s="442"/>
      <c r="K85" s="442"/>
      <c r="L85" s="152"/>
      <c r="M85" s="152"/>
      <c r="N85" s="152"/>
      <c r="O85" s="152"/>
    </row>
    <row r="86" spans="1:15" ht="12.75" customHeight="1" thickTop="1">
      <c r="A86" s="154"/>
      <c r="B86" s="157"/>
      <c r="C86" s="157"/>
      <c r="D86" s="157"/>
      <c r="E86" s="157"/>
      <c r="F86" s="157"/>
      <c r="G86" s="157"/>
      <c r="H86" s="157"/>
      <c r="I86" s="157"/>
      <c r="J86" s="157"/>
      <c r="K86" s="157"/>
      <c r="L86" s="157"/>
      <c r="M86" s="157"/>
      <c r="N86" s="157"/>
      <c r="O86" s="483" t="s">
        <v>2</v>
      </c>
    </row>
    <row r="87" spans="1:15" ht="6.75" customHeight="1">
      <c r="A87" s="6"/>
    </row>
  </sheetData>
  <sheetProtection algorithmName="SHA-512" hashValue="WuC892CMiabnWaeAcgb6u5XbblBc15WH5a8ZUIwaU0B2OVBnwDqwsh6J0CQUWk6+78A9RGxF4txa03hQYl+R3w==" saltValue="Byv2zuSXh6C6L/48JrhL0A==" spinCount="100000" sheet="1" objects="1" scenarios="1" selectLockedCells="1"/>
  <mergeCells count="55">
    <mergeCell ref="F23:G23"/>
    <mergeCell ref="F24:G24"/>
    <mergeCell ref="B67:D67"/>
    <mergeCell ref="G67:I67"/>
    <mergeCell ref="K67:L67"/>
    <mergeCell ref="N65:O67"/>
    <mergeCell ref="F31:G31"/>
    <mergeCell ref="F35:G35"/>
    <mergeCell ref="F34:G34"/>
    <mergeCell ref="F32:G32"/>
    <mergeCell ref="F33:G33"/>
    <mergeCell ref="L32:O33"/>
    <mergeCell ref="G69:I69"/>
    <mergeCell ref="K69:L69"/>
    <mergeCell ref="N69:O69"/>
    <mergeCell ref="G70:I70"/>
    <mergeCell ref="K70:L70"/>
    <mergeCell ref="N70:O70"/>
    <mergeCell ref="G74:I74"/>
    <mergeCell ref="K74:L74"/>
    <mergeCell ref="N74:O74"/>
    <mergeCell ref="G71:I71"/>
    <mergeCell ref="K71:L71"/>
    <mergeCell ref="N71:O71"/>
    <mergeCell ref="G72:I72"/>
    <mergeCell ref="K72:L72"/>
    <mergeCell ref="N72:O72"/>
    <mergeCell ref="G77:I77"/>
    <mergeCell ref="K77:L77"/>
    <mergeCell ref="N77:O77"/>
    <mergeCell ref="F25:G25"/>
    <mergeCell ref="F27:G27"/>
    <mergeCell ref="F29:G29"/>
    <mergeCell ref="F37:G37"/>
    <mergeCell ref="G75:I75"/>
    <mergeCell ref="K75:L75"/>
    <mergeCell ref="N75:O75"/>
    <mergeCell ref="G76:I76"/>
    <mergeCell ref="K76:L76"/>
    <mergeCell ref="N76:O76"/>
    <mergeCell ref="G73:I73"/>
    <mergeCell ref="K73:L73"/>
    <mergeCell ref="N73:O73"/>
    <mergeCell ref="C83:E83"/>
    <mergeCell ref="F83:H83"/>
    <mergeCell ref="I83:K83"/>
    <mergeCell ref="L83:N83"/>
    <mergeCell ref="F81:H81"/>
    <mergeCell ref="I81:K81"/>
    <mergeCell ref="L81:N81"/>
    <mergeCell ref="C81:E81"/>
    <mergeCell ref="C82:E82"/>
    <mergeCell ref="F82:H82"/>
    <mergeCell ref="I82:K82"/>
    <mergeCell ref="L82:N82"/>
  </mergeCells>
  <phoneticPr fontId="14" type="noConversion"/>
  <printOptions horizontalCentered="1" verticalCentered="1"/>
  <pageMargins left="0.25" right="0.25" top="0.5" bottom="0.25" header="0.25" footer="0.25"/>
  <pageSetup scale="83" orientation="portrait" horizontalDpi="4294967292" verticalDpi="4294967292" r:id="rId1"/>
  <headerFooter alignWithMargins="0"/>
  <ignoredErrors>
    <ignoredError sqref="C69:C77" numberStoredAsText="1"/>
  </ignoredErrors>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O109"/>
  <sheetViews>
    <sheetView showWhiteSpace="0" view="pageLayout" zoomScaleNormal="125" workbookViewId="0">
      <selection activeCell="E19" sqref="E19"/>
    </sheetView>
  </sheetViews>
  <sheetFormatPr defaultColWidth="8.85546875" defaultRowHeight="12.75"/>
  <cols>
    <col min="1" max="1" width="3" customWidth="1"/>
    <col min="2" max="2" width="3.28515625" customWidth="1"/>
    <col min="3" max="3" width="26.85546875" customWidth="1"/>
    <col min="4" max="4" width="3.7109375" customWidth="1"/>
    <col min="5" max="5" width="11.140625" customWidth="1"/>
    <col min="6" max="6" width="9.42578125" customWidth="1"/>
    <col min="7" max="7" width="3.7109375" customWidth="1"/>
    <col min="8" max="8" width="4" customWidth="1"/>
    <col min="9" max="10" width="3.7109375" customWidth="1"/>
    <col min="11" max="11" width="11.42578125" customWidth="1"/>
    <col min="12" max="12" width="4.28515625" customWidth="1"/>
    <col min="13" max="13" width="3.7109375" customWidth="1"/>
    <col min="14" max="14" width="9.42578125" customWidth="1"/>
  </cols>
  <sheetData>
    <row r="1" spans="1:15" ht="6" customHeight="1" thickBot="1">
      <c r="A1" s="152"/>
      <c r="B1" s="152"/>
      <c r="C1" s="152"/>
      <c r="D1" s="152"/>
      <c r="E1" s="152"/>
      <c r="F1" s="152"/>
      <c r="G1" s="152"/>
      <c r="H1" s="152"/>
      <c r="I1" s="152"/>
      <c r="J1" s="152"/>
      <c r="K1" s="152"/>
      <c r="L1" s="152"/>
      <c r="M1" s="152"/>
      <c r="N1" s="152"/>
    </row>
    <row r="2" spans="1:15" ht="5.0999999999999996" customHeight="1" thickTop="1">
      <c r="A2" s="58"/>
      <c r="B2" s="416"/>
      <c r="C2" s="158"/>
      <c r="D2" s="158"/>
      <c r="E2" s="454"/>
      <c r="F2" s="416"/>
      <c r="G2" s="158"/>
      <c r="H2" s="485"/>
      <c r="I2" s="416"/>
      <c r="J2" s="454"/>
      <c r="K2" s="416"/>
      <c r="L2" s="454"/>
      <c r="M2" s="416"/>
      <c r="N2" s="158"/>
      <c r="O2" s="12"/>
    </row>
    <row r="3" spans="1:15">
      <c r="A3" s="457">
        <v>14</v>
      </c>
      <c r="B3" s="232" t="s">
        <v>951</v>
      </c>
      <c r="C3" s="157"/>
      <c r="D3" s="58"/>
      <c r="E3" s="58"/>
      <c r="F3" s="58"/>
      <c r="G3" s="58"/>
      <c r="H3" s="58"/>
      <c r="I3" s="58"/>
      <c r="J3" s="58"/>
      <c r="K3" s="58"/>
      <c r="L3" s="58"/>
      <c r="M3" s="58"/>
      <c r="N3" s="58"/>
    </row>
    <row r="4" spans="1:15" ht="5.0999999999999996" customHeight="1">
      <c r="A4" s="157"/>
      <c r="B4" s="157"/>
      <c r="C4" s="157"/>
      <c r="D4" s="157"/>
      <c r="E4" s="157"/>
      <c r="F4" s="157"/>
      <c r="G4" s="157"/>
      <c r="H4" s="157"/>
      <c r="I4" s="157"/>
      <c r="J4" s="157"/>
      <c r="K4" s="157"/>
      <c r="L4" s="157"/>
      <c r="M4" s="157"/>
      <c r="N4" s="157"/>
      <c r="O4" s="1"/>
    </row>
    <row r="5" spans="1:15">
      <c r="A5" s="126"/>
      <c r="B5" s="232" t="s">
        <v>812</v>
      </c>
      <c r="C5" s="160"/>
      <c r="D5" s="160"/>
      <c r="E5" s="160"/>
      <c r="F5" s="160"/>
      <c r="G5" s="160"/>
      <c r="H5" s="160"/>
      <c r="I5" s="160"/>
      <c r="J5" s="160"/>
      <c r="K5" s="160"/>
      <c r="L5" s="160"/>
      <c r="M5" s="160"/>
      <c r="N5" s="160"/>
      <c r="O5" s="15"/>
    </row>
    <row r="6" spans="1:15" ht="6" customHeight="1" thickBot="1">
      <c r="A6" s="170"/>
      <c r="B6" s="160"/>
      <c r="C6" s="160"/>
      <c r="D6" s="160"/>
      <c r="E6" s="160"/>
      <c r="F6" s="160"/>
      <c r="G6" s="160"/>
      <c r="H6" s="160"/>
      <c r="I6" s="160"/>
      <c r="J6" s="160"/>
      <c r="K6" s="160"/>
      <c r="L6" s="160"/>
      <c r="M6" s="160"/>
      <c r="N6" s="160"/>
      <c r="O6" s="15"/>
    </row>
    <row r="7" spans="1:15" ht="13.5" thickBot="1">
      <c r="A7" s="160"/>
      <c r="B7" s="231"/>
      <c r="C7" s="126" t="s">
        <v>436</v>
      </c>
      <c r="D7" s="1074"/>
      <c r="E7" s="1074"/>
      <c r="F7" s="122"/>
      <c r="G7" s="231"/>
      <c r="H7" s="126" t="s">
        <v>534</v>
      </c>
      <c r="I7" s="154"/>
      <c r="J7" s="160"/>
      <c r="K7" s="160"/>
      <c r="L7" s="160"/>
      <c r="M7" s="165"/>
      <c r="N7" s="241"/>
      <c r="O7" s="10"/>
    </row>
    <row r="8" spans="1:15" ht="5.0999999999999996" customHeight="1" thickBot="1">
      <c r="A8" s="160"/>
      <c r="B8" s="185"/>
      <c r="C8" s="160"/>
      <c r="D8" s="192"/>
      <c r="E8" s="160"/>
      <c r="F8" s="475"/>
      <c r="G8" s="189"/>
      <c r="H8" s="160"/>
      <c r="I8" s="154"/>
      <c r="J8" s="160"/>
      <c r="K8" s="160"/>
      <c r="L8" s="160"/>
      <c r="M8" s="165"/>
      <c r="N8" s="165"/>
      <c r="O8" s="10"/>
    </row>
    <row r="9" spans="1:15" ht="13.5" thickBot="1">
      <c r="A9" s="160"/>
      <c r="B9" s="231"/>
      <c r="C9" s="126" t="s">
        <v>434</v>
      </c>
      <c r="D9" s="1074"/>
      <c r="E9" s="1074"/>
      <c r="F9" s="122"/>
      <c r="G9" s="322"/>
      <c r="H9" s="126" t="s">
        <v>536</v>
      </c>
      <c r="I9" s="154"/>
      <c r="J9" s="160"/>
      <c r="K9" s="160"/>
      <c r="L9" s="165"/>
      <c r="M9" s="165"/>
      <c r="N9" s="241"/>
      <c r="O9" s="10"/>
    </row>
    <row r="10" spans="1:15" ht="5.0999999999999996" customHeight="1" thickBot="1">
      <c r="A10" s="160"/>
      <c r="B10" s="189"/>
      <c r="C10" s="160"/>
      <c r="D10" s="192"/>
      <c r="E10" s="160"/>
      <c r="F10" s="475"/>
      <c r="G10" s="189"/>
      <c r="H10" s="160"/>
      <c r="I10" s="154"/>
      <c r="J10" s="160"/>
      <c r="K10" s="160"/>
      <c r="L10" s="160"/>
      <c r="M10" s="165"/>
      <c r="N10" s="165"/>
      <c r="O10" s="10"/>
    </row>
    <row r="11" spans="1:15" ht="13.5" thickBot="1">
      <c r="A11" s="160"/>
      <c r="B11" s="231"/>
      <c r="C11" s="157" t="s">
        <v>810</v>
      </c>
      <c r="D11" s="1074"/>
      <c r="E11" s="1074"/>
      <c r="F11" s="122"/>
      <c r="G11" s="231"/>
      <c r="H11" s="157" t="s">
        <v>829</v>
      </c>
      <c r="I11" s="154"/>
      <c r="J11" s="160"/>
      <c r="K11" s="160"/>
      <c r="L11" s="165"/>
      <c r="M11" s="59"/>
      <c r="N11" s="241"/>
      <c r="O11" s="10"/>
    </row>
    <row r="12" spans="1:15" ht="5.0999999999999996" customHeight="1" thickBot="1">
      <c r="A12" s="160"/>
      <c r="B12" s="185"/>
      <c r="C12" s="160"/>
      <c r="D12" s="192"/>
      <c r="E12" s="160"/>
      <c r="F12" s="475"/>
      <c r="G12" s="126"/>
      <c r="H12" s="160"/>
      <c r="I12" s="154"/>
      <c r="J12" s="160"/>
      <c r="K12" s="160"/>
      <c r="L12" s="160"/>
      <c r="M12" s="165"/>
      <c r="N12" s="165"/>
      <c r="O12" s="10"/>
    </row>
    <row r="13" spans="1:15" ht="13.5" thickBot="1">
      <c r="A13" s="160"/>
      <c r="B13" s="231"/>
      <c r="C13" s="126" t="s">
        <v>435</v>
      </c>
      <c r="D13" s="1074"/>
      <c r="E13" s="1074"/>
      <c r="F13" s="122"/>
      <c r="G13" s="231"/>
      <c r="H13" s="157" t="s">
        <v>811</v>
      </c>
      <c r="I13" s="154"/>
      <c r="J13" s="161"/>
      <c r="K13" s="427"/>
      <c r="L13" s="427"/>
      <c r="M13" s="59"/>
      <c r="N13" s="241"/>
      <c r="O13" s="10"/>
    </row>
    <row r="14" spans="1:15" ht="5.0999999999999996" customHeight="1" thickBot="1">
      <c r="A14" s="160"/>
      <c r="B14" s="185"/>
      <c r="C14" s="160"/>
      <c r="D14" s="192"/>
      <c r="E14" s="160"/>
      <c r="F14" s="475"/>
      <c r="M14" s="160"/>
      <c r="N14" s="160"/>
      <c r="O14" s="10"/>
    </row>
    <row r="15" spans="1:15" ht="13.5" thickBot="1">
      <c r="A15" s="160"/>
      <c r="B15" s="231"/>
      <c r="C15" s="126" t="s">
        <v>535</v>
      </c>
      <c r="D15" s="1074"/>
      <c r="E15" s="1074"/>
      <c r="F15" s="122"/>
      <c r="H15" s="407"/>
      <c r="I15" s="407"/>
      <c r="J15" s="407"/>
      <c r="K15" s="407"/>
      <c r="L15" s="407"/>
      <c r="M15" s="427"/>
      <c r="N15" s="58"/>
      <c r="O15" s="10"/>
    </row>
    <row r="16" spans="1:15" ht="5.0999999999999996" customHeight="1">
      <c r="A16" s="160"/>
      <c r="B16" s="157"/>
      <c r="C16" s="157"/>
      <c r="D16" s="157"/>
      <c r="E16" s="157"/>
      <c r="F16" s="157"/>
      <c r="G16" s="157"/>
      <c r="H16" s="60"/>
      <c r="I16" s="60"/>
      <c r="J16" s="60"/>
      <c r="K16" s="60"/>
      <c r="L16" s="60"/>
      <c r="M16" s="60"/>
      <c r="N16" s="60"/>
      <c r="O16" s="6"/>
    </row>
    <row r="17" spans="1:15">
      <c r="A17" s="126"/>
      <c r="B17" s="464" t="s">
        <v>813</v>
      </c>
      <c r="C17" s="58"/>
      <c r="D17" s="58"/>
      <c r="E17" s="58"/>
      <c r="F17" s="58"/>
      <c r="G17" s="58"/>
      <c r="M17" s="58"/>
      <c r="O17" s="6"/>
    </row>
    <row r="18" spans="1:15" ht="3.95" customHeight="1">
      <c r="A18" s="154"/>
      <c r="B18" s="157"/>
      <c r="C18" s="157"/>
      <c r="D18" s="157"/>
      <c r="E18" s="157"/>
      <c r="F18" s="157"/>
      <c r="G18" s="157"/>
      <c r="H18" s="157"/>
      <c r="I18" s="157"/>
      <c r="J18" s="157"/>
      <c r="K18" s="157"/>
      <c r="L18" s="157"/>
      <c r="M18" s="157"/>
      <c r="N18" s="157"/>
      <c r="O18" s="6"/>
    </row>
    <row r="19" spans="1:15">
      <c r="A19" s="58"/>
      <c r="C19" s="158"/>
      <c r="D19" s="505" t="s">
        <v>820</v>
      </c>
      <c r="E19" s="508"/>
      <c r="F19" s="416" t="s">
        <v>818</v>
      </c>
      <c r="G19" s="509"/>
      <c r="H19" s="416" t="s">
        <v>817</v>
      </c>
      <c r="I19" s="154"/>
      <c r="J19" s="508"/>
      <c r="K19" s="416" t="s">
        <v>819</v>
      </c>
      <c r="L19" s="508"/>
      <c r="M19" s="416" t="s">
        <v>830</v>
      </c>
      <c r="N19" s="158"/>
      <c r="O19" s="12"/>
    </row>
    <row r="20" spans="1:15" ht="5.0999999999999996" customHeight="1" thickBot="1">
      <c r="A20" s="152"/>
      <c r="B20" s="486"/>
      <c r="C20" s="452"/>
      <c r="D20" s="452"/>
      <c r="E20" s="452"/>
      <c r="F20" s="486"/>
      <c r="G20" s="452"/>
      <c r="H20" s="487"/>
      <c r="I20" s="486"/>
      <c r="J20" s="452"/>
      <c r="K20" s="486"/>
      <c r="L20" s="452"/>
      <c r="M20" s="486"/>
      <c r="N20" s="452"/>
      <c r="O20" s="12"/>
    </row>
    <row r="21" spans="1:15" ht="5.0999999999999996" customHeight="1" thickTop="1">
      <c r="A21" s="58"/>
      <c r="B21" s="416"/>
      <c r="C21" s="158"/>
      <c r="D21" s="158"/>
      <c r="E21" s="454"/>
      <c r="F21" s="416"/>
      <c r="G21" s="158"/>
      <c r="H21" s="485"/>
      <c r="I21" s="416"/>
      <c r="J21" s="454"/>
      <c r="K21" s="416"/>
      <c r="L21" s="454"/>
      <c r="M21" s="416"/>
      <c r="N21" s="158"/>
      <c r="O21" s="12"/>
    </row>
    <row r="22" spans="1:15">
      <c r="A22" s="301">
        <v>15</v>
      </c>
      <c r="B22" s="464" t="s">
        <v>490</v>
      </c>
      <c r="C22" s="58"/>
      <c r="D22" s="58"/>
      <c r="E22" s="58"/>
      <c r="G22" s="295"/>
      <c r="H22" s="154"/>
      <c r="I22" s="295"/>
      <c r="J22" s="295"/>
      <c r="K22" s="295"/>
      <c r="L22" s="295"/>
      <c r="M22" s="295"/>
      <c r="N22" s="393" t="s">
        <v>837</v>
      </c>
      <c r="O22" s="9"/>
    </row>
    <row r="23" spans="1:15" ht="5.0999999999999996" customHeight="1">
      <c r="A23" s="157"/>
      <c r="B23" s="157"/>
      <c r="C23" s="157"/>
      <c r="D23" s="157"/>
      <c r="E23" s="157"/>
      <c r="F23" s="157"/>
      <c r="G23" s="157"/>
      <c r="H23" s="157"/>
      <c r="I23" s="157"/>
      <c r="J23" s="157"/>
      <c r="K23" s="157"/>
      <c r="L23" s="157"/>
      <c r="M23" s="157"/>
      <c r="N23" s="157"/>
      <c r="O23" s="1"/>
    </row>
    <row r="24" spans="1:15">
      <c r="A24" s="157"/>
      <c r="B24" s="1075" t="s">
        <v>841</v>
      </c>
      <c r="C24" s="1075"/>
      <c r="D24" s="488"/>
      <c r="E24" s="1075" t="s">
        <v>834</v>
      </c>
      <c r="F24" s="1075"/>
      <c r="G24" s="488"/>
      <c r="H24" s="1075" t="s">
        <v>839</v>
      </c>
      <c r="I24" s="1075"/>
      <c r="J24" s="1075"/>
      <c r="K24" s="1075"/>
      <c r="L24" s="489"/>
      <c r="M24" s="1055" t="s">
        <v>838</v>
      </c>
      <c r="N24" s="1055"/>
      <c r="O24" s="1"/>
    </row>
    <row r="25" spans="1:15" ht="5.0999999999999996" customHeight="1">
      <c r="A25" s="157"/>
      <c r="B25" s="154"/>
      <c r="C25" s="154"/>
      <c r="D25" s="154"/>
      <c r="E25" s="154"/>
      <c r="F25" s="154"/>
      <c r="G25" s="154"/>
      <c r="H25" s="154"/>
      <c r="I25" s="154"/>
      <c r="J25" s="154"/>
      <c r="K25" s="154"/>
      <c r="L25" s="157"/>
      <c r="M25" s="157"/>
      <c r="N25" s="157"/>
      <c r="O25" s="1"/>
    </row>
    <row r="26" spans="1:15" ht="12" customHeight="1">
      <c r="A26" s="157"/>
      <c r="B26" s="1073"/>
      <c r="C26" s="1073"/>
      <c r="D26" s="154"/>
      <c r="E26" s="1073"/>
      <c r="F26" s="1073"/>
      <c r="G26" s="154"/>
      <c r="H26" s="1073"/>
      <c r="I26" s="1073"/>
      <c r="J26" s="1073"/>
      <c r="K26" s="1073"/>
      <c r="L26" s="60"/>
      <c r="M26" s="1068"/>
      <c r="N26" s="1068"/>
      <c r="O26" s="1"/>
    </row>
    <row r="27" spans="1:15" ht="5.0999999999999996" customHeight="1">
      <c r="A27" s="157"/>
      <c r="B27" s="58"/>
      <c r="C27" s="154"/>
      <c r="D27" s="154"/>
      <c r="E27" s="154"/>
      <c r="F27" s="154"/>
      <c r="G27" s="154"/>
      <c r="H27" s="154"/>
      <c r="I27" s="154"/>
      <c r="J27" s="154"/>
      <c r="K27" s="154"/>
      <c r="L27" s="60"/>
      <c r="M27" s="157"/>
      <c r="N27" s="157"/>
      <c r="O27" s="1"/>
    </row>
    <row r="28" spans="1:15">
      <c r="A28" s="157"/>
      <c r="B28" s="1073"/>
      <c r="C28" s="1073"/>
      <c r="D28" s="154"/>
      <c r="E28" s="1073"/>
      <c r="F28" s="1073"/>
      <c r="G28" s="154"/>
      <c r="H28" s="1073"/>
      <c r="I28" s="1073"/>
      <c r="J28" s="1073"/>
      <c r="K28" s="1073"/>
      <c r="L28" s="60"/>
      <c r="M28" s="1068"/>
      <c r="N28" s="1068"/>
      <c r="O28" s="1"/>
    </row>
    <row r="29" spans="1:15" ht="5.0999999999999996" customHeight="1">
      <c r="A29" s="157"/>
      <c r="B29" s="58"/>
      <c r="C29" s="154"/>
      <c r="D29" s="154"/>
      <c r="E29" s="154"/>
      <c r="F29" s="154"/>
      <c r="G29" s="154"/>
      <c r="H29" s="154"/>
      <c r="I29" s="154"/>
      <c r="J29" s="154"/>
      <c r="K29" s="154"/>
      <c r="L29" s="58"/>
      <c r="M29" s="154"/>
      <c r="N29" s="154"/>
      <c r="O29" s="1"/>
    </row>
    <row r="30" spans="1:15" ht="12" customHeight="1">
      <c r="A30" s="154"/>
      <c r="B30" s="1073"/>
      <c r="C30" s="1073"/>
      <c r="D30" s="154"/>
      <c r="E30" s="1073"/>
      <c r="F30" s="1073"/>
      <c r="G30" s="154"/>
      <c r="H30" s="1073"/>
      <c r="I30" s="1073"/>
      <c r="J30" s="1073"/>
      <c r="K30" s="1073"/>
      <c r="L30" s="490"/>
      <c r="M30" s="1068"/>
      <c r="N30" s="1068"/>
      <c r="O30" s="1"/>
    </row>
    <row r="31" spans="1:15" ht="5.0999999999999996" customHeight="1" thickBot="1">
      <c r="A31" s="154"/>
      <c r="B31" s="154"/>
      <c r="C31" s="154"/>
      <c r="D31" s="154"/>
      <c r="E31" s="154"/>
      <c r="F31" s="154"/>
      <c r="G31" s="154"/>
      <c r="H31" s="154"/>
      <c r="I31" s="154"/>
      <c r="J31" s="154"/>
      <c r="K31" s="154"/>
      <c r="L31" s="154"/>
      <c r="M31" s="491"/>
      <c r="N31" s="491"/>
      <c r="O31" s="1"/>
    </row>
    <row r="32" spans="1:15" ht="13.5" thickBot="1">
      <c r="A32" s="58"/>
      <c r="B32" s="157" t="s">
        <v>664</v>
      </c>
      <c r="C32" s="157"/>
      <c r="D32" s="157"/>
      <c r="E32" s="157"/>
      <c r="F32" s="157"/>
      <c r="G32" s="231"/>
      <c r="H32" s="170" t="s">
        <v>145</v>
      </c>
      <c r="I32" s="231"/>
      <c r="J32" s="157" t="s">
        <v>146</v>
      </c>
      <c r="K32" s="154"/>
      <c r="L32" s="155" t="s">
        <v>840</v>
      </c>
      <c r="M32" s="1069">
        <f>SUM(M26:N30)</f>
        <v>0</v>
      </c>
      <c r="N32" s="1069"/>
      <c r="O32" s="12"/>
    </row>
    <row r="33" spans="1:15" ht="5.0999999999999996" customHeight="1" thickBot="1">
      <c r="A33" s="58"/>
      <c r="B33" s="157"/>
      <c r="C33" s="157"/>
      <c r="D33" s="157"/>
      <c r="E33" s="157"/>
      <c r="F33" s="157"/>
      <c r="G33" s="492"/>
      <c r="H33" s="170"/>
      <c r="I33" s="492"/>
      <c r="J33" s="157"/>
      <c r="K33" s="154"/>
      <c r="L33" s="154"/>
      <c r="M33" s="154"/>
      <c r="N33" s="154"/>
      <c r="O33" s="12"/>
    </row>
    <row r="34" spans="1:15" ht="13.5" thickBot="1">
      <c r="A34" s="154"/>
      <c r="B34" s="157" t="s">
        <v>537</v>
      </c>
      <c r="C34" s="157"/>
      <c r="D34" s="157"/>
      <c r="E34" s="60"/>
      <c r="F34" s="157"/>
      <c r="G34" s="231"/>
      <c r="H34" s="170" t="s">
        <v>145</v>
      </c>
      <c r="I34" s="231"/>
      <c r="J34" s="157" t="s">
        <v>146</v>
      </c>
      <c r="K34" s="295" t="s">
        <v>832</v>
      </c>
      <c r="L34" s="454"/>
      <c r="M34" s="416"/>
      <c r="N34" s="158"/>
    </row>
    <row r="35" spans="1:15" ht="3.95" customHeight="1" thickBot="1">
      <c r="A35" s="152"/>
      <c r="B35" s="152"/>
      <c r="C35" s="152"/>
      <c r="D35" s="152"/>
      <c r="E35" s="152"/>
      <c r="F35" s="152"/>
      <c r="G35" s="152"/>
      <c r="H35" s="152"/>
      <c r="I35" s="152"/>
      <c r="J35" s="152"/>
      <c r="K35" s="152"/>
      <c r="L35" s="152"/>
      <c r="M35" s="152"/>
      <c r="N35" s="152"/>
    </row>
    <row r="36" spans="1:15" ht="3.95" customHeight="1" thickTop="1">
      <c r="A36" s="154"/>
      <c r="B36" s="154"/>
      <c r="C36" s="154"/>
      <c r="D36" s="154"/>
      <c r="E36" s="154"/>
      <c r="F36" s="154"/>
      <c r="G36" s="154"/>
      <c r="H36" s="154"/>
      <c r="I36" s="154"/>
      <c r="J36" s="154"/>
      <c r="K36" s="154"/>
      <c r="L36" s="154"/>
      <c r="M36" s="154"/>
      <c r="N36" s="154"/>
    </row>
    <row r="37" spans="1:15">
      <c r="A37" s="301">
        <v>16</v>
      </c>
      <c r="B37" s="464" t="s">
        <v>821</v>
      </c>
      <c r="C37" s="58"/>
      <c r="D37" s="58"/>
      <c r="E37" s="58"/>
      <c r="F37" s="58"/>
      <c r="G37" s="155" t="s">
        <v>831</v>
      </c>
      <c r="H37" s="1059"/>
      <c r="I37" s="1059"/>
      <c r="J37" s="1059"/>
      <c r="K37" s="1059"/>
      <c r="L37" s="154" t="s">
        <v>822</v>
      </c>
      <c r="M37" s="154"/>
      <c r="N37" s="154"/>
    </row>
    <row r="38" spans="1:15" ht="5.0999999999999996" customHeight="1">
      <c r="A38" s="154"/>
      <c r="B38" s="154"/>
      <c r="C38" s="154"/>
      <c r="D38" s="154"/>
      <c r="E38" s="154"/>
      <c r="F38" s="154"/>
      <c r="G38" s="154"/>
      <c r="H38" s="154"/>
      <c r="I38" s="154"/>
      <c r="J38" s="154"/>
      <c r="K38" s="154"/>
      <c r="L38" s="154"/>
      <c r="M38" s="154"/>
      <c r="N38" s="154"/>
    </row>
    <row r="39" spans="1:15">
      <c r="A39" s="154"/>
      <c r="B39" s="157" t="s">
        <v>954</v>
      </c>
      <c r="C39" s="160"/>
      <c r="D39" s="154"/>
      <c r="E39" s="154"/>
      <c r="F39" s="154"/>
      <c r="G39" s="154"/>
      <c r="H39" s="154"/>
      <c r="I39" s="154"/>
      <c r="J39" s="154"/>
      <c r="K39" s="154"/>
      <c r="L39" s="154"/>
      <c r="M39" s="154"/>
      <c r="N39" s="154"/>
    </row>
    <row r="40" spans="1:15" ht="5.0999999999999996" customHeight="1" thickBot="1">
      <c r="A40" s="154"/>
      <c r="B40" s="160"/>
      <c r="C40" s="160"/>
      <c r="D40" s="160"/>
      <c r="E40" s="160"/>
      <c r="F40" s="160"/>
      <c r="G40" s="160"/>
      <c r="H40" s="154"/>
      <c r="I40" s="154"/>
      <c r="J40" s="154"/>
      <c r="K40" s="154"/>
      <c r="L40" s="154"/>
      <c r="M40" s="154"/>
      <c r="N40" s="154"/>
    </row>
    <row r="41" spans="1:15" ht="13.5" thickBot="1">
      <c r="A41" s="154"/>
      <c r="B41" s="157" t="s">
        <v>675</v>
      </c>
      <c r="C41" s="160"/>
      <c r="D41" s="231"/>
      <c r="E41" s="126" t="s">
        <v>172</v>
      </c>
      <c r="F41" s="154"/>
      <c r="G41" s="231"/>
      <c r="H41" s="126" t="s">
        <v>173</v>
      </c>
      <c r="I41" s="154"/>
      <c r="J41" s="154"/>
      <c r="K41" s="154"/>
      <c r="L41" s="231"/>
      <c r="M41" s="126" t="s">
        <v>77</v>
      </c>
      <c r="N41" s="126"/>
    </row>
    <row r="42" spans="1:15" ht="5.0999999999999996" customHeight="1" thickBot="1">
      <c r="A42" s="154"/>
      <c r="B42" s="160"/>
      <c r="C42" s="160"/>
      <c r="D42" s="160"/>
      <c r="E42" s="154"/>
      <c r="F42" s="154"/>
      <c r="G42" s="160"/>
      <c r="H42" s="154"/>
      <c r="I42" s="154"/>
      <c r="J42" s="154"/>
      <c r="K42" s="154"/>
      <c r="L42" s="154"/>
      <c r="M42" s="154"/>
      <c r="N42" s="154"/>
    </row>
    <row r="43" spans="1:15" ht="13.5" thickBot="1">
      <c r="A43" s="154"/>
      <c r="B43" s="160"/>
      <c r="C43" s="160"/>
      <c r="D43" s="231"/>
      <c r="E43" s="126" t="s">
        <v>76</v>
      </c>
      <c r="F43" s="154"/>
      <c r="G43" s="231"/>
      <c r="H43" s="126" t="s">
        <v>53</v>
      </c>
      <c r="I43" s="154"/>
      <c r="J43" s="154"/>
      <c r="K43" s="154"/>
      <c r="L43" s="231"/>
      <c r="M43" s="157" t="s">
        <v>157</v>
      </c>
      <c r="N43" s="126"/>
    </row>
    <row r="44" spans="1:15" ht="5.0999999999999996" customHeight="1">
      <c r="A44" s="154"/>
      <c r="B44" s="160"/>
      <c r="C44" s="160"/>
      <c r="D44" s="160"/>
      <c r="E44" s="154"/>
      <c r="F44" s="160"/>
      <c r="G44" s="160"/>
      <c r="H44" s="154"/>
      <c r="I44" s="154"/>
      <c r="J44" s="154"/>
      <c r="K44" s="154"/>
      <c r="L44" s="154"/>
      <c r="M44" s="154"/>
      <c r="N44" s="154"/>
    </row>
    <row r="45" spans="1:15" ht="12" customHeight="1">
      <c r="A45" s="154"/>
      <c r="B45" s="295" t="s">
        <v>823</v>
      </c>
      <c r="C45" s="160"/>
      <c r="D45" s="154"/>
      <c r="E45" s="493"/>
      <c r="F45" s="1070"/>
      <c r="G45" s="1070"/>
      <c r="H45" s="1070"/>
      <c r="I45" s="1070"/>
      <c r="J45" s="1070"/>
      <c r="K45" s="154"/>
      <c r="L45" s="494" t="s">
        <v>827</v>
      </c>
      <c r="M45" s="1071"/>
      <c r="N45" s="1072"/>
    </row>
    <row r="46" spans="1:15" ht="5.0999999999999996" customHeight="1">
      <c r="A46" s="154"/>
      <c r="B46" s="295"/>
      <c r="C46" s="160"/>
      <c r="D46" s="154"/>
      <c r="E46" s="493"/>
      <c r="F46" s="495"/>
      <c r="G46" s="58"/>
      <c r="H46" s="58"/>
      <c r="I46" s="58"/>
      <c r="J46" s="58"/>
      <c r="K46" s="154"/>
      <c r="L46" s="496"/>
      <c r="M46" s="496"/>
      <c r="N46" s="496"/>
    </row>
    <row r="47" spans="1:15">
      <c r="A47" s="154"/>
      <c r="B47" s="295" t="s">
        <v>824</v>
      </c>
      <c r="C47" s="160"/>
      <c r="D47" s="968"/>
      <c r="E47" s="968"/>
      <c r="F47" s="968"/>
      <c r="G47" s="968"/>
      <c r="H47" s="968"/>
      <c r="I47" s="968"/>
      <c r="J47" s="968"/>
      <c r="K47" s="968"/>
      <c r="L47" s="968"/>
      <c r="M47" s="968"/>
      <c r="N47" s="968"/>
    </row>
    <row r="48" spans="1:15" ht="5.0999999999999996" customHeight="1">
      <c r="A48" s="154"/>
      <c r="B48" s="160"/>
      <c r="C48" s="160"/>
      <c r="D48" s="154"/>
      <c r="E48" s="185"/>
      <c r="F48" s="185"/>
      <c r="G48" s="154"/>
      <c r="H48" s="154"/>
      <c r="I48" s="497"/>
      <c r="J48" s="160"/>
      <c r="K48" s="154"/>
      <c r="L48" s="154"/>
      <c r="M48" s="154"/>
      <c r="N48" s="154"/>
    </row>
    <row r="49" spans="1:14" ht="12" customHeight="1">
      <c r="A49" s="154"/>
      <c r="B49" s="506" t="s">
        <v>825</v>
      </c>
      <c r="C49" s="506"/>
      <c r="D49" s="58"/>
      <c r="E49" s="1067"/>
      <c r="F49" s="1067"/>
      <c r="G49" s="1067"/>
      <c r="H49" s="170"/>
      <c r="I49" s="498" t="s">
        <v>826</v>
      </c>
      <c r="J49" s="295"/>
      <c r="K49" s="295"/>
      <c r="L49" s="1063"/>
      <c r="M49" s="1063"/>
      <c r="N49" s="1063"/>
    </row>
    <row r="50" spans="1:14" ht="5.0999999999999996" customHeight="1">
      <c r="A50" s="154"/>
      <c r="B50" s="160"/>
      <c r="C50" s="160"/>
      <c r="D50" s="160"/>
      <c r="E50" s="154"/>
      <c r="F50" s="160"/>
      <c r="G50" s="160"/>
      <c r="H50" s="154"/>
      <c r="I50" s="154"/>
      <c r="J50" s="154"/>
      <c r="K50" s="154"/>
      <c r="L50" s="154"/>
      <c r="M50" s="154"/>
      <c r="N50" s="154"/>
    </row>
    <row r="51" spans="1:14">
      <c r="A51" s="154"/>
      <c r="B51" s="499" t="s">
        <v>88</v>
      </c>
      <c r="C51" s="157"/>
      <c r="D51" s="60"/>
      <c r="E51" s="60"/>
      <c r="F51" s="60"/>
      <c r="G51" s="165"/>
      <c r="H51" s="58"/>
      <c r="I51" s="58"/>
      <c r="J51" s="58"/>
      <c r="K51" s="58"/>
      <c r="L51" s="58"/>
      <c r="M51" s="58"/>
      <c r="N51" s="58"/>
    </row>
    <row r="52" spans="1:14" ht="5.0999999999999996" customHeight="1">
      <c r="A52" s="154"/>
      <c r="B52" s="499"/>
      <c r="C52" s="157"/>
      <c r="D52" s="60"/>
      <c r="E52" s="60"/>
      <c r="F52" s="60"/>
      <c r="G52" s="165"/>
      <c r="H52" s="58"/>
      <c r="I52" s="58"/>
      <c r="J52" s="58"/>
      <c r="K52" s="58"/>
      <c r="L52" s="58"/>
      <c r="M52" s="58"/>
      <c r="N52" s="58"/>
    </row>
    <row r="53" spans="1:14" ht="16.5" customHeight="1">
      <c r="A53" s="154"/>
      <c r="B53" s="160"/>
      <c r="C53" s="161" t="s">
        <v>78</v>
      </c>
      <c r="D53" s="968"/>
      <c r="E53" s="968"/>
      <c r="F53" s="968"/>
      <c r="G53" s="968"/>
      <c r="H53" s="968"/>
      <c r="I53" s="968"/>
      <c r="J53" s="968"/>
      <c r="K53" s="968"/>
      <c r="L53" s="968"/>
      <c r="M53" s="968"/>
      <c r="N53" s="968"/>
    </row>
    <row r="54" spans="1:14" ht="16.5" customHeight="1">
      <c r="A54" s="154"/>
      <c r="B54" s="160"/>
      <c r="C54" s="161" t="s">
        <v>79</v>
      </c>
      <c r="D54" s="1060"/>
      <c r="E54" s="1060"/>
      <c r="F54" s="1060"/>
      <c r="G54" s="1060"/>
      <c r="H54" s="1060"/>
      <c r="I54" s="1060"/>
      <c r="J54" s="1060"/>
      <c r="K54" s="1060"/>
      <c r="L54" s="1060"/>
      <c r="M54" s="1060"/>
      <c r="N54" s="1060"/>
    </row>
    <row r="55" spans="1:14" ht="16.5" customHeight="1">
      <c r="A55" s="154"/>
      <c r="B55" s="160"/>
      <c r="C55" s="161" t="s">
        <v>330</v>
      </c>
      <c r="D55" s="1060"/>
      <c r="E55" s="1060"/>
      <c r="F55" s="1060"/>
      <c r="G55" s="1060"/>
      <c r="H55" s="1060"/>
      <c r="I55" s="1060"/>
      <c r="J55" s="1060"/>
      <c r="K55" s="1060"/>
      <c r="L55" s="1060"/>
      <c r="M55" s="1060"/>
      <c r="N55" s="1060"/>
    </row>
    <row r="56" spans="1:14" ht="16.5" customHeight="1">
      <c r="A56" s="154"/>
      <c r="B56" s="160"/>
      <c r="C56" s="161" t="s">
        <v>85</v>
      </c>
      <c r="D56" s="1060"/>
      <c r="E56" s="1078"/>
      <c r="F56" s="1078"/>
      <c r="G56" s="1078"/>
      <c r="H56" s="154"/>
      <c r="I56" s="500" t="s">
        <v>86</v>
      </c>
      <c r="J56" s="370"/>
      <c r="K56" s="408"/>
      <c r="L56" s="500" t="s">
        <v>87</v>
      </c>
      <c r="M56" s="1066"/>
      <c r="N56" s="1066"/>
    </row>
    <row r="57" spans="1:14" ht="16.5" customHeight="1">
      <c r="A57" s="154"/>
      <c r="B57" s="160"/>
      <c r="C57" s="161" t="s">
        <v>82</v>
      </c>
      <c r="D57" s="1061"/>
      <c r="E57" s="1062"/>
      <c r="F57" s="1062"/>
      <c r="G57" s="1062"/>
      <c r="H57" s="59" t="s">
        <v>80</v>
      </c>
      <c r="I57" s="59"/>
      <c r="J57" s="960"/>
      <c r="K57" s="1079"/>
      <c r="L57" s="59" t="s">
        <v>142</v>
      </c>
      <c r="M57" s="1060"/>
      <c r="N57" s="1060"/>
    </row>
    <row r="58" spans="1:14" ht="5.0999999999999996" customHeight="1" thickBot="1">
      <c r="A58" s="154"/>
      <c r="B58" s="279"/>
      <c r="C58" s="157"/>
      <c r="D58" s="60"/>
      <c r="E58" s="60"/>
      <c r="F58" s="60"/>
      <c r="G58" s="165"/>
      <c r="H58" s="58"/>
      <c r="I58" s="58"/>
      <c r="J58" s="58"/>
      <c r="K58" s="58"/>
      <c r="L58" s="58"/>
      <c r="M58" s="58"/>
      <c r="N58" s="58"/>
    </row>
    <row r="59" spans="1:14" ht="13.5" customHeight="1" thickBot="1">
      <c r="A59" s="154"/>
      <c r="B59" s="279"/>
      <c r="C59" s="157"/>
      <c r="D59" s="60"/>
      <c r="E59" s="60"/>
      <c r="F59" s="60"/>
      <c r="G59" s="154"/>
      <c r="H59" s="154"/>
      <c r="I59" s="151" t="s">
        <v>83</v>
      </c>
      <c r="J59" s="231"/>
      <c r="K59" s="126" t="s">
        <v>145</v>
      </c>
      <c r="L59" s="154"/>
      <c r="M59" s="231"/>
      <c r="N59" s="59" t="s">
        <v>146</v>
      </c>
    </row>
    <row r="60" spans="1:14" ht="5.0999999999999996" customHeight="1" thickBot="1">
      <c r="A60" s="154"/>
      <c r="B60" s="279"/>
      <c r="C60" s="157"/>
      <c r="D60" s="60"/>
      <c r="E60" s="60"/>
      <c r="F60" s="60"/>
      <c r="G60" s="154"/>
      <c r="H60" s="154"/>
      <c r="I60" s="151"/>
      <c r="J60" s="501"/>
      <c r="K60" s="59"/>
      <c r="L60" s="154"/>
      <c r="M60" s="501"/>
      <c r="N60" s="58"/>
    </row>
    <row r="61" spans="1:14" ht="13.5" customHeight="1" thickBot="1">
      <c r="A61" s="154"/>
      <c r="B61" s="279"/>
      <c r="C61" s="157"/>
      <c r="D61" s="60"/>
      <c r="E61" s="60"/>
      <c r="F61" s="60"/>
      <c r="G61" s="165"/>
      <c r="H61" s="58"/>
      <c r="I61" s="161" t="s">
        <v>84</v>
      </c>
      <c r="J61" s="231"/>
      <c r="K61" s="126" t="s">
        <v>145</v>
      </c>
      <c r="L61" s="154"/>
      <c r="M61" s="231"/>
      <c r="N61" s="59" t="s">
        <v>146</v>
      </c>
    </row>
    <row r="62" spans="1:14" ht="5.0999999999999996" customHeight="1">
      <c r="A62" s="154"/>
      <c r="B62" s="279"/>
      <c r="C62" s="157"/>
      <c r="D62" s="60"/>
      <c r="E62" s="60"/>
      <c r="F62" s="60"/>
      <c r="G62" s="165"/>
      <c r="H62" s="58"/>
      <c r="I62" s="161"/>
      <c r="J62" s="58"/>
      <c r="K62" s="126"/>
      <c r="L62" s="58"/>
      <c r="M62" s="58"/>
      <c r="N62" s="58"/>
    </row>
    <row r="63" spans="1:14">
      <c r="A63" s="154"/>
      <c r="B63" s="499" t="s">
        <v>835</v>
      </c>
      <c r="C63" s="157"/>
      <c r="D63" s="498" t="s">
        <v>836</v>
      </c>
      <c r="E63" s="308"/>
      <c r="F63" s="308"/>
      <c r="G63" s="308"/>
      <c r="H63" s="295"/>
      <c r="I63" s="295"/>
      <c r="J63" s="295"/>
      <c r="K63" s="295"/>
      <c r="L63" s="154"/>
      <c r="M63" s="154"/>
      <c r="N63" s="154"/>
    </row>
    <row r="64" spans="1:14" ht="5.0999999999999996" customHeight="1">
      <c r="A64" s="154"/>
      <c r="B64" s="279"/>
      <c r="C64" s="157"/>
      <c r="D64" s="60"/>
      <c r="E64" s="60"/>
      <c r="F64" s="60"/>
      <c r="G64" s="165"/>
      <c r="H64" s="58"/>
      <c r="I64" s="58"/>
      <c r="J64" s="58"/>
      <c r="K64" s="58"/>
      <c r="L64" s="58"/>
      <c r="M64" s="58"/>
      <c r="N64" s="58"/>
    </row>
    <row r="65" spans="1:14" ht="16.5" customHeight="1">
      <c r="A65" s="154"/>
      <c r="B65" s="160"/>
      <c r="C65" s="161" t="s">
        <v>833</v>
      </c>
      <c r="D65" s="968"/>
      <c r="E65" s="968"/>
      <c r="F65" s="968"/>
      <c r="G65" s="968"/>
      <c r="H65" s="968"/>
      <c r="I65" s="968"/>
      <c r="J65" s="968"/>
      <c r="K65" s="968"/>
      <c r="L65" s="968"/>
      <c r="M65" s="968"/>
      <c r="N65" s="968"/>
    </row>
    <row r="66" spans="1:14" ht="16.5" customHeight="1">
      <c r="A66" s="154"/>
      <c r="B66" s="160"/>
      <c r="C66" s="161" t="s">
        <v>79</v>
      </c>
      <c r="D66" s="1077"/>
      <c r="E66" s="1077"/>
      <c r="F66" s="1077"/>
      <c r="G66" s="1077"/>
      <c r="H66" s="1077"/>
      <c r="I66" s="1077"/>
      <c r="J66" s="1077"/>
      <c r="K66" s="1077"/>
      <c r="L66" s="1077"/>
      <c r="M66" s="1077"/>
      <c r="N66" s="1077"/>
    </row>
    <row r="67" spans="1:14" ht="16.5" customHeight="1">
      <c r="A67" s="154"/>
      <c r="B67" s="160"/>
      <c r="C67" s="161" t="s">
        <v>330</v>
      </c>
      <c r="D67" s="1060"/>
      <c r="E67" s="1060"/>
      <c r="F67" s="1060"/>
      <c r="G67" s="1060"/>
      <c r="H67" s="1060"/>
      <c r="I67" s="1060"/>
      <c r="J67" s="1060"/>
      <c r="K67" s="1060"/>
      <c r="L67" s="1060"/>
      <c r="M67" s="1060"/>
      <c r="N67" s="1060"/>
    </row>
    <row r="68" spans="1:14" ht="16.5" customHeight="1">
      <c r="A68" s="154"/>
      <c r="B68" s="160"/>
      <c r="C68" s="161" t="s">
        <v>85</v>
      </c>
      <c r="D68" s="1060"/>
      <c r="E68" s="1060"/>
      <c r="F68" s="1060"/>
      <c r="G68" s="1060"/>
      <c r="H68" s="154"/>
      <c r="I68" s="500" t="s">
        <v>86</v>
      </c>
      <c r="J68" s="370"/>
      <c r="K68" s="408"/>
      <c r="L68" s="500" t="s">
        <v>87</v>
      </c>
      <c r="M68" s="1066"/>
      <c r="N68" s="1066"/>
    </row>
    <row r="69" spans="1:14" ht="16.5" customHeight="1">
      <c r="A69" s="154"/>
      <c r="B69" s="160"/>
      <c r="C69" s="161" t="s">
        <v>82</v>
      </c>
      <c r="D69" s="1061"/>
      <c r="E69" s="1062"/>
      <c r="F69" s="1062"/>
      <c r="G69" s="1062"/>
      <c r="H69" s="59" t="s">
        <v>80</v>
      </c>
      <c r="I69" s="59"/>
      <c r="J69" s="960"/>
      <c r="K69" s="960"/>
      <c r="L69" s="59" t="s">
        <v>142</v>
      </c>
      <c r="M69" s="1066"/>
      <c r="N69" s="1066"/>
    </row>
    <row r="70" spans="1:14" ht="5.0999999999999996" customHeight="1" thickBot="1">
      <c r="A70" s="152"/>
      <c r="B70" s="152"/>
      <c r="C70" s="442"/>
      <c r="D70" s="442"/>
      <c r="E70" s="442"/>
      <c r="F70" s="442"/>
      <c r="G70" s="442"/>
      <c r="H70" s="442"/>
      <c r="I70" s="442"/>
      <c r="J70" s="442"/>
      <c r="K70" s="152"/>
      <c r="L70" s="152"/>
      <c r="M70" s="152"/>
      <c r="N70" s="152"/>
    </row>
    <row r="71" spans="1:14" ht="3.95" customHeight="1" thickTop="1">
      <c r="A71" s="154"/>
      <c r="B71" s="160"/>
      <c r="C71" s="160"/>
      <c r="D71" s="160"/>
      <c r="E71" s="160"/>
      <c r="F71" s="160"/>
      <c r="G71" s="160"/>
      <c r="H71" s="160"/>
      <c r="I71" s="160"/>
      <c r="J71" s="154"/>
      <c r="K71" s="154"/>
      <c r="L71" s="154"/>
      <c r="M71" s="154"/>
      <c r="N71" s="154"/>
    </row>
    <row r="72" spans="1:14">
      <c r="A72" s="301">
        <v>17</v>
      </c>
      <c r="B72" s="464" t="s">
        <v>479</v>
      </c>
      <c r="C72" s="58"/>
      <c r="D72" s="58"/>
      <c r="E72" s="154"/>
      <c r="F72" s="154"/>
      <c r="G72" s="454" t="s">
        <v>171</v>
      </c>
      <c r="H72" s="58"/>
      <c r="I72" s="58"/>
      <c r="J72" s="58"/>
      <c r="K72" s="154"/>
      <c r="L72" s="154"/>
      <c r="M72" s="154"/>
      <c r="N72" s="154"/>
    </row>
    <row r="73" spans="1:14" ht="5.0999999999999996" customHeight="1" thickBot="1">
      <c r="A73" s="154"/>
      <c r="B73" s="160"/>
      <c r="C73" s="160"/>
      <c r="D73" s="154"/>
      <c r="E73" s="185"/>
      <c r="F73" s="185"/>
      <c r="G73" s="154"/>
      <c r="H73" s="154"/>
      <c r="I73" s="497"/>
      <c r="J73" s="160"/>
      <c r="K73" s="154"/>
      <c r="L73" s="154"/>
      <c r="M73" s="154"/>
      <c r="N73" s="154"/>
    </row>
    <row r="74" spans="1:14" ht="13.5" thickBot="1">
      <c r="A74" s="154"/>
      <c r="B74" s="126" t="s">
        <v>174</v>
      </c>
      <c r="C74" s="126"/>
      <c r="D74" s="126"/>
      <c r="E74" s="126"/>
      <c r="F74" s="154"/>
      <c r="G74" s="231"/>
      <c r="H74" s="126" t="s">
        <v>145</v>
      </c>
      <c r="I74" s="126"/>
      <c r="J74" s="231"/>
      <c r="K74" s="126" t="s">
        <v>146</v>
      </c>
      <c r="L74" s="126"/>
      <c r="M74" s="126"/>
      <c r="N74" s="154"/>
    </row>
    <row r="75" spans="1:14" ht="3.6" customHeight="1" thickBot="1">
      <c r="A75" s="154"/>
      <c r="B75" s="126"/>
      <c r="C75" s="126"/>
      <c r="D75" s="126"/>
      <c r="E75" s="126"/>
      <c r="F75" s="126"/>
      <c r="G75" s="154"/>
      <c r="H75" s="154"/>
      <c r="I75" s="154"/>
      <c r="J75" s="154"/>
      <c r="K75" s="154"/>
      <c r="L75" s="154"/>
      <c r="M75" s="154"/>
      <c r="N75" s="154"/>
    </row>
    <row r="76" spans="1:14" ht="13.5" thickBot="1">
      <c r="A76" s="154"/>
      <c r="B76" s="126" t="s">
        <v>175</v>
      </c>
      <c r="C76" s="126"/>
      <c r="D76" s="126"/>
      <c r="E76" s="126"/>
      <c r="F76" s="154"/>
      <c r="G76" s="231"/>
      <c r="H76" s="126" t="s">
        <v>145</v>
      </c>
      <c r="I76" s="126"/>
      <c r="J76" s="231"/>
      <c r="K76" s="126" t="s">
        <v>146</v>
      </c>
      <c r="L76" s="126"/>
      <c r="M76" s="126"/>
      <c r="N76" s="154"/>
    </row>
    <row r="77" spans="1:14" ht="3.6" customHeight="1">
      <c r="A77" s="154"/>
      <c r="B77" s="126"/>
      <c r="C77" s="126"/>
      <c r="D77" s="126"/>
      <c r="E77" s="126"/>
      <c r="F77" s="126"/>
      <c r="G77" s="126"/>
      <c r="H77" s="160"/>
      <c r="I77" s="154"/>
      <c r="J77" s="154"/>
      <c r="K77" s="154"/>
      <c r="L77" s="154"/>
      <c r="M77" s="154"/>
      <c r="N77" s="154"/>
    </row>
    <row r="78" spans="1:14">
      <c r="A78" s="154"/>
      <c r="B78" s="157" t="s">
        <v>828</v>
      </c>
      <c r="C78" s="126"/>
      <c r="D78" s="126"/>
      <c r="E78" s="126"/>
      <c r="F78" s="154"/>
      <c r="G78" s="1064"/>
      <c r="H78" s="1065"/>
      <c r="I78" s="1065"/>
      <c r="J78" s="502" t="s">
        <v>176</v>
      </c>
      <c r="K78" s="154"/>
      <c r="L78" s="126"/>
      <c r="M78" s="154"/>
      <c r="N78" s="154"/>
    </row>
    <row r="79" spans="1:14" ht="3.6" customHeight="1" thickBot="1">
      <c r="A79" s="154"/>
      <c r="B79" s="126"/>
      <c r="C79" s="126"/>
      <c r="D79" s="126"/>
      <c r="E79" s="126"/>
      <c r="F79" s="126"/>
      <c r="G79" s="126"/>
      <c r="H79" s="160"/>
      <c r="I79" s="154"/>
      <c r="J79" s="154"/>
      <c r="K79" s="154"/>
      <c r="L79" s="154"/>
      <c r="M79" s="154"/>
      <c r="N79" s="154"/>
    </row>
    <row r="80" spans="1:14" ht="13.5" thickBot="1">
      <c r="A80" s="154"/>
      <c r="B80" s="126" t="s">
        <v>177</v>
      </c>
      <c r="C80" s="126"/>
      <c r="D80" s="126"/>
      <c r="E80" s="126"/>
      <c r="F80" s="154"/>
      <c r="G80" s="231"/>
      <c r="H80" s="126" t="s">
        <v>145</v>
      </c>
      <c r="I80" s="126"/>
      <c r="J80" s="231"/>
      <c r="K80" s="126" t="s">
        <v>178</v>
      </c>
      <c r="L80" s="126"/>
      <c r="M80" s="126"/>
      <c r="N80" s="154"/>
    </row>
    <row r="81" spans="1:14" ht="3.6" customHeight="1">
      <c r="A81" s="154"/>
      <c r="B81" s="126"/>
      <c r="C81" s="126"/>
      <c r="D81" s="126"/>
      <c r="E81" s="126"/>
      <c r="F81" s="126"/>
      <c r="G81" s="126"/>
      <c r="H81" s="160"/>
      <c r="I81" s="154"/>
      <c r="J81" s="154"/>
      <c r="K81" s="154"/>
      <c r="L81" s="154"/>
      <c r="M81" s="154"/>
      <c r="N81" s="154"/>
    </row>
    <row r="82" spans="1:14">
      <c r="A82" s="154"/>
      <c r="B82" s="126" t="s">
        <v>179</v>
      </c>
      <c r="C82" s="126"/>
      <c r="D82" s="126"/>
      <c r="E82" s="126"/>
      <c r="F82" s="1057"/>
      <c r="G82" s="1058"/>
      <c r="H82" s="1058"/>
      <c r="I82" s="1058"/>
      <c r="J82" s="1058"/>
      <c r="K82" s="1058"/>
      <c r="L82" s="1058"/>
      <c r="M82" s="1058"/>
      <c r="N82" s="1058"/>
    </row>
    <row r="83" spans="1:14" ht="5.0999999999999996" customHeight="1">
      <c r="A83" s="154"/>
      <c r="B83" s="126"/>
      <c r="C83" s="126"/>
      <c r="D83" s="126"/>
      <c r="E83" s="126"/>
      <c r="F83" s="126"/>
      <c r="G83" s="126"/>
      <c r="H83" s="160"/>
      <c r="I83" s="160"/>
      <c r="J83" s="160"/>
      <c r="K83" s="154"/>
      <c r="L83" s="154"/>
      <c r="M83" s="154"/>
      <c r="N83" s="154"/>
    </row>
    <row r="84" spans="1:14" ht="12" customHeight="1" thickBot="1">
      <c r="A84" s="154"/>
      <c r="B84" s="1076" t="s">
        <v>1022</v>
      </c>
      <c r="C84" s="1076"/>
      <c r="D84" s="1076"/>
      <c r="E84" s="1076"/>
      <c r="F84" s="1076"/>
      <c r="G84" s="1076"/>
      <c r="H84" s="1076"/>
      <c r="I84" s="1076"/>
      <c r="J84" s="1076"/>
      <c r="K84" s="1076"/>
      <c r="L84" s="1076"/>
      <c r="M84" s="1076"/>
      <c r="N84" s="1076"/>
    </row>
    <row r="85" spans="1:14" ht="13.5" thickTop="1">
      <c r="A85" s="150"/>
      <c r="B85" s="58"/>
      <c r="C85" s="58"/>
      <c r="D85" s="58"/>
      <c r="E85" s="58"/>
      <c r="F85" s="58"/>
      <c r="G85" s="58"/>
      <c r="H85" s="58"/>
      <c r="I85" s="58"/>
      <c r="J85" s="58"/>
      <c r="K85" s="503"/>
      <c r="L85" s="282"/>
      <c r="M85" s="282"/>
      <c r="N85" s="504" t="s">
        <v>3</v>
      </c>
    </row>
    <row r="86" spans="1:14">
      <c r="A86" s="6"/>
      <c r="B86" s="6"/>
      <c r="C86" s="6"/>
      <c r="D86" s="6"/>
      <c r="E86" s="6"/>
      <c r="F86" s="6"/>
      <c r="G86" s="6"/>
      <c r="H86" s="6"/>
      <c r="I86" s="6"/>
      <c r="J86" s="6"/>
      <c r="K86" s="31"/>
      <c r="L86" s="31"/>
      <c r="M86" s="31"/>
    </row>
    <row r="87" spans="1:14" ht="6.75" customHeight="1">
      <c r="B87" s="15"/>
      <c r="C87" s="15"/>
      <c r="D87" s="15"/>
      <c r="E87" s="15"/>
      <c r="F87" s="15"/>
      <c r="G87" s="15"/>
      <c r="H87" s="15"/>
      <c r="I87" s="15"/>
    </row>
    <row r="103" spans="2:9" ht="6.75" customHeight="1">
      <c r="B103" s="15"/>
      <c r="C103" s="15"/>
      <c r="D103" s="15"/>
      <c r="E103" s="15"/>
      <c r="F103" s="15"/>
      <c r="G103" s="15"/>
      <c r="H103" s="15"/>
      <c r="I103" s="15"/>
    </row>
    <row r="109" spans="2:9" ht="12.75" customHeight="1"/>
  </sheetData>
  <sheetProtection algorithmName="SHA-512" hashValue="/KKP8I6w4PSpWLPX9EZIxlZwQeLhfWht9pJCFgikgREYKl05AVTpQLbO3wkK2fjpdB74kgiq7YDt+sOjteXUOw==" saltValue="+SMfkzMGzSCUWH4FglszkQ==" spinCount="100000" sheet="1" objects="1" scenarios="1" selectLockedCells="1"/>
  <mergeCells count="47">
    <mergeCell ref="E24:F24"/>
    <mergeCell ref="H24:K24"/>
    <mergeCell ref="M24:N24"/>
    <mergeCell ref="B24:C24"/>
    <mergeCell ref="B84:N84"/>
    <mergeCell ref="D67:N67"/>
    <mergeCell ref="D66:N66"/>
    <mergeCell ref="D65:N65"/>
    <mergeCell ref="D56:G56"/>
    <mergeCell ref="M56:N56"/>
    <mergeCell ref="M57:N57"/>
    <mergeCell ref="D53:N53"/>
    <mergeCell ref="J57:K57"/>
    <mergeCell ref="D54:N54"/>
    <mergeCell ref="B26:C26"/>
    <mergeCell ref="B28:C28"/>
    <mergeCell ref="D7:E7"/>
    <mergeCell ref="D9:E9"/>
    <mergeCell ref="D11:E11"/>
    <mergeCell ref="D13:E13"/>
    <mergeCell ref="D15:E15"/>
    <mergeCell ref="B30:C30"/>
    <mergeCell ref="E26:F26"/>
    <mergeCell ref="E28:F28"/>
    <mergeCell ref="E30:F30"/>
    <mergeCell ref="H26:K26"/>
    <mergeCell ref="H28:K28"/>
    <mergeCell ref="H30:K30"/>
    <mergeCell ref="M26:N26"/>
    <mergeCell ref="M28:N28"/>
    <mergeCell ref="M30:N30"/>
    <mergeCell ref="M32:N32"/>
    <mergeCell ref="F45:J45"/>
    <mergeCell ref="M45:N45"/>
    <mergeCell ref="F82:N82"/>
    <mergeCell ref="H37:K37"/>
    <mergeCell ref="D55:N55"/>
    <mergeCell ref="D57:G57"/>
    <mergeCell ref="L49:N49"/>
    <mergeCell ref="G78:I78"/>
    <mergeCell ref="D68:G68"/>
    <mergeCell ref="M69:N69"/>
    <mergeCell ref="M68:N68"/>
    <mergeCell ref="J69:K69"/>
    <mergeCell ref="D69:G69"/>
    <mergeCell ref="E49:G49"/>
    <mergeCell ref="D47:N47"/>
  </mergeCells>
  <phoneticPr fontId="14" type="noConversion"/>
  <printOptions horizontalCentered="1" verticalCentered="1"/>
  <pageMargins left="0.25" right="0.25" top="0.5" bottom="0.25" header="0.25" footer="0.25"/>
  <pageSetup scale="93"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W76"/>
  <sheetViews>
    <sheetView view="pageLayout" topLeftCell="A17" workbookViewId="0">
      <selection activeCell="O61" sqref="O61:P61"/>
    </sheetView>
  </sheetViews>
  <sheetFormatPr defaultColWidth="9.140625" defaultRowHeight="12.75"/>
  <cols>
    <col min="1" max="1" width="3" style="15" customWidth="1"/>
    <col min="2" max="2" width="11" style="15" customWidth="1"/>
    <col min="3" max="3" width="3.7109375" style="15" customWidth="1"/>
    <col min="4" max="4" width="19" style="15" customWidth="1"/>
    <col min="5" max="6" width="3.7109375" style="15" customWidth="1"/>
    <col min="7" max="7" width="6.5703125" style="15" customWidth="1"/>
    <col min="8" max="8" width="3.7109375" style="15" customWidth="1"/>
    <col min="9" max="9" width="7.42578125" style="15" customWidth="1"/>
    <col min="10" max="10" width="3.7109375" style="15" customWidth="1"/>
    <col min="11" max="11" width="3.42578125" style="15" customWidth="1"/>
    <col min="12" max="12" width="6.28515625" style="15" customWidth="1"/>
    <col min="13" max="13" width="6.28515625" style="10" customWidth="1"/>
    <col min="14" max="14" width="3.7109375" style="15" customWidth="1"/>
    <col min="15" max="15" width="2.28515625" style="15" customWidth="1"/>
    <col min="16" max="16" width="7.7109375" style="15" bestFit="1" customWidth="1"/>
    <col min="17" max="16384" width="9.140625" style="15"/>
  </cols>
  <sheetData>
    <row r="1" spans="1:23" ht="6.75" customHeight="1" thickTop="1">
      <c r="A1" s="511"/>
      <c r="B1" s="511"/>
      <c r="C1" s="511"/>
      <c r="D1" s="511"/>
      <c r="E1" s="511"/>
      <c r="F1" s="511"/>
      <c r="G1" s="511"/>
      <c r="H1" s="511"/>
      <c r="I1" s="511"/>
      <c r="J1" s="511"/>
      <c r="K1" s="511"/>
      <c r="L1" s="511"/>
      <c r="M1" s="511"/>
      <c r="N1" s="511"/>
      <c r="O1" s="511"/>
      <c r="P1" s="511"/>
    </row>
    <row r="2" spans="1:23">
      <c r="A2" s="457">
        <v>18</v>
      </c>
      <c r="B2" s="232" t="s">
        <v>944</v>
      </c>
      <c r="C2" s="160"/>
      <c r="D2" s="232"/>
      <c r="E2" s="416"/>
      <c r="F2" s="160"/>
      <c r="G2" s="160"/>
      <c r="H2" s="160"/>
      <c r="I2" s="126"/>
      <c r="J2" s="126"/>
      <c r="K2" s="126"/>
      <c r="L2" s="126"/>
      <c r="M2" s="126"/>
      <c r="N2" s="126"/>
      <c r="O2" s="126"/>
      <c r="P2" s="126"/>
    </row>
    <row r="3" spans="1:23" ht="5.0999999999999996" customHeight="1">
      <c r="A3" s="458"/>
      <c r="B3" s="232"/>
      <c r="C3" s="160"/>
      <c r="D3" s="232"/>
      <c r="E3" s="416"/>
      <c r="F3" s="160"/>
      <c r="G3" s="160"/>
      <c r="H3" s="160"/>
      <c r="I3" s="126"/>
      <c r="J3" s="126"/>
      <c r="K3" s="126"/>
      <c r="L3" s="126"/>
      <c r="M3" s="126"/>
      <c r="N3" s="126"/>
      <c r="O3" s="126"/>
      <c r="P3" s="126"/>
    </row>
    <row r="4" spans="1:23" s="14" customFormat="1">
      <c r="A4" s="126"/>
      <c r="B4" s="59"/>
      <c r="C4" s="59"/>
      <c r="D4" s="59"/>
      <c r="E4" s="158"/>
      <c r="F4" s="59"/>
      <c r="G4" s="126"/>
      <c r="H4" s="126"/>
      <c r="I4" s="183" t="s">
        <v>218</v>
      </c>
      <c r="J4" s="126"/>
      <c r="K4" s="1055" t="s">
        <v>858</v>
      </c>
      <c r="L4" s="1056"/>
      <c r="M4" s="512"/>
      <c r="N4" s="126"/>
      <c r="O4" s="155" t="s">
        <v>55</v>
      </c>
      <c r="P4" s="126"/>
    </row>
    <row r="5" spans="1:23" ht="15" customHeight="1">
      <c r="A5" s="160"/>
      <c r="B5" s="161" t="s">
        <v>295</v>
      </c>
      <c r="C5" s="126" t="s">
        <v>549</v>
      </c>
      <c r="D5" s="160"/>
      <c r="E5" s="160"/>
      <c r="F5" s="160"/>
      <c r="G5" s="160"/>
      <c r="H5" s="160"/>
      <c r="I5" s="61"/>
      <c r="J5" s="194"/>
      <c r="K5" s="1080"/>
      <c r="L5" s="1080"/>
      <c r="M5" s="165"/>
      <c r="N5" s="160"/>
      <c r="O5" s="155" t="s">
        <v>54</v>
      </c>
      <c r="P5" s="288"/>
      <c r="Q5" s="8"/>
    </row>
    <row r="6" spans="1:23" ht="15" customHeight="1">
      <c r="A6" s="160"/>
      <c r="B6" s="161"/>
      <c r="C6" s="187" t="s">
        <v>67</v>
      </c>
      <c r="D6" s="160"/>
      <c r="E6" s="160"/>
      <c r="F6" s="160"/>
      <c r="G6" s="160"/>
      <c r="H6" s="160"/>
      <c r="I6" s="194"/>
      <c r="J6" s="194"/>
      <c r="K6" s="1094"/>
      <c r="L6" s="1094"/>
      <c r="M6" s="165"/>
      <c r="N6" s="160"/>
      <c r="O6" s="160"/>
      <c r="P6" s="160"/>
      <c r="Q6" s="8"/>
    </row>
    <row r="7" spans="1:23" ht="15" customHeight="1">
      <c r="A7" s="160"/>
      <c r="B7" s="161"/>
      <c r="C7" s="513" t="s">
        <v>480</v>
      </c>
      <c r="D7" s="126" t="s">
        <v>550</v>
      </c>
      <c r="E7" s="160"/>
      <c r="F7" s="160"/>
      <c r="G7" s="160"/>
      <c r="H7" s="160"/>
      <c r="I7" s="814">
        <f>SUM(I8:I12)</f>
        <v>0</v>
      </c>
      <c r="J7" s="165"/>
      <c r="K7" s="1085">
        <f>SUM(K8:L12)</f>
        <v>0</v>
      </c>
      <c r="L7" s="1085"/>
      <c r="M7" s="165"/>
      <c r="N7" s="160"/>
      <c r="O7" s="160"/>
      <c r="P7" s="160"/>
    </row>
    <row r="8" spans="1:23" ht="15" customHeight="1">
      <c r="A8" s="160"/>
      <c r="B8" s="161"/>
      <c r="C8" s="513"/>
      <c r="D8" s="126" t="s">
        <v>553</v>
      </c>
      <c r="E8" s="160"/>
      <c r="F8" s="160"/>
      <c r="G8" s="160"/>
      <c r="H8" s="160"/>
      <c r="I8" s="62"/>
      <c r="J8" s="165"/>
      <c r="K8" s="1080"/>
      <c r="L8" s="1080"/>
      <c r="M8" s="165"/>
      <c r="N8" s="165"/>
      <c r="O8" s="165"/>
      <c r="P8" s="165"/>
    </row>
    <row r="9" spans="1:23" ht="15" customHeight="1">
      <c r="A9" s="160"/>
      <c r="B9" s="161"/>
      <c r="C9" s="513"/>
      <c r="D9" s="126" t="s">
        <v>554</v>
      </c>
      <c r="E9" s="160"/>
      <c r="F9" s="160"/>
      <c r="G9" s="160"/>
      <c r="H9" s="160"/>
      <c r="I9" s="62"/>
      <c r="J9" s="165"/>
      <c r="K9" s="1080"/>
      <c r="L9" s="1080"/>
      <c r="M9" s="165"/>
      <c r="N9" s="165"/>
      <c r="O9" s="160"/>
      <c r="P9" s="160"/>
    </row>
    <row r="10" spans="1:23" ht="15" customHeight="1">
      <c r="A10" s="161"/>
      <c r="B10" s="161"/>
      <c r="C10" s="513"/>
      <c r="D10" s="157" t="s">
        <v>856</v>
      </c>
      <c r="E10" s="160"/>
      <c r="F10" s="160"/>
      <c r="G10" s="160"/>
      <c r="H10" s="160"/>
      <c r="I10" s="62"/>
      <c r="J10" s="165"/>
      <c r="K10" s="1080"/>
      <c r="L10" s="1080"/>
      <c r="M10" s="165"/>
      <c r="N10" s="160"/>
      <c r="O10" s="219"/>
      <c r="P10" s="160"/>
    </row>
    <row r="11" spans="1:23" ht="15" customHeight="1">
      <c r="A11" s="161"/>
      <c r="B11" s="161"/>
      <c r="C11" s="513"/>
      <c r="D11" s="126" t="s">
        <v>555</v>
      </c>
      <c r="E11" s="160"/>
      <c r="F11" s="160"/>
      <c r="G11" s="165"/>
      <c r="H11" s="165"/>
      <c r="I11" s="62"/>
      <c r="J11" s="165"/>
      <c r="K11" s="1080"/>
      <c r="L11" s="1080"/>
      <c r="M11" s="165"/>
      <c r="N11" s="160"/>
      <c r="P11" s="810" t="s">
        <v>492</v>
      </c>
    </row>
    <row r="12" spans="1:23" s="14" customFormat="1" ht="15" customHeight="1">
      <c r="A12" s="126"/>
      <c r="B12" s="126"/>
      <c r="C12" s="126"/>
      <c r="D12" s="60" t="s">
        <v>857</v>
      </c>
      <c r="E12" s="59"/>
      <c r="F12" s="59"/>
      <c r="G12" s="59"/>
      <c r="H12" s="126"/>
      <c r="I12" s="62"/>
      <c r="J12" s="126"/>
      <c r="K12" s="1080"/>
      <c r="L12" s="1080"/>
      <c r="M12" s="126"/>
      <c r="N12" s="126"/>
      <c r="O12" s="126"/>
      <c r="P12" s="160"/>
      <c r="U12" s="15"/>
      <c r="V12" s="15"/>
      <c r="W12" s="15"/>
    </row>
    <row r="13" spans="1:23" ht="15" customHeight="1">
      <c r="A13" s="160"/>
      <c r="B13" s="161"/>
      <c r="C13" s="513" t="s">
        <v>481</v>
      </c>
      <c r="D13" s="126" t="s">
        <v>551</v>
      </c>
      <c r="E13" s="160"/>
      <c r="F13" s="160"/>
      <c r="G13" s="160"/>
      <c r="H13" s="160"/>
      <c r="I13" s="62"/>
      <c r="J13" s="193"/>
      <c r="K13" s="1080"/>
      <c r="L13" s="1080"/>
      <c r="M13" s="165"/>
      <c r="N13" s="160"/>
      <c r="O13" s="160"/>
      <c r="P13" s="160"/>
    </row>
    <row r="14" spans="1:23" s="14" customFormat="1" ht="15" customHeight="1">
      <c r="A14" s="126"/>
      <c r="B14" s="126"/>
      <c r="C14" s="513" t="s">
        <v>482</v>
      </c>
      <c r="D14" s="157" t="s">
        <v>988</v>
      </c>
      <c r="E14" s="126"/>
      <c r="F14" s="126"/>
      <c r="G14" s="126"/>
      <c r="H14" s="126"/>
      <c r="I14" s="811">
        <f>I13+I7</f>
        <v>0</v>
      </c>
      <c r="J14" s="59"/>
      <c r="K14" s="1085">
        <f>K7+K13</f>
        <v>0</v>
      </c>
      <c r="L14" s="1085"/>
      <c r="M14" s="59"/>
      <c r="N14" s="126"/>
      <c r="O14" s="126"/>
      <c r="P14" s="126"/>
      <c r="U14" s="15"/>
      <c r="V14" s="15"/>
      <c r="W14" s="15"/>
    </row>
    <row r="15" spans="1:23" ht="15" customHeight="1">
      <c r="A15" s="160"/>
      <c r="B15" s="161" t="s">
        <v>296</v>
      </c>
      <c r="C15" s="514" t="s">
        <v>579</v>
      </c>
      <c r="D15" s="160"/>
      <c r="E15" s="160"/>
      <c r="F15" s="126"/>
      <c r="G15" s="160"/>
      <c r="H15" s="160"/>
      <c r="I15" s="61"/>
      <c r="J15" s="194"/>
      <c r="K15" s="1080"/>
      <c r="L15" s="1080"/>
      <c r="M15" s="165"/>
      <c r="N15" s="160"/>
      <c r="O15" s="160"/>
      <c r="P15" s="160"/>
    </row>
    <row r="16" spans="1:23" s="14" customFormat="1" ht="15" customHeight="1">
      <c r="A16" s="126"/>
      <c r="B16" s="161" t="s">
        <v>298</v>
      </c>
      <c r="C16" s="126" t="s">
        <v>580</v>
      </c>
      <c r="D16" s="126"/>
      <c r="E16" s="126"/>
      <c r="F16" s="126"/>
      <c r="G16" s="126"/>
      <c r="H16" s="126"/>
      <c r="I16" s="813">
        <f>I14+I15</f>
        <v>0</v>
      </c>
      <c r="J16" s="126"/>
      <c r="K16" s="1085">
        <f>K14+K15</f>
        <v>0</v>
      </c>
      <c r="L16" s="1085"/>
      <c r="M16" s="126"/>
      <c r="N16" s="126"/>
      <c r="O16" s="126"/>
      <c r="P16" s="59"/>
      <c r="U16" s="15"/>
      <c r="V16" s="15"/>
      <c r="W16" s="15"/>
    </row>
    <row r="17" spans="1:23" s="14" customFormat="1" ht="15" customHeight="1">
      <c r="A17" s="126"/>
      <c r="B17" s="161" t="s">
        <v>299</v>
      </c>
      <c r="C17" s="157" t="s">
        <v>673</v>
      </c>
      <c r="D17" s="126"/>
      <c r="E17" s="126"/>
      <c r="F17" s="126"/>
      <c r="G17" s="126"/>
      <c r="H17" s="126"/>
      <c r="I17" s="61"/>
      <c r="J17" s="126"/>
      <c r="K17" s="1080"/>
      <c r="L17" s="1080"/>
      <c r="M17" s="126"/>
      <c r="N17" s="126"/>
      <c r="O17" s="126"/>
      <c r="P17" s="59"/>
      <c r="U17" s="15"/>
      <c r="V17" s="15"/>
      <c r="W17" s="15"/>
    </row>
    <row r="18" spans="1:23" ht="15" customHeight="1">
      <c r="A18" s="160"/>
      <c r="B18" s="161" t="s">
        <v>329</v>
      </c>
      <c r="C18" s="126" t="s">
        <v>552</v>
      </c>
      <c r="D18" s="160"/>
      <c r="E18" s="160"/>
      <c r="F18" s="160"/>
      <c r="G18" s="160"/>
      <c r="H18" s="160"/>
      <c r="I18" s="812">
        <f>I16+I17</f>
        <v>0</v>
      </c>
      <c r="J18" s="165"/>
      <c r="K18" s="1085">
        <f>K16+K17</f>
        <v>0</v>
      </c>
      <c r="L18" s="1085"/>
      <c r="M18" s="165"/>
      <c r="N18" s="194"/>
      <c r="O18" s="194"/>
      <c r="P18" s="165"/>
    </row>
    <row r="19" spans="1:23" s="14" customFormat="1" ht="3.95" customHeight="1">
      <c r="A19" s="126"/>
      <c r="B19" s="161"/>
      <c r="C19" s="126"/>
      <c r="D19" s="160"/>
      <c r="E19" s="160"/>
      <c r="F19" s="160"/>
      <c r="G19" s="160"/>
      <c r="H19" s="160"/>
      <c r="I19" s="165"/>
      <c r="J19" s="165"/>
      <c r="K19" s="165"/>
      <c r="L19" s="165"/>
      <c r="M19" s="165"/>
      <c r="N19" s="194"/>
      <c r="O19" s="194"/>
      <c r="P19" s="165"/>
      <c r="U19" s="15"/>
      <c r="V19" s="15"/>
      <c r="W19" s="15"/>
    </row>
    <row r="20" spans="1:23">
      <c r="A20" s="160"/>
      <c r="B20" s="126" t="s">
        <v>538</v>
      </c>
      <c r="C20" s="160"/>
      <c r="D20" s="160"/>
      <c r="E20" s="1088" t="e">
        <f>K16/K18</f>
        <v>#DIV/0!</v>
      </c>
      <c r="F20" s="1088"/>
      <c r="G20" s="1088"/>
      <c r="H20" s="1095" t="s">
        <v>943</v>
      </c>
      <c r="I20" s="1095"/>
      <c r="J20" s="1095"/>
      <c r="K20" s="1095"/>
      <c r="L20" s="1095"/>
      <c r="M20" s="1095"/>
      <c r="N20" s="1095"/>
      <c r="O20" s="1095"/>
      <c r="P20" s="1095"/>
    </row>
    <row r="21" spans="1:23" ht="13.5" thickBot="1">
      <c r="A21" s="160"/>
      <c r="B21" s="160"/>
      <c r="C21" s="126"/>
      <c r="D21" s="160"/>
      <c r="E21" s="515"/>
      <c r="F21" s="472"/>
      <c r="G21" s="160"/>
      <c r="H21" s="1096"/>
      <c r="I21" s="1096"/>
      <c r="J21" s="1096"/>
      <c r="K21" s="1096"/>
      <c r="L21" s="1096"/>
      <c r="M21" s="1096"/>
      <c r="N21" s="1096"/>
      <c r="O21" s="1096"/>
      <c r="P21" s="1096"/>
    </row>
    <row r="22" spans="1:23" ht="3.95" customHeight="1" thickTop="1">
      <c r="A22" s="511"/>
      <c r="B22" s="511"/>
      <c r="C22" s="511"/>
      <c r="D22" s="511"/>
      <c r="E22" s="511"/>
      <c r="F22" s="511"/>
      <c r="G22" s="511"/>
      <c r="H22" s="511"/>
      <c r="I22" s="511"/>
      <c r="J22" s="511"/>
      <c r="K22" s="511"/>
      <c r="L22" s="511"/>
      <c r="M22" s="511"/>
      <c r="N22" s="511"/>
      <c r="O22" s="511"/>
      <c r="P22" s="511"/>
    </row>
    <row r="23" spans="1:23" ht="12.75" customHeight="1">
      <c r="A23" s="516">
        <v>19</v>
      </c>
      <c r="B23" s="464" t="s">
        <v>864</v>
      </c>
      <c r="C23" s="464"/>
      <c r="D23" s="165"/>
      <c r="E23" s="165"/>
      <c r="F23" s="165"/>
      <c r="G23" s="165"/>
      <c r="H23" s="165"/>
      <c r="I23" s="160"/>
      <c r="J23" s="160"/>
      <c r="K23" s="160"/>
      <c r="L23" s="160"/>
      <c r="M23" s="160"/>
      <c r="N23" s="160"/>
      <c r="O23" s="160"/>
      <c r="P23" s="160"/>
    </row>
    <row r="24" spans="1:23" ht="3.95" customHeight="1">
      <c r="A24" s="160"/>
      <c r="B24" s="160"/>
      <c r="C24" s="160"/>
      <c r="D24" s="165"/>
      <c r="E24" s="165"/>
      <c r="F24" s="165"/>
      <c r="G24" s="160"/>
      <c r="H24" s="165"/>
      <c r="I24" s="165"/>
      <c r="J24" s="160"/>
      <c r="K24" s="160"/>
      <c r="L24" s="160"/>
      <c r="M24" s="160"/>
      <c r="N24" s="160"/>
      <c r="O24" s="160"/>
      <c r="P24" s="160"/>
    </row>
    <row r="25" spans="1:23" ht="12.75" customHeight="1">
      <c r="A25" s="160"/>
      <c r="B25" s="212"/>
      <c r="C25" s="1092"/>
      <c r="D25" s="1093"/>
      <c r="E25" s="518"/>
      <c r="F25" s="518"/>
      <c r="G25" s="518"/>
      <c r="H25" s="519"/>
      <c r="I25" s="519"/>
      <c r="J25" s="1100" t="s">
        <v>160</v>
      </c>
      <c r="K25" s="1101"/>
      <c r="L25" s="1101"/>
      <c r="M25" s="1101"/>
      <c r="N25" s="1101"/>
      <c r="O25" s="1101"/>
      <c r="P25" s="1099"/>
    </row>
    <row r="26" spans="1:23" ht="12.75" customHeight="1">
      <c r="A26" s="160"/>
      <c r="B26" s="1089" t="s">
        <v>161</v>
      </c>
      <c r="C26" s="1090"/>
      <c r="D26" s="1091"/>
      <c r="E26" s="1097" t="s">
        <v>992</v>
      </c>
      <c r="F26" s="1097"/>
      <c r="G26" s="1097"/>
      <c r="H26" s="1097"/>
      <c r="I26" s="1097"/>
      <c r="J26" s="1098" t="s">
        <v>37</v>
      </c>
      <c r="K26" s="1099"/>
      <c r="L26" s="520" t="s">
        <v>38</v>
      </c>
      <c r="M26" s="520" t="s">
        <v>39</v>
      </c>
      <c r="N26" s="1098" t="s">
        <v>40</v>
      </c>
      <c r="O26" s="1099"/>
      <c r="P26" s="371" t="s">
        <v>986</v>
      </c>
    </row>
    <row r="27" spans="1:23" ht="3.6" customHeight="1" thickBot="1">
      <c r="A27" s="160"/>
      <c r="B27" s="521"/>
      <c r="C27" s="518"/>
      <c r="D27" s="522"/>
      <c r="E27" s="523"/>
      <c r="F27" s="524"/>
      <c r="G27" s="525"/>
      <c r="H27" s="525"/>
      <c r="I27" s="526"/>
      <c r="J27" s="521"/>
      <c r="K27" s="527"/>
      <c r="L27" s="527"/>
      <c r="M27" s="196"/>
      <c r="N27" s="521"/>
      <c r="O27" s="527"/>
      <c r="P27" s="528"/>
    </row>
    <row r="28" spans="1:23" ht="12.75" customHeight="1" thickBot="1">
      <c r="A28" s="160"/>
      <c r="B28" s="213" t="s">
        <v>336</v>
      </c>
      <c r="C28" s="380"/>
      <c r="D28" s="529"/>
      <c r="E28" s="231"/>
      <c r="F28" s="59" t="s">
        <v>163</v>
      </c>
      <c r="G28" s="165"/>
      <c r="H28" s="231"/>
      <c r="I28" s="196" t="s">
        <v>164</v>
      </c>
      <c r="J28" s="1081"/>
      <c r="K28" s="1082"/>
      <c r="L28" s="63"/>
      <c r="M28" s="63"/>
      <c r="N28" s="1081"/>
      <c r="O28" s="1082"/>
      <c r="P28" s="335"/>
    </row>
    <row r="29" spans="1:23" ht="3.6" customHeight="1" thickBot="1">
      <c r="A29" s="160"/>
      <c r="B29" s="521"/>
      <c r="C29" s="518"/>
      <c r="D29" s="522"/>
      <c r="E29" s="183"/>
      <c r="F29" s="530"/>
      <c r="G29" s="165"/>
      <c r="H29" s="185"/>
      <c r="I29" s="531"/>
      <c r="J29" s="195"/>
      <c r="K29" s="196"/>
      <c r="L29" s="196"/>
      <c r="M29" s="196"/>
      <c r="N29" s="195"/>
      <c r="O29" s="196"/>
      <c r="P29" s="336"/>
    </row>
    <row r="30" spans="1:23" ht="12.75" customHeight="1" thickBot="1">
      <c r="A30" s="160"/>
      <c r="B30" s="448" t="s">
        <v>859</v>
      </c>
      <c r="C30" s="532"/>
      <c r="D30" s="533"/>
      <c r="E30" s="231"/>
      <c r="F30" s="59" t="s">
        <v>163</v>
      </c>
      <c r="G30" s="165"/>
      <c r="H30" s="231"/>
      <c r="I30" s="196" t="s">
        <v>164</v>
      </c>
      <c r="J30" s="1081"/>
      <c r="K30" s="1082"/>
      <c r="L30" s="63"/>
      <c r="M30" s="63"/>
      <c r="N30" s="1081"/>
      <c r="O30" s="1082"/>
      <c r="P30" s="335"/>
    </row>
    <row r="31" spans="1:23" ht="3.6" customHeight="1" thickBot="1">
      <c r="A31" s="160"/>
      <c r="B31" s="521"/>
      <c r="C31" s="518"/>
      <c r="D31" s="522"/>
      <c r="E31" s="183"/>
      <c r="F31" s="534"/>
      <c r="G31" s="530"/>
      <c r="H31" s="674" t="s">
        <v>975</v>
      </c>
      <c r="I31" s="531"/>
      <c r="J31" s="195"/>
      <c r="K31" s="196"/>
      <c r="L31" s="196"/>
      <c r="M31" s="196"/>
      <c r="N31" s="195"/>
      <c r="O31" s="196"/>
      <c r="P31" s="336"/>
    </row>
    <row r="32" spans="1:23" ht="12.75" customHeight="1" thickBot="1">
      <c r="A32" s="160"/>
      <c r="B32" s="326" t="s">
        <v>162</v>
      </c>
      <c r="C32" s="532"/>
      <c r="D32" s="533"/>
      <c r="E32" s="231"/>
      <c r="F32" s="59" t="s">
        <v>163</v>
      </c>
      <c r="G32" s="165"/>
      <c r="H32" s="231"/>
      <c r="I32" s="196" t="s">
        <v>164</v>
      </c>
      <c r="J32" s="1081"/>
      <c r="K32" s="1082"/>
      <c r="L32" s="63"/>
      <c r="M32" s="63"/>
      <c r="N32" s="1081"/>
      <c r="O32" s="1082"/>
      <c r="P32" s="335"/>
    </row>
    <row r="33" spans="1:16" ht="3.6" customHeight="1" thickBot="1">
      <c r="A33" s="160"/>
      <c r="B33" s="521"/>
      <c r="C33" s="518"/>
      <c r="D33" s="522"/>
      <c r="E33" s="183"/>
      <c r="F33" s="183"/>
      <c r="G33" s="165"/>
      <c r="H33" s="185"/>
      <c r="I33" s="531"/>
      <c r="J33" s="195"/>
      <c r="K33" s="196"/>
      <c r="L33" s="196"/>
      <c r="M33" s="196"/>
      <c r="N33" s="195"/>
      <c r="O33" s="196"/>
      <c r="P33" s="336"/>
    </row>
    <row r="34" spans="1:16" ht="12.75" customHeight="1" thickBot="1">
      <c r="A34" s="160"/>
      <c r="B34" s="326" t="s">
        <v>165</v>
      </c>
      <c r="C34" s="1086"/>
      <c r="D34" s="1087"/>
      <c r="E34" s="231"/>
      <c r="F34" s="59" t="s">
        <v>163</v>
      </c>
      <c r="G34" s="165"/>
      <c r="H34" s="231"/>
      <c r="I34" s="196" t="s">
        <v>164</v>
      </c>
      <c r="J34" s="1081"/>
      <c r="K34" s="1082"/>
      <c r="L34" s="63"/>
      <c r="M34" s="63"/>
      <c r="N34" s="1081"/>
      <c r="O34" s="1082"/>
      <c r="P34" s="335"/>
    </row>
    <row r="35" spans="1:16" ht="3.6" customHeight="1" thickBot="1">
      <c r="A35" s="160"/>
      <c r="B35" s="521"/>
      <c r="C35" s="518"/>
      <c r="D35" s="522"/>
      <c r="E35" s="183"/>
      <c r="F35" s="530"/>
      <c r="G35" s="165"/>
      <c r="H35" s="185"/>
      <c r="I35" s="531"/>
      <c r="J35" s="195"/>
      <c r="K35" s="196"/>
      <c r="L35" s="196"/>
      <c r="M35" s="196"/>
      <c r="N35" s="195"/>
      <c r="O35" s="196"/>
      <c r="P35" s="336"/>
    </row>
    <row r="36" spans="1:16" ht="12.75" customHeight="1" thickBot="1">
      <c r="A36" s="160"/>
      <c r="B36" s="535" t="s">
        <v>861</v>
      </c>
      <c r="C36" s="507"/>
      <c r="D36" s="533"/>
      <c r="E36" s="231"/>
      <c r="F36" s="59" t="s">
        <v>163</v>
      </c>
      <c r="G36" s="165"/>
      <c r="H36" s="231"/>
      <c r="I36" s="196" t="s">
        <v>164</v>
      </c>
      <c r="J36" s="1081"/>
      <c r="K36" s="1082"/>
      <c r="L36" s="63"/>
      <c r="M36" s="63"/>
      <c r="N36" s="1081"/>
      <c r="O36" s="1082"/>
      <c r="P36" s="335"/>
    </row>
    <row r="37" spans="1:16" ht="3.6" customHeight="1" thickBot="1">
      <c r="A37" s="160"/>
      <c r="B37" s="521"/>
      <c r="C37" s="518"/>
      <c r="D37" s="522"/>
      <c r="E37" s="183"/>
      <c r="F37" s="530"/>
      <c r="G37" s="165"/>
      <c r="H37" s="185"/>
      <c r="I37" s="531"/>
      <c r="J37" s="195"/>
      <c r="K37" s="196"/>
      <c r="L37" s="196"/>
      <c r="M37" s="196"/>
      <c r="N37" s="195"/>
      <c r="O37" s="196"/>
      <c r="P37" s="336"/>
    </row>
    <row r="38" spans="1:16" ht="12" customHeight="1" thickBot="1">
      <c r="A38" s="160"/>
      <c r="B38" s="448" t="s">
        <v>993</v>
      </c>
      <c r="C38" s="294"/>
      <c r="D38" s="536"/>
      <c r="E38" s="231"/>
      <c r="F38" s="59" t="s">
        <v>163</v>
      </c>
      <c r="G38" s="165"/>
      <c r="H38" s="231"/>
      <c r="I38" s="196" t="s">
        <v>164</v>
      </c>
      <c r="J38" s="1081"/>
      <c r="K38" s="1082"/>
      <c r="L38" s="63"/>
      <c r="M38" s="63"/>
      <c r="N38" s="1081"/>
      <c r="O38" s="1082"/>
      <c r="P38" s="335"/>
    </row>
    <row r="39" spans="1:16" ht="3.6" customHeight="1" thickBot="1">
      <c r="A39" s="160"/>
      <c r="B39" s="521"/>
      <c r="C39" s="518"/>
      <c r="D39" s="522"/>
      <c r="E39" s="183"/>
      <c r="F39" s="530"/>
      <c r="G39" s="165"/>
      <c r="H39" s="185"/>
      <c r="I39" s="531"/>
      <c r="J39" s="195"/>
      <c r="K39" s="196"/>
      <c r="L39" s="196"/>
      <c r="M39" s="196"/>
      <c r="N39" s="195"/>
      <c r="O39" s="196"/>
      <c r="P39" s="336"/>
    </row>
    <row r="40" spans="1:16" ht="12" customHeight="1" thickBot="1">
      <c r="A40" s="160"/>
      <c r="B40" s="448" t="s">
        <v>152</v>
      </c>
      <c r="C40" s="294"/>
      <c r="D40" s="536"/>
      <c r="E40" s="231"/>
      <c r="F40" s="59" t="s">
        <v>163</v>
      </c>
      <c r="G40" s="165"/>
      <c r="H40" s="231"/>
      <c r="I40" s="196" t="s">
        <v>164</v>
      </c>
      <c r="J40" s="1081"/>
      <c r="K40" s="1082"/>
      <c r="L40" s="63"/>
      <c r="M40" s="63"/>
      <c r="N40" s="1081"/>
      <c r="O40" s="1082"/>
      <c r="P40" s="335"/>
    </row>
    <row r="41" spans="1:16" ht="3" customHeight="1" thickBot="1">
      <c r="A41" s="160"/>
      <c r="B41" s="521"/>
      <c r="C41" s="518"/>
      <c r="D41" s="522"/>
      <c r="E41" s="183"/>
      <c r="F41" s="530"/>
      <c r="G41" s="165"/>
      <c r="H41" s="185"/>
      <c r="I41" s="531"/>
      <c r="J41" s="195"/>
      <c r="K41" s="196"/>
      <c r="L41" s="196"/>
      <c r="M41" s="196"/>
      <c r="N41" s="195"/>
      <c r="O41" s="196"/>
      <c r="P41" s="336"/>
    </row>
    <row r="42" spans="1:16" ht="12" customHeight="1" thickBot="1">
      <c r="A42" s="160"/>
      <c r="B42" s="448" t="s">
        <v>860</v>
      </c>
      <c r="C42" s="294"/>
      <c r="D42" s="536"/>
      <c r="E42" s="231"/>
      <c r="F42" s="59" t="s">
        <v>163</v>
      </c>
      <c r="G42" s="165"/>
      <c r="H42" s="231"/>
      <c r="I42" s="196" t="s">
        <v>164</v>
      </c>
      <c r="J42" s="1081"/>
      <c r="K42" s="1082"/>
      <c r="L42" s="63"/>
      <c r="M42" s="63"/>
      <c r="N42" s="1081"/>
      <c r="O42" s="1082"/>
      <c r="P42" s="335"/>
    </row>
    <row r="43" spans="1:16" ht="3.6" customHeight="1" thickBot="1">
      <c r="A43" s="160"/>
      <c r="B43" s="521"/>
      <c r="C43" s="518"/>
      <c r="D43" s="522"/>
      <c r="E43" s="183"/>
      <c r="F43" s="530"/>
      <c r="G43" s="165"/>
      <c r="H43" s="185"/>
      <c r="I43" s="531"/>
      <c r="J43" s="195"/>
      <c r="K43" s="196"/>
      <c r="L43" s="196"/>
      <c r="M43" s="196"/>
      <c r="N43" s="195"/>
      <c r="O43" s="196"/>
      <c r="P43" s="336"/>
    </row>
    <row r="44" spans="1:16" ht="12" customHeight="1" thickBot="1">
      <c r="A44" s="160"/>
      <c r="B44" s="448" t="s">
        <v>862</v>
      </c>
      <c r="C44" s="1086"/>
      <c r="D44" s="1087"/>
      <c r="E44" s="231"/>
      <c r="F44" s="59" t="s">
        <v>163</v>
      </c>
      <c r="G44" s="165"/>
      <c r="H44" s="231"/>
      <c r="I44" s="196" t="s">
        <v>164</v>
      </c>
      <c r="J44" s="1081"/>
      <c r="K44" s="1082"/>
      <c r="L44" s="63"/>
      <c r="M44" s="63"/>
      <c r="N44" s="1081"/>
      <c r="O44" s="1082"/>
      <c r="P44" s="335"/>
    </row>
    <row r="45" spans="1:16" ht="3.6" customHeight="1" thickBot="1">
      <c r="A45" s="160"/>
      <c r="B45" s="195"/>
      <c r="C45" s="59"/>
      <c r="D45" s="537"/>
      <c r="E45" s="183"/>
      <c r="F45" s="530"/>
      <c r="G45" s="165"/>
      <c r="H45" s="185"/>
      <c r="I45" s="531"/>
      <c r="J45" s="195"/>
      <c r="K45" s="196"/>
      <c r="L45" s="196"/>
      <c r="M45" s="196"/>
      <c r="N45" s="195"/>
      <c r="O45" s="196"/>
      <c r="P45" s="336"/>
    </row>
    <row r="46" spans="1:16" ht="12.75" customHeight="1" thickBot="1">
      <c r="A46" s="160"/>
      <c r="B46" s="448" t="s">
        <v>155</v>
      </c>
      <c r="C46" s="507"/>
      <c r="D46" s="533"/>
      <c r="E46" s="231"/>
      <c r="F46" s="294" t="s">
        <v>163</v>
      </c>
      <c r="G46" s="296"/>
      <c r="H46" s="333"/>
      <c r="I46" s="334" t="s">
        <v>164</v>
      </c>
      <c r="J46" s="1081"/>
      <c r="K46" s="1082"/>
      <c r="L46" s="63"/>
      <c r="M46" s="63"/>
      <c r="N46" s="1081"/>
      <c r="O46" s="1082"/>
      <c r="P46" s="335"/>
    </row>
    <row r="47" spans="1:16">
      <c r="A47" s="160"/>
      <c r="B47" s="539"/>
      <c r="C47" s="296"/>
      <c r="D47" s="296"/>
      <c r="E47" s="296"/>
      <c r="F47" s="296"/>
      <c r="G47" s="296"/>
      <c r="H47" s="296"/>
      <c r="I47" s="324" t="s">
        <v>166</v>
      </c>
      <c r="J47" s="1083">
        <f>SUM(J28:K46)</f>
        <v>0</v>
      </c>
      <c r="K47" s="1084"/>
      <c r="L47" s="540">
        <f>SUM(L28:L46)</f>
        <v>0</v>
      </c>
      <c r="M47" s="540">
        <f>SUM(M27:M46)</f>
        <v>0</v>
      </c>
      <c r="N47" s="1083">
        <f>SUM(N28:O46)</f>
        <v>0</v>
      </c>
      <c r="O47" s="1084"/>
      <c r="P47" s="541">
        <f>SUM(P28:P46)</f>
        <v>0</v>
      </c>
    </row>
    <row r="48" spans="1:16" ht="5.0999999999999996" customHeight="1">
      <c r="A48" s="160"/>
      <c r="B48" s="165"/>
      <c r="C48" s="165"/>
      <c r="D48" s="165"/>
      <c r="E48" s="165"/>
      <c r="F48" s="165"/>
      <c r="G48" s="165"/>
      <c r="H48" s="165"/>
      <c r="I48" s="166"/>
      <c r="J48" s="542"/>
      <c r="K48" s="542"/>
      <c r="L48" s="543"/>
      <c r="M48" s="543"/>
      <c r="N48" s="542"/>
      <c r="O48" s="542"/>
      <c r="P48" s="542"/>
    </row>
    <row r="49" spans="1:16">
      <c r="A49" s="126"/>
      <c r="B49" s="232" t="s">
        <v>167</v>
      </c>
      <c r="C49" s="232"/>
      <c r="D49" s="160"/>
      <c r="E49" s="160"/>
      <c r="F49" s="160"/>
      <c r="G49" s="160"/>
      <c r="H49" s="160"/>
      <c r="I49" s="160"/>
      <c r="J49" s="160"/>
      <c r="K49" s="160"/>
      <c r="L49" s="166" t="s">
        <v>501</v>
      </c>
      <c r="M49" s="969"/>
      <c r="N49" s="969"/>
      <c r="O49" s="969"/>
      <c r="P49" s="969"/>
    </row>
    <row r="50" spans="1:16" ht="5.0999999999999996" customHeight="1" thickBot="1">
      <c r="A50" s="160"/>
      <c r="B50" s="160"/>
      <c r="C50" s="160"/>
      <c r="D50" s="160"/>
      <c r="E50" s="160"/>
      <c r="F50" s="160"/>
      <c r="G50" s="160"/>
      <c r="H50" s="160"/>
      <c r="I50" s="160"/>
      <c r="J50" s="160"/>
      <c r="K50" s="160"/>
      <c r="L50" s="160"/>
      <c r="M50" s="160"/>
      <c r="N50" s="160"/>
      <c r="O50" s="160"/>
      <c r="P50" s="160"/>
    </row>
    <row r="51" spans="1:16" ht="13.5" thickBot="1">
      <c r="A51" s="160"/>
      <c r="B51" s="160"/>
      <c r="C51" s="231"/>
      <c r="D51" s="126" t="s">
        <v>168</v>
      </c>
      <c r="E51" s="231"/>
      <c r="F51" s="126" t="s">
        <v>169</v>
      </c>
      <c r="G51" s="160"/>
      <c r="H51" s="160"/>
      <c r="I51" s="160"/>
      <c r="J51" s="231"/>
      <c r="K51" s="126" t="s">
        <v>170</v>
      </c>
      <c r="L51" s="160"/>
      <c r="M51" s="165"/>
      <c r="N51" s="231"/>
      <c r="O51" s="157" t="s">
        <v>157</v>
      </c>
      <c r="P51" s="165"/>
    </row>
    <row r="52" spans="1:16" ht="3.6" customHeight="1" thickBot="1">
      <c r="A52" s="160"/>
      <c r="B52" s="160"/>
      <c r="C52" s="160"/>
      <c r="D52" s="160"/>
      <c r="E52" s="160"/>
      <c r="F52" s="160"/>
      <c r="G52" s="160"/>
      <c r="H52" s="160"/>
      <c r="I52" s="160"/>
      <c r="J52" s="160"/>
      <c r="K52" s="160"/>
      <c r="L52" s="160"/>
      <c r="M52" s="160"/>
      <c r="N52" s="160"/>
      <c r="O52" s="160"/>
      <c r="P52" s="160"/>
    </row>
    <row r="53" spans="1:16" ht="3.95" customHeight="1" thickTop="1">
      <c r="A53" s="511"/>
      <c r="B53" s="511"/>
      <c r="C53" s="511"/>
      <c r="D53" s="511"/>
      <c r="E53" s="511"/>
      <c r="F53" s="511"/>
      <c r="G53" s="511"/>
      <c r="H53" s="511"/>
      <c r="I53" s="511"/>
      <c r="J53" s="511"/>
      <c r="K53" s="511"/>
      <c r="L53" s="511"/>
      <c r="M53" s="511"/>
      <c r="N53" s="511"/>
      <c r="O53" s="511"/>
      <c r="P53" s="511"/>
    </row>
    <row r="54" spans="1:16">
      <c r="A54" s="516">
        <v>20</v>
      </c>
      <c r="B54" s="464" t="s">
        <v>150</v>
      </c>
      <c r="C54" s="165"/>
      <c r="D54" s="165"/>
      <c r="E54" s="165"/>
      <c r="F54" s="165"/>
      <c r="G54" s="165"/>
      <c r="H54" s="165"/>
      <c r="I54" s="165"/>
      <c r="J54" s="165"/>
      <c r="K54" s="165"/>
      <c r="L54" s="165"/>
      <c r="M54" s="165"/>
      <c r="N54" s="165"/>
      <c r="O54" s="165"/>
      <c r="P54" s="165"/>
    </row>
    <row r="55" spans="1:16" ht="3.95" customHeight="1" thickBot="1">
      <c r="A55" s="160"/>
      <c r="B55" s="160"/>
      <c r="C55" s="160"/>
      <c r="D55" s="160"/>
      <c r="E55" s="160"/>
      <c r="F55" s="160"/>
      <c r="G55" s="160"/>
      <c r="H55" s="160"/>
      <c r="I55" s="160"/>
      <c r="J55" s="160"/>
      <c r="K55" s="160"/>
      <c r="L55" s="160"/>
      <c r="M55" s="244"/>
      <c r="N55" s="244"/>
      <c r="O55" s="165"/>
      <c r="P55" s="160"/>
    </row>
    <row r="56" spans="1:16" ht="3.6" customHeight="1">
      <c r="A56" s="160"/>
      <c r="B56" s="394"/>
      <c r="C56" s="343"/>
      <c r="D56" s="343"/>
      <c r="E56" s="343"/>
      <c r="F56" s="343"/>
      <c r="G56" s="343"/>
      <c r="H56" s="343"/>
      <c r="I56" s="343"/>
      <c r="J56" s="343"/>
      <c r="K56" s="343"/>
      <c r="L56" s="343"/>
      <c r="M56" s="343"/>
      <c r="N56" s="343"/>
      <c r="O56" s="343"/>
      <c r="P56" s="343"/>
    </row>
    <row r="57" spans="1:16">
      <c r="A57" s="160"/>
      <c r="B57" s="544" t="s">
        <v>863</v>
      </c>
      <c r="C57" s="165"/>
      <c r="D57" s="165"/>
      <c r="E57" s="165"/>
      <c r="F57" s="165"/>
      <c r="G57" s="165"/>
      <c r="H57" s="165"/>
      <c r="I57" s="165"/>
      <c r="J57" s="160"/>
      <c r="K57" s="160"/>
      <c r="L57" s="160"/>
      <c r="M57" s="165"/>
      <c r="N57" s="165"/>
      <c r="O57" s="165"/>
      <c r="P57" s="165"/>
    </row>
    <row r="58" spans="1:16" ht="3.6" customHeight="1" thickBot="1">
      <c r="A58" s="160"/>
      <c r="B58" s="545"/>
      <c r="C58" s="165"/>
      <c r="D58" s="165"/>
      <c r="E58" s="165"/>
      <c r="F58" s="165"/>
      <c r="G58" s="165"/>
      <c r="H58" s="165"/>
      <c r="I58" s="165"/>
      <c r="J58" s="165"/>
      <c r="K58" s="165"/>
      <c r="L58" s="165"/>
      <c r="M58" s="165"/>
      <c r="N58" s="165"/>
      <c r="O58" s="165"/>
      <c r="P58" s="165"/>
    </row>
    <row r="59" spans="1:16" ht="13.5" thickBot="1">
      <c r="A59" s="165"/>
      <c r="B59" s="545"/>
      <c r="C59" s="231"/>
      <c r="D59" s="59" t="s">
        <v>151</v>
      </c>
      <c r="E59" s="165"/>
      <c r="F59" s="231"/>
      <c r="G59" s="59" t="s">
        <v>152</v>
      </c>
      <c r="H59" s="160"/>
      <c r="I59" s="59"/>
      <c r="J59" s="231"/>
      <c r="K59" s="59" t="s">
        <v>153</v>
      </c>
      <c r="L59" s="160"/>
      <c r="M59" s="59"/>
      <c r="N59" s="231"/>
      <c r="O59" s="60" t="s">
        <v>157</v>
      </c>
      <c r="P59" s="59"/>
    </row>
    <row r="60" spans="1:16" ht="3.6" customHeight="1" thickBot="1">
      <c r="A60" s="165"/>
      <c r="B60" s="253"/>
      <c r="C60" s="185"/>
      <c r="D60" s="218"/>
      <c r="E60" s="534"/>
      <c r="F60" s="546"/>
      <c r="G60" s="530"/>
      <c r="H60" s="160"/>
      <c r="I60" s="59"/>
      <c r="J60" s="547"/>
      <c r="K60" s="160"/>
      <c r="L60" s="160"/>
      <c r="M60" s="165"/>
      <c r="N60" s="547"/>
      <c r="O60" s="160"/>
      <c r="P60" s="160"/>
    </row>
    <row r="61" spans="1:16" ht="13.5" thickBot="1">
      <c r="A61" s="165"/>
      <c r="B61" s="545"/>
      <c r="C61" s="231"/>
      <c r="D61" s="59" t="s">
        <v>155</v>
      </c>
      <c r="E61" s="165"/>
      <c r="F61" s="231"/>
      <c r="G61" s="59" t="s">
        <v>159</v>
      </c>
      <c r="H61" s="160"/>
      <c r="I61" s="165"/>
      <c r="J61" s="231"/>
      <c r="K61" s="60" t="s">
        <v>994</v>
      </c>
      <c r="L61" s="160"/>
      <c r="M61" s="165"/>
      <c r="N61" s="546"/>
      <c r="O61" s="1046"/>
      <c r="P61" s="1046"/>
    </row>
    <row r="62" spans="1:16" ht="3.6" customHeight="1" thickBot="1">
      <c r="A62" s="165"/>
      <c r="B62" s="253"/>
      <c r="C62" s="185"/>
      <c r="D62" s="218"/>
      <c r="E62" s="534"/>
      <c r="F62" s="546"/>
      <c r="G62" s="530"/>
      <c r="H62" s="160"/>
      <c r="I62" s="59"/>
      <c r="J62" s="185"/>
      <c r="K62" s="59"/>
      <c r="L62" s="160"/>
      <c r="M62" s="59"/>
      <c r="N62" s="185"/>
      <c r="O62" s="59"/>
      <c r="P62" s="59"/>
    </row>
    <row r="63" spans="1:16" ht="13.5" thickBot="1">
      <c r="A63" s="165"/>
      <c r="B63" s="545"/>
      <c r="C63" s="231"/>
      <c r="D63" s="59" t="s">
        <v>156</v>
      </c>
      <c r="E63" s="59"/>
      <c r="F63" s="231"/>
      <c r="G63" s="59" t="s">
        <v>154</v>
      </c>
      <c r="H63" s="160"/>
      <c r="I63" s="59"/>
      <c r="J63" s="231"/>
      <c r="K63" s="59" t="s">
        <v>158</v>
      </c>
      <c r="L63" s="160"/>
      <c r="M63" s="165"/>
      <c r="N63" s="546"/>
      <c r="O63" s="165"/>
      <c r="P63" s="165"/>
    </row>
    <row r="64" spans="1:16" ht="3.6" customHeight="1" thickBot="1">
      <c r="A64" s="160"/>
      <c r="B64" s="548"/>
      <c r="C64" s="549"/>
      <c r="D64" s="244"/>
      <c r="E64" s="244"/>
      <c r="F64" s="549"/>
      <c r="G64" s="244"/>
      <c r="H64" s="244"/>
      <c r="I64" s="244"/>
      <c r="J64" s="549"/>
      <c r="K64" s="244"/>
      <c r="L64" s="244"/>
      <c r="M64" s="244"/>
      <c r="N64" s="549"/>
      <c r="O64" s="244"/>
      <c r="P64" s="244"/>
    </row>
    <row r="65" spans="1:16" ht="6" customHeight="1" thickBot="1">
      <c r="A65" s="160"/>
      <c r="B65" s="160"/>
      <c r="C65" s="547"/>
      <c r="D65" s="160"/>
      <c r="E65" s="160"/>
      <c r="F65" s="547"/>
      <c r="G65" s="160"/>
      <c r="H65" s="160"/>
      <c r="I65" s="160"/>
      <c r="J65" s="547"/>
      <c r="K65" s="160"/>
      <c r="L65" s="160"/>
      <c r="M65" s="160"/>
      <c r="N65" s="547"/>
      <c r="O65" s="160"/>
      <c r="P65" s="160"/>
    </row>
    <row r="66" spans="1:16" ht="3.6" customHeight="1">
      <c r="A66" s="160"/>
      <c r="B66" s="394"/>
      <c r="C66" s="550"/>
      <c r="D66" s="343"/>
      <c r="E66" s="343"/>
      <c r="F66" s="550"/>
      <c r="G66" s="343"/>
      <c r="H66" s="343"/>
      <c r="I66" s="343"/>
      <c r="J66" s="550"/>
      <c r="K66" s="343"/>
      <c r="L66" s="343"/>
      <c r="M66" s="343"/>
      <c r="N66" s="550"/>
      <c r="O66" s="343"/>
      <c r="P66" s="343"/>
    </row>
    <row r="67" spans="1:16">
      <c r="A67" s="160"/>
      <c r="B67" s="253" t="s">
        <v>634</v>
      </c>
      <c r="C67" s="546"/>
      <c r="D67" s="165"/>
      <c r="E67" s="165"/>
      <c r="F67" s="546"/>
      <c r="G67" s="165"/>
      <c r="H67" s="165"/>
      <c r="I67" s="165"/>
      <c r="J67" s="547"/>
      <c r="K67" s="160"/>
      <c r="L67" s="160"/>
      <c r="M67" s="165"/>
      <c r="N67" s="546"/>
      <c r="O67" s="165"/>
      <c r="P67" s="165"/>
    </row>
    <row r="68" spans="1:16" ht="3.6" customHeight="1" thickBot="1">
      <c r="A68" s="160"/>
      <c r="B68" s="545"/>
      <c r="C68" s="546"/>
      <c r="D68" s="165"/>
      <c r="E68" s="160"/>
      <c r="F68" s="546"/>
      <c r="G68" s="165"/>
      <c r="H68" s="165"/>
      <c r="I68" s="165"/>
      <c r="J68" s="546"/>
      <c r="K68" s="165"/>
      <c r="L68" s="165"/>
      <c r="M68" s="165"/>
      <c r="N68" s="546"/>
      <c r="O68" s="165"/>
      <c r="P68" s="165"/>
    </row>
    <row r="69" spans="1:16" ht="13.5" thickBot="1">
      <c r="A69" s="165"/>
      <c r="B69" s="545"/>
      <c r="C69" s="231"/>
      <c r="D69" s="59" t="s">
        <v>151</v>
      </c>
      <c r="E69" s="165"/>
      <c r="F69" s="231"/>
      <c r="G69" s="59" t="s">
        <v>152</v>
      </c>
      <c r="H69" s="160"/>
      <c r="I69" s="59"/>
      <c r="J69" s="231"/>
      <c r="K69" s="59" t="s">
        <v>153</v>
      </c>
      <c r="L69" s="160"/>
      <c r="M69" s="59"/>
      <c r="N69" s="231"/>
      <c r="O69" s="60" t="s">
        <v>157</v>
      </c>
      <c r="P69" s="59"/>
    </row>
    <row r="70" spans="1:16" ht="3" customHeight="1" thickBot="1">
      <c r="A70" s="165"/>
      <c r="B70" s="253"/>
      <c r="C70" s="185"/>
      <c r="D70" s="218"/>
      <c r="E70" s="534"/>
      <c r="F70" s="546"/>
      <c r="G70" s="530"/>
      <c r="H70" s="160"/>
      <c r="I70" s="59"/>
      <c r="J70" s="547"/>
      <c r="K70" s="160"/>
      <c r="L70" s="160"/>
      <c r="M70" s="165"/>
      <c r="N70" s="547"/>
      <c r="O70" s="426"/>
      <c r="P70" s="426"/>
    </row>
    <row r="71" spans="1:16" ht="13.5" thickBot="1">
      <c r="A71" s="165"/>
      <c r="B71" s="545"/>
      <c r="C71" s="231"/>
      <c r="D71" s="59" t="s">
        <v>155</v>
      </c>
      <c r="E71" s="165"/>
      <c r="F71" s="231"/>
      <c r="G71" s="59" t="s">
        <v>159</v>
      </c>
      <c r="H71" s="160"/>
      <c r="I71" s="165"/>
      <c r="J71" s="231"/>
      <c r="K71" s="60" t="s">
        <v>994</v>
      </c>
      <c r="L71" s="160"/>
      <c r="M71" s="165"/>
      <c r="N71" s="738"/>
      <c r="O71" s="1046"/>
      <c r="P71" s="1046"/>
    </row>
    <row r="72" spans="1:16" ht="3.6" customHeight="1" thickBot="1">
      <c r="A72" s="165"/>
      <c r="B72" s="253"/>
      <c r="C72" s="185"/>
      <c r="D72" s="218"/>
      <c r="E72" s="534"/>
      <c r="F72" s="546"/>
      <c r="G72" s="530"/>
      <c r="H72" s="160"/>
      <c r="I72" s="59"/>
      <c r="J72" s="185"/>
      <c r="K72" s="59"/>
      <c r="L72" s="160"/>
      <c r="M72" s="59"/>
      <c r="N72" s="59"/>
      <c r="O72" s="59"/>
      <c r="P72" s="59"/>
    </row>
    <row r="73" spans="1:16" ht="13.5" thickBot="1">
      <c r="A73" s="165"/>
      <c r="B73" s="545"/>
      <c r="C73" s="231"/>
      <c r="D73" s="59" t="s">
        <v>156</v>
      </c>
      <c r="E73" s="59"/>
      <c r="F73" s="231"/>
      <c r="G73" s="59" t="s">
        <v>154</v>
      </c>
      <c r="H73" s="160"/>
      <c r="I73" s="59"/>
      <c r="J73" s="231"/>
      <c r="K73" s="59" t="s">
        <v>158</v>
      </c>
      <c r="L73" s="160"/>
      <c r="M73" s="165"/>
      <c r="N73" s="165"/>
      <c r="O73" s="165"/>
      <c r="P73" s="165"/>
    </row>
    <row r="74" spans="1:16" ht="3.6" customHeight="1" thickBot="1">
      <c r="A74" s="165"/>
      <c r="B74" s="548"/>
      <c r="C74" s="244"/>
      <c r="D74" s="244"/>
      <c r="E74" s="244"/>
      <c r="F74" s="244"/>
      <c r="G74" s="244"/>
      <c r="H74" s="244"/>
      <c r="I74" s="244"/>
      <c r="J74" s="244"/>
      <c r="K74" s="244"/>
      <c r="L74" s="244"/>
      <c r="M74" s="244"/>
      <c r="N74" s="244"/>
      <c r="O74" s="244"/>
      <c r="P74" s="244"/>
    </row>
    <row r="75" spans="1:16" ht="3.95" customHeight="1" thickBot="1">
      <c r="A75" s="245"/>
      <c r="B75" s="245"/>
      <c r="C75" s="245"/>
      <c r="D75" s="245"/>
      <c r="E75" s="245"/>
      <c r="F75" s="245"/>
      <c r="G75" s="245"/>
      <c r="H75" s="245"/>
      <c r="I75" s="245"/>
      <c r="J75" s="245"/>
      <c r="K75" s="245"/>
      <c r="L75" s="245"/>
      <c r="M75" s="245"/>
      <c r="N75" s="245"/>
      <c r="O75" s="245"/>
      <c r="P75" s="245"/>
    </row>
    <row r="76" spans="1:16" ht="13.5" thickTop="1">
      <c r="A76" s="160"/>
      <c r="B76" s="160"/>
      <c r="C76" s="160"/>
      <c r="D76" s="160"/>
      <c r="E76" s="160"/>
      <c r="F76" s="160"/>
      <c r="G76" s="160"/>
      <c r="H76" s="160"/>
      <c r="I76" s="160"/>
      <c r="J76" s="160"/>
      <c r="K76" s="160"/>
      <c r="L76" s="160"/>
      <c r="M76" s="165"/>
      <c r="N76" s="1035" t="s">
        <v>4</v>
      </c>
      <c r="O76" s="1035"/>
      <c r="P76" s="1035"/>
    </row>
  </sheetData>
  <sheetProtection algorithmName="SHA-512" hashValue="RWOfV8icmmB6VN5C8j6jKvVBwhT2fM8iehINU9wbsb+Ti66N/mGDCZzpUzP0nxmbCztNl7ohqgdYPXEI6ML76w==" saltValue="q9KvzDYNMpRKmSVyklJiWA==" spinCount="100000" sheet="1" objects="1" scenarios="1" selectLockedCells="1"/>
  <mergeCells count="51">
    <mergeCell ref="K4:L4"/>
    <mergeCell ref="J34:K34"/>
    <mergeCell ref="J46:K46"/>
    <mergeCell ref="J47:K47"/>
    <mergeCell ref="J28:K28"/>
    <mergeCell ref="J30:K30"/>
    <mergeCell ref="J32:K32"/>
    <mergeCell ref="J36:K36"/>
    <mergeCell ref="H20:P21"/>
    <mergeCell ref="E26:I26"/>
    <mergeCell ref="N26:O26"/>
    <mergeCell ref="J26:K26"/>
    <mergeCell ref="J25:P25"/>
    <mergeCell ref="N34:O34"/>
    <mergeCell ref="N28:O28"/>
    <mergeCell ref="K15:L15"/>
    <mergeCell ref="N76:P76"/>
    <mergeCell ref="K5:L5"/>
    <mergeCell ref="K6:L6"/>
    <mergeCell ref="K7:L7"/>
    <mergeCell ref="K13:L13"/>
    <mergeCell ref="K14:L14"/>
    <mergeCell ref="N40:O40"/>
    <mergeCell ref="J42:K42"/>
    <mergeCell ref="N42:O42"/>
    <mergeCell ref="J44:K44"/>
    <mergeCell ref="N44:O44"/>
    <mergeCell ref="K8:L8"/>
    <mergeCell ref="K9:L9"/>
    <mergeCell ref="O71:P71"/>
    <mergeCell ref="K10:L10"/>
    <mergeCell ref="K11:L11"/>
    <mergeCell ref="C34:D34"/>
    <mergeCell ref="E20:G20"/>
    <mergeCell ref="K18:L18"/>
    <mergeCell ref="B26:D26"/>
    <mergeCell ref="C44:D44"/>
    <mergeCell ref="C25:D25"/>
    <mergeCell ref="J38:K38"/>
    <mergeCell ref="J40:K40"/>
    <mergeCell ref="K12:L12"/>
    <mergeCell ref="M49:P49"/>
    <mergeCell ref="O61:P61"/>
    <mergeCell ref="N36:O36"/>
    <mergeCell ref="N46:O46"/>
    <mergeCell ref="N47:O47"/>
    <mergeCell ref="N30:O30"/>
    <mergeCell ref="N38:O38"/>
    <mergeCell ref="K16:L16"/>
    <mergeCell ref="K17:L17"/>
    <mergeCell ref="N32:O32"/>
  </mergeCells>
  <phoneticPr fontId="14" type="noConversion"/>
  <printOptions horizontalCentered="1" verticalCentered="1"/>
  <pageMargins left="0.25" right="0.25" top="0.5" bottom="0.25" header="0.25" footer="0.25"/>
  <pageSetup orientation="portrait" horizontalDpi="4294967292" verticalDpi="4294967292" r:id="rId1"/>
  <headerFooter alignWithMargins="0"/>
  <ignoredErrors>
    <ignoredError sqref="C9:H9 C7:H7 J7 C19:P19 C18:H18 M14:P18 C21:P21 C20:D20 F20:G20 C11:H11 C10 E10:H10 M10:N10 C13:H13 C12 E12:H12 I20:P20 C8:H8 J8 M7:P7 J9 J11 J12 M12:O12 M11:N11 M9:P9 M8:P8 C14 J14 C15:H15 J15 C16:H16 J16 C17:H17 J17 J18 J13 M13:P13 E14:H14" numberStoredAsText="1"/>
    <ignoredError sqref="L14 L16 L18" numberStoredAsText="1" emptyCellReference="1"/>
    <ignoredError sqref="E20" evalError="1" numberStoredAsText="1"/>
    <ignoredError sqref="J47:P47" emptyCellReference="1"/>
  </ignoredError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Cover</vt:lpstr>
      <vt:lpstr>Page-1</vt:lpstr>
      <vt:lpstr>Page-2</vt:lpstr>
      <vt:lpstr>Pag-3</vt:lpstr>
      <vt:lpstr>Page-4</vt:lpstr>
      <vt:lpstr>Page-5</vt:lpstr>
      <vt:lpstr>Page-6</vt:lpstr>
      <vt:lpstr>Page-7</vt:lpstr>
      <vt:lpstr>Page-8</vt:lpstr>
      <vt:lpstr>Page-9</vt:lpstr>
      <vt:lpstr>Page-10</vt:lpstr>
      <vt:lpstr>Page-11</vt:lpstr>
      <vt:lpstr>Page-12</vt:lpstr>
      <vt:lpstr>Page-13</vt:lpstr>
      <vt:lpstr>Page-14</vt:lpstr>
      <vt:lpstr>Page-15</vt:lpstr>
      <vt:lpstr>Page-16</vt:lpstr>
      <vt:lpstr>Page-17</vt:lpstr>
      <vt:lpstr>Page-18</vt:lpstr>
      <vt:lpstr>Page-19</vt:lpstr>
      <vt:lpstr>Page-20</vt:lpstr>
      <vt:lpstr>Page-21</vt:lpstr>
      <vt:lpstr>Page-22</vt:lpstr>
      <vt:lpstr>Page-23</vt:lpstr>
      <vt:lpstr>Page-24</vt:lpstr>
      <vt:lpstr>Page-25</vt:lpstr>
      <vt:lpstr>Page-26</vt:lpstr>
      <vt:lpstr>Cover!Print_Area</vt:lpstr>
      <vt:lpstr>'Pag-3'!Print_Area</vt:lpstr>
      <vt:lpstr>'Page-1'!Print_Area</vt:lpstr>
      <vt:lpstr>'Page-10'!Print_Area</vt:lpstr>
      <vt:lpstr>'Page-11'!Print_Area</vt:lpstr>
      <vt:lpstr>'Page-12'!Print_Area</vt:lpstr>
      <vt:lpstr>'Page-13'!Print_Area</vt:lpstr>
      <vt:lpstr>'Page-14'!Print_Area</vt:lpstr>
      <vt:lpstr>'Page-15'!Print_Area</vt:lpstr>
      <vt:lpstr>'Page-16'!Print_Area</vt:lpstr>
      <vt:lpstr>'Page-17'!Print_Area</vt:lpstr>
      <vt:lpstr>'Page-18'!Print_Area</vt:lpstr>
      <vt:lpstr>'Page-19'!Print_Area</vt:lpstr>
      <vt:lpstr>'Page-2'!Print_Area</vt:lpstr>
      <vt:lpstr>'Page-20'!Print_Area</vt:lpstr>
      <vt:lpstr>'Page-21'!Print_Area</vt:lpstr>
      <vt:lpstr>'Page-22'!Print_Area</vt:lpstr>
      <vt:lpstr>'Page-23'!Print_Area</vt:lpstr>
      <vt:lpstr>'Page-24'!Print_Area</vt:lpstr>
      <vt:lpstr>'Page-25'!Print_Area</vt:lpstr>
      <vt:lpstr>'Page-26'!Print_Area</vt:lpstr>
      <vt:lpstr>'Page-4'!Print_Area</vt:lpstr>
      <vt:lpstr>'Page-5'!Print_Area</vt:lpstr>
      <vt:lpstr>'Page-6'!Print_Area</vt:lpstr>
      <vt:lpstr>'Page-7'!Print_Area</vt:lpstr>
      <vt:lpstr>'Page-8'!Print_Area</vt:lpstr>
      <vt:lpstr>'Page-9'!Print_Area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BERRIOS ORTIZ</dc:creator>
  <cp:lastModifiedBy>Martínez De Jesús, María (AFV)</cp:lastModifiedBy>
  <cp:lastPrinted>2016-07-01T15:10:45Z</cp:lastPrinted>
  <dcterms:created xsi:type="dcterms:W3CDTF">1999-01-12T13:59:19Z</dcterms:created>
  <dcterms:modified xsi:type="dcterms:W3CDTF">2016-09-01T13:00:19Z</dcterms:modified>
</cp:coreProperties>
</file>