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Financiamiento y Credito Contributivo\Financiamiento y Credito Contributivo\TAX CREDIT PROGRAM\ALLOCATION PLAN 2016\QAP 2016-ANEJOS\"/>
    </mc:Choice>
  </mc:AlternateContent>
  <bookViews>
    <workbookView xWindow="-15" yWindow="3525" windowWidth="9690" windowHeight="3000" activeTab="1"/>
  </bookViews>
  <sheets>
    <sheet name="RENT RESTRICTIONS" sheetId="1" r:id="rId1"/>
    <sheet name="INCOME LIMITS" sheetId="5" r:id="rId2"/>
    <sheet name="Regions-Municipalities" sheetId="3" r:id="rId3"/>
  </sheets>
  <definedNames>
    <definedName name="_xlnm.Print_Area" localSheetId="1">'INCOME LIMITS'!$A$1:$G$48</definedName>
    <definedName name="_xlnm.Print_Area" localSheetId="2">'Regions-Municipalities'!$A$1:$B$22</definedName>
    <definedName name="_xlnm.Print_Area" localSheetId="0">'RENT RESTRICTIONS'!$A$1:$G$48</definedName>
    <definedName name="_xlnm.Print_Area">'RENT RESTRICTIONS'!$A$1:$G$47</definedName>
    <definedName name="Print_Area_MI" localSheetId="0">'RENT RESTRICTIONS'!$A$1:$G$47</definedName>
    <definedName name="PRINT_AREA_MI">'RENT RESTRICTIONS'!$A$1:$G$47</definedName>
  </definedNames>
  <calcPr calcId="152511"/>
</workbook>
</file>

<file path=xl/calcChain.xml><?xml version="1.0" encoding="utf-8"?>
<calcChain xmlns="http://schemas.openxmlformats.org/spreadsheetml/2006/main">
  <c r="G41" i="1" l="1"/>
  <c r="F41" i="1"/>
  <c r="E41" i="1"/>
  <c r="D41" i="1"/>
  <c r="C41" i="1"/>
  <c r="G40" i="1"/>
  <c r="F40" i="1"/>
  <c r="E40" i="1"/>
  <c r="D40" i="1"/>
  <c r="C40" i="1"/>
  <c r="G32" i="1"/>
  <c r="F32" i="1"/>
  <c r="E32" i="1"/>
  <c r="D32" i="1"/>
  <c r="C32" i="1"/>
  <c r="G31" i="1"/>
  <c r="F31" i="1"/>
  <c r="E31" i="1"/>
  <c r="D31" i="1"/>
  <c r="C31" i="1"/>
  <c r="H41" i="5"/>
  <c r="G41" i="5"/>
  <c r="F41" i="5"/>
  <c r="E41" i="5"/>
  <c r="D41" i="5"/>
  <c r="C41" i="5"/>
  <c r="H32" i="5"/>
  <c r="G32" i="5"/>
  <c r="F32" i="5"/>
  <c r="E32" i="5"/>
  <c r="D32" i="5"/>
  <c r="C32" i="5"/>
  <c r="D47" i="5" l="1"/>
  <c r="G7" i="1" l="1"/>
  <c r="D22" i="1"/>
  <c r="D19" i="1"/>
  <c r="D16" i="1"/>
  <c r="F19" i="1" l="1"/>
  <c r="G46" i="1"/>
  <c r="F46" i="1"/>
  <c r="E46" i="1"/>
  <c r="D46" i="1"/>
  <c r="C46" i="1"/>
  <c r="G43" i="1"/>
  <c r="F43" i="1"/>
  <c r="E43" i="1"/>
  <c r="D43" i="1"/>
  <c r="C43" i="1"/>
  <c r="G37" i="1"/>
  <c r="F37" i="1"/>
  <c r="E37" i="1"/>
  <c r="D37" i="1"/>
  <c r="C37" i="1"/>
  <c r="G34" i="1"/>
  <c r="F34" i="1"/>
  <c r="E34" i="1"/>
  <c r="D34" i="1"/>
  <c r="C34" i="1"/>
  <c r="G28" i="1"/>
  <c r="F28" i="1"/>
  <c r="E28" i="1"/>
  <c r="D28" i="1"/>
  <c r="C28" i="1"/>
  <c r="G25" i="1"/>
  <c r="F25" i="1"/>
  <c r="E25" i="1"/>
  <c r="D25" i="1"/>
  <c r="C25" i="1"/>
  <c r="G22" i="1"/>
  <c r="F22" i="1"/>
  <c r="E22" i="1"/>
  <c r="C22" i="1"/>
  <c r="G19" i="1"/>
  <c r="E19" i="1"/>
  <c r="C19" i="1"/>
  <c r="G16" i="1"/>
  <c r="F16" i="1"/>
  <c r="E16" i="1"/>
  <c r="C16" i="1"/>
  <c r="H47" i="5"/>
  <c r="G47" i="1" s="1"/>
  <c r="G47" i="5"/>
  <c r="F47" i="5"/>
  <c r="E47" i="5"/>
  <c r="E47" i="1" s="1"/>
  <c r="C47" i="5"/>
  <c r="H44" i="5"/>
  <c r="G44" i="1" s="1"/>
  <c r="G44" i="5"/>
  <c r="F44" i="5"/>
  <c r="E44" i="5"/>
  <c r="E44" i="1" s="1"/>
  <c r="D44" i="5"/>
  <c r="C44" i="5"/>
  <c r="H38" i="5"/>
  <c r="G38" i="1" s="1"/>
  <c r="G38" i="5"/>
  <c r="F38" i="5"/>
  <c r="E38" i="5"/>
  <c r="E38" i="1" s="1"/>
  <c r="D38" i="5"/>
  <c r="C38" i="5"/>
  <c r="H35" i="5"/>
  <c r="G35" i="1" s="1"/>
  <c r="G35" i="5"/>
  <c r="F35" i="5"/>
  <c r="E35" i="5"/>
  <c r="E35" i="1" s="1"/>
  <c r="D35" i="5"/>
  <c r="C35" i="5"/>
  <c r="H29" i="5"/>
  <c r="G29" i="1" s="1"/>
  <c r="G29" i="5"/>
  <c r="F29" i="5"/>
  <c r="E29" i="5"/>
  <c r="E29" i="1" s="1"/>
  <c r="D29" i="5"/>
  <c r="C29" i="5"/>
  <c r="G13" i="1"/>
  <c r="F13" i="1"/>
  <c r="E13" i="1"/>
  <c r="D13" i="1"/>
  <c r="C13" i="1"/>
  <c r="H26" i="5"/>
  <c r="G26" i="1" s="1"/>
  <c r="F26" i="5"/>
  <c r="G26" i="5"/>
  <c r="E26" i="5"/>
  <c r="E26" i="1" s="1"/>
  <c r="C26" i="5"/>
  <c r="D26" i="5"/>
  <c r="H23" i="5"/>
  <c r="G23" i="1" s="1"/>
  <c r="F23" i="5"/>
  <c r="G23" i="5"/>
  <c r="E23" i="5"/>
  <c r="E23" i="1" s="1"/>
  <c r="C23" i="5"/>
  <c r="D23" i="5"/>
  <c r="H20" i="5"/>
  <c r="G20" i="1" s="1"/>
  <c r="F20" i="5"/>
  <c r="G20" i="5"/>
  <c r="E20" i="5"/>
  <c r="E20" i="1" s="1"/>
  <c r="C20" i="5"/>
  <c r="D20" i="5"/>
  <c r="F17" i="5"/>
  <c r="G17" i="5"/>
  <c r="E17" i="5"/>
  <c r="E17" i="1" s="1"/>
  <c r="C17" i="5"/>
  <c r="D17" i="5"/>
  <c r="H17" i="5"/>
  <c r="G17" i="1" s="1"/>
  <c r="F14" i="5"/>
  <c r="G14" i="5"/>
  <c r="E14" i="5"/>
  <c r="E14" i="1" s="1"/>
  <c r="C14" i="5"/>
  <c r="D14" i="5"/>
  <c r="H14" i="5"/>
  <c r="H11" i="5"/>
  <c r="G11" i="1" s="1"/>
  <c r="F11" i="5"/>
  <c r="G11" i="5"/>
  <c r="E11" i="5"/>
  <c r="C11" i="5"/>
  <c r="D11" i="5"/>
  <c r="H8" i="5"/>
  <c r="G8" i="1" s="1"/>
  <c r="F8" i="5"/>
  <c r="G8" i="5"/>
  <c r="E8" i="5"/>
  <c r="C8" i="5"/>
  <c r="D8" i="5"/>
  <c r="G10" i="1"/>
  <c r="E11" i="1"/>
  <c r="C11" i="1"/>
  <c r="F10" i="1"/>
  <c r="E10" i="1"/>
  <c r="D10" i="1"/>
  <c r="C10" i="1"/>
  <c r="E8" i="1"/>
  <c r="C8" i="1"/>
  <c r="F7" i="1"/>
  <c r="E7" i="1"/>
  <c r="D7" i="1"/>
  <c r="C7" i="1"/>
  <c r="F47" i="1" l="1"/>
  <c r="F44" i="1"/>
  <c r="F38" i="1"/>
  <c r="F35" i="1"/>
  <c r="F29" i="1"/>
  <c r="F14" i="1"/>
  <c r="F17" i="1"/>
  <c r="D20" i="1"/>
  <c r="D23" i="1"/>
  <c r="F23" i="1"/>
  <c r="D26" i="1"/>
  <c r="F26" i="1"/>
  <c r="D29" i="1"/>
  <c r="D35" i="1"/>
  <c r="D38" i="1"/>
  <c r="D44" i="1"/>
  <c r="D47" i="1"/>
  <c r="D17" i="1"/>
  <c r="F20" i="1"/>
  <c r="C20" i="1"/>
  <c r="C23" i="1"/>
  <c r="C26" i="1"/>
  <c r="C29" i="1"/>
  <c r="C35" i="1"/>
  <c r="C38" i="1"/>
  <c r="C44" i="1"/>
  <c r="C47" i="1"/>
  <c r="C17" i="1"/>
  <c r="G14" i="1"/>
  <c r="D14" i="1"/>
  <c r="C14" i="1"/>
  <c r="F11" i="1"/>
  <c r="D11" i="1"/>
  <c r="F8" i="1"/>
  <c r="D8" i="1"/>
</calcChain>
</file>

<file path=xl/sharedStrings.xml><?xml version="1.0" encoding="utf-8"?>
<sst xmlns="http://schemas.openxmlformats.org/spreadsheetml/2006/main" count="193" uniqueCount="52">
  <si>
    <t>50% of Median Income</t>
  </si>
  <si>
    <t>60% of Median Income</t>
  </si>
  <si>
    <t>Arecibo</t>
  </si>
  <si>
    <t>Caguas</t>
  </si>
  <si>
    <t>Ponce</t>
  </si>
  <si>
    <t>All Other</t>
  </si>
  <si>
    <t>LOW INCOME HOUSING TAX CREDIT PROGRAM</t>
  </si>
  <si>
    <t>Studios</t>
  </si>
  <si>
    <t>I Br</t>
  </si>
  <si>
    <t>2 Brs</t>
  </si>
  <si>
    <t>3 Brs</t>
  </si>
  <si>
    <t>4 Brs</t>
  </si>
  <si>
    <t>Income</t>
  </si>
  <si>
    <t xml:space="preserve"> Rent</t>
  </si>
  <si>
    <t>REGION</t>
  </si>
  <si>
    <t>MUNICIPALITIES</t>
  </si>
  <si>
    <t>Arecibo, Camuy, Hatillo</t>
  </si>
  <si>
    <t>Caguas, Cayey, Cidra, Gurabo, San Lorenzo</t>
  </si>
  <si>
    <t>Mayagüez</t>
  </si>
  <si>
    <t>San Juan-Bayamón</t>
  </si>
  <si>
    <t>All Other (Nonmetropolitan Area)</t>
  </si>
  <si>
    <t>Municipalities within Regions</t>
  </si>
  <si>
    <t>Region *</t>
  </si>
  <si>
    <t>Effective Date:</t>
  </si>
  <si>
    <t>PUERTO RICO HOUSING FINANCE AUTHORITY</t>
  </si>
  <si>
    <t>Income and Rent Restrictions</t>
  </si>
  <si>
    <t>(as defined by HUD)</t>
  </si>
  <si>
    <t>Rent Restrictions</t>
  </si>
  <si>
    <t>Income Limits</t>
  </si>
  <si>
    <t>Persons per Family</t>
  </si>
  <si>
    <t>* See page 3 for the list of Municipalities within each region.</t>
  </si>
  <si>
    <t>Fajardo</t>
  </si>
  <si>
    <t>Ceiba, Fajardo, Luquillo</t>
  </si>
  <si>
    <t>Guayama</t>
  </si>
  <si>
    <t>Arroyo, Guayama, Patillas</t>
  </si>
  <si>
    <t>Hormigueros, Mayagüez</t>
  </si>
  <si>
    <t>Aguas Buenas, Barceloneta, Bayamón, Canóvanas, Carolina, Cataño, Comerio, Corozal, Dorado, Florida, Guaynabo, Humacao, Juncos, Las Piedras, Loiza, Manatí, Morovis, Naguabo, Naranjito, Río Grande, San Juan, Toa Alta, Toa Baja, Trujillo Alto, Vega Alta, Vega Baja, Yabucoa</t>
  </si>
  <si>
    <t>Yauco</t>
  </si>
  <si>
    <t>Guánica, Guayanilla, Peñuelas, Yauco</t>
  </si>
  <si>
    <t>Aguada, Aguadilla, Añasco, Isabela, Lares, Moca, Rincón, San Sebastían</t>
  </si>
  <si>
    <t>Cabo Rojo, Lajas, Sabana Grande, San Germán</t>
  </si>
  <si>
    <t>San Germán-Cabo Rojo</t>
  </si>
  <si>
    <t>San Juan-Guaynabo</t>
  </si>
  <si>
    <t>Juana Díaz, Ponce, Villalba</t>
  </si>
  <si>
    <t>Quebradillas</t>
  </si>
  <si>
    <t>Utuado</t>
  </si>
  <si>
    <t>Barranquitas-Aibonito</t>
  </si>
  <si>
    <t>Aguadilla-Isabela</t>
  </si>
  <si>
    <t>San Germán</t>
  </si>
  <si>
    <t>Ututado</t>
  </si>
  <si>
    <t>Aibonito, Barranquitas, Ciales, Maunabo, Orocovis</t>
  </si>
  <si>
    <t>Adjuntas, Coamo, Culebra, Jayuya,  Las Marías, Maricao, Salinas, Santa Isabel, Vieques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</si>
</sst>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d\-mmm\-yy;@"/>
  </numFmts>
  <fonts count="15" x14ac:knownFonts="1">
    <font>
      <sz val="12"/>
      <name val="Helv"/>
    </font>
    <font>
      <sz val="10"/>
      <name val="Arial"/>
      <family val="2"/>
    </font>
    <font>
      <b/>
      <sz val="10"/>
      <name val="Helv"/>
    </font>
    <font>
      <b/>
      <sz val="12"/>
      <name val="Helv"/>
    </font>
    <font>
      <sz val="12"/>
      <name val="Helv"/>
    </font>
    <font>
      <sz val="12"/>
      <name val="Book Antiqua"/>
      <family val="1"/>
    </font>
    <font>
      <b/>
      <sz val="10"/>
      <name val="Book Antiqua"/>
      <family val="1"/>
    </font>
    <font>
      <sz val="9"/>
      <name val="Book Antiqua"/>
      <family val="1"/>
    </font>
    <font>
      <b/>
      <sz val="12"/>
      <name val="Book Antiqua"/>
      <family val="1"/>
    </font>
    <font>
      <sz val="10"/>
      <name val="Book Antiqua"/>
      <family val="1"/>
    </font>
    <font>
      <sz val="11"/>
      <name val="Book Antiqua"/>
      <family val="1"/>
    </font>
    <font>
      <b/>
      <sz val="11"/>
      <name val="Book Antiqua"/>
      <family val="1"/>
    </font>
    <font>
      <b/>
      <sz val="9"/>
      <name val="Book Antiqua"/>
      <family val="1"/>
    </font>
    <font>
      <b/>
      <sz val="14"/>
      <name val="Book Antiqua"/>
      <family val="1"/>
    </font>
    <font>
      <b/>
      <sz val="16"/>
      <name val="Book Antiqua"/>
      <family val="1"/>
    </font>
  </fonts>
  <fills count="3">
    <fill>
      <patternFill patternType="none"/>
    </fill>
    <fill>
      <patternFill patternType="gray125"/>
    </fill>
    <fill>
      <patternFill patternType="solid">
        <fgColor indexed="22"/>
        <bgColor indexed="64"/>
      </patternFill>
    </fill>
  </fills>
  <borders count="38">
    <border>
      <left/>
      <right/>
      <top/>
      <bottom/>
      <diagonal/>
    </border>
    <border>
      <left/>
      <right style="thick">
        <color indexed="8"/>
      </right>
      <top/>
      <bottom style="medium">
        <color indexed="8"/>
      </bottom>
      <diagonal/>
    </border>
    <border>
      <left/>
      <right/>
      <top style="thick">
        <color indexed="8"/>
      </top>
      <bottom/>
      <diagonal/>
    </border>
    <border>
      <left/>
      <right style="thick">
        <color indexed="8"/>
      </right>
      <top/>
      <bottom/>
      <diagonal/>
    </border>
    <border>
      <left/>
      <right/>
      <top style="medium">
        <color indexed="8"/>
      </top>
      <bottom/>
      <diagonal/>
    </border>
    <border>
      <left/>
      <right style="thick">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8"/>
      </left>
      <right/>
      <top style="thick">
        <color indexed="8"/>
      </top>
      <bottom/>
      <diagonal/>
    </border>
    <border>
      <left style="thick">
        <color indexed="8"/>
      </left>
      <right/>
      <top/>
      <bottom/>
      <diagonal/>
    </border>
    <border>
      <left style="thick">
        <color indexed="8"/>
      </left>
      <right/>
      <top style="medium">
        <color indexed="8"/>
      </top>
      <bottom/>
      <diagonal/>
    </border>
    <border>
      <left style="thick">
        <color indexed="8"/>
      </left>
      <right/>
      <top style="medium">
        <color indexed="8"/>
      </top>
      <bottom style="medium">
        <color indexed="8"/>
      </bottom>
      <diagonal/>
    </border>
    <border>
      <left/>
      <right style="thick">
        <color indexed="8"/>
      </right>
      <top style="thick">
        <color indexed="8"/>
      </top>
      <bottom/>
      <diagonal/>
    </border>
    <border>
      <left style="thick">
        <color indexed="8"/>
      </left>
      <right/>
      <top/>
      <bottom style="dashed">
        <color indexed="8"/>
      </bottom>
      <diagonal/>
    </border>
    <border>
      <left/>
      <right/>
      <top/>
      <bottom style="dashed">
        <color indexed="8"/>
      </bottom>
      <diagonal/>
    </border>
    <border>
      <left style="medium">
        <color indexed="8"/>
      </left>
      <right style="medium">
        <color indexed="8"/>
      </right>
      <top/>
      <bottom/>
      <diagonal/>
    </border>
    <border>
      <left style="thick">
        <color indexed="8"/>
      </left>
      <right/>
      <top/>
      <bottom style="medium">
        <color indexed="8"/>
      </bottom>
      <diagonal/>
    </border>
    <border>
      <left style="thick">
        <color indexed="8"/>
      </left>
      <right/>
      <top/>
      <bottom style="thick">
        <color indexed="8"/>
      </bottom>
      <diagonal/>
    </border>
    <border>
      <left/>
      <right/>
      <top/>
      <bottom style="thick">
        <color indexed="8"/>
      </bottom>
      <diagonal/>
    </border>
    <border>
      <left style="medium">
        <color indexed="8"/>
      </left>
      <right style="medium">
        <color indexed="8"/>
      </right>
      <top style="dashed">
        <color indexed="8"/>
      </top>
      <bottom style="thick">
        <color indexed="8"/>
      </bottom>
      <diagonal/>
    </border>
    <border>
      <left/>
      <right style="thick">
        <color indexed="8"/>
      </right>
      <top style="dashed">
        <color indexed="8"/>
      </top>
      <bottom style="thick">
        <color indexed="8"/>
      </bottom>
      <diagonal/>
    </border>
    <border>
      <left style="medium">
        <color indexed="8"/>
      </left>
      <right style="medium">
        <color indexed="8"/>
      </right>
      <top style="medium">
        <color indexed="8"/>
      </top>
      <bottom style="dotted">
        <color indexed="8"/>
      </bottom>
      <diagonal/>
    </border>
    <border>
      <left/>
      <right style="thick">
        <color indexed="8"/>
      </right>
      <top style="medium">
        <color indexed="8"/>
      </top>
      <bottom style="dotted">
        <color indexed="8"/>
      </bottom>
      <diagonal/>
    </border>
    <border>
      <left style="medium">
        <color indexed="8"/>
      </left>
      <right style="medium">
        <color indexed="8"/>
      </right>
      <top/>
      <bottom style="dashed">
        <color indexed="8"/>
      </bottom>
      <diagonal/>
    </border>
    <border>
      <left/>
      <right style="thick">
        <color indexed="8"/>
      </right>
      <top/>
      <bottom style="dashed">
        <color indexed="8"/>
      </bottom>
      <diagonal/>
    </border>
    <border>
      <left style="medium">
        <color indexed="8"/>
      </left>
      <right style="thick">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medium">
        <color indexed="8"/>
      </right>
      <top style="dashed">
        <color indexed="8"/>
      </top>
      <bottom style="thick">
        <color indexed="8"/>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0" fillId="0" borderId="0" xfId="0" applyAlignment="1">
      <alignment horizontal="centerContinuous"/>
    </xf>
    <xf numFmtId="0" fontId="2" fillId="0" borderId="0" xfId="0" applyFont="1"/>
    <xf numFmtId="0" fontId="3" fillId="0" borderId="0" xfId="0" applyFont="1"/>
    <xf numFmtId="0" fontId="0" fillId="0" borderId="0" xfId="0" applyAlignment="1">
      <alignment horizontal="center"/>
    </xf>
    <xf numFmtId="0" fontId="0" fillId="0" borderId="0" xfId="0" applyBorder="1" applyAlignment="1">
      <alignment horizontal="center"/>
    </xf>
    <xf numFmtId="0" fontId="0" fillId="0" borderId="0" xfId="0" applyFill="1" applyAlignment="1">
      <alignment horizontal="center"/>
    </xf>
    <xf numFmtId="0" fontId="0" fillId="0" borderId="0" xfId="0" applyBorder="1"/>
    <xf numFmtId="0" fontId="0" fillId="0" borderId="0" xfId="0" applyBorder="1" applyAlignment="1">
      <alignment horizontal="centerContinuous"/>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xf numFmtId="0" fontId="4" fillId="0" borderId="0" xfId="0" applyFont="1" applyAlignment="1">
      <alignment horizontal="center"/>
    </xf>
    <xf numFmtId="0" fontId="4" fillId="0" borderId="0" xfId="0" applyFont="1" applyFill="1" applyAlignment="1">
      <alignment horizontal="center"/>
    </xf>
    <xf numFmtId="0" fontId="4" fillId="0" borderId="0" xfId="0" applyFont="1" applyAlignment="1">
      <alignment horizontal="centerContinuous"/>
    </xf>
    <xf numFmtId="0" fontId="5" fillId="0" borderId="0" xfId="0" applyFont="1" applyAlignment="1">
      <alignment horizontal="center"/>
    </xf>
    <xf numFmtId="0" fontId="5" fillId="0" borderId="0" xfId="0" applyFont="1"/>
    <xf numFmtId="0" fontId="6" fillId="0" borderId="17" xfId="0" applyFont="1" applyBorder="1" applyAlignment="1" applyProtection="1">
      <alignment horizontal="left"/>
    </xf>
    <xf numFmtId="0" fontId="5" fillId="0" borderId="2" xfId="0" applyFont="1" applyBorder="1" applyAlignment="1">
      <alignment horizontal="center"/>
    </xf>
    <xf numFmtId="0" fontId="6" fillId="0" borderId="2" xfId="0" applyFont="1" applyBorder="1" applyAlignment="1">
      <alignment horizontal="right"/>
    </xf>
    <xf numFmtId="166" fontId="6" fillId="0" borderId="21" xfId="0" applyNumberFormat="1" applyFont="1" applyBorder="1" applyAlignment="1">
      <alignment horizontal="center"/>
    </xf>
    <xf numFmtId="0" fontId="6" fillId="0" borderId="0" xfId="0" applyFont="1"/>
    <xf numFmtId="0" fontId="6" fillId="0" borderId="18" xfId="0" applyFont="1" applyBorder="1" applyAlignment="1" applyProtection="1">
      <alignment horizontal="left"/>
    </xf>
    <xf numFmtId="0" fontId="5" fillId="0" borderId="0" xfId="0" applyFont="1" applyBorder="1" applyAlignment="1">
      <alignment horizontal="center"/>
    </xf>
    <xf numFmtId="0" fontId="7" fillId="0" borderId="3" xfId="0" applyFont="1" applyBorder="1" applyAlignment="1">
      <alignment horizontal="center"/>
    </xf>
    <xf numFmtId="0" fontId="7" fillId="0" borderId="0" xfId="0" applyFont="1"/>
    <xf numFmtId="0" fontId="5" fillId="0" borderId="0" xfId="0" applyFont="1" applyFill="1" applyBorder="1" applyAlignment="1">
      <alignment horizontal="center"/>
    </xf>
    <xf numFmtId="0" fontId="5" fillId="0" borderId="3" xfId="0" applyFont="1" applyBorder="1" applyAlignment="1">
      <alignment horizontal="center"/>
    </xf>
    <xf numFmtId="0" fontId="5" fillId="0" borderId="0" xfId="0" applyFont="1" applyAlignment="1">
      <alignment horizontal="centerContinuous"/>
    </xf>
    <xf numFmtId="0" fontId="5" fillId="0" borderId="19"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6" fillId="0" borderId="10" xfId="0" applyFont="1" applyBorder="1" applyAlignment="1" applyProtection="1">
      <alignment horizontal="center"/>
    </xf>
    <xf numFmtId="0" fontId="6" fillId="0" borderId="1" xfId="0" applyFont="1" applyBorder="1" applyAlignment="1" applyProtection="1">
      <alignment horizontal="center"/>
    </xf>
    <xf numFmtId="0" fontId="6" fillId="0" borderId="0" xfId="0" applyFont="1" applyAlignment="1">
      <alignment horizontal="centerContinuous"/>
    </xf>
    <xf numFmtId="0" fontId="8" fillId="0" borderId="0" xfId="0" applyFont="1" applyAlignment="1">
      <alignment horizontal="centerContinuous"/>
    </xf>
    <xf numFmtId="0" fontId="8" fillId="0" borderId="0" xfId="0" applyFont="1"/>
    <xf numFmtId="0" fontId="8" fillId="0" borderId="20" xfId="0" applyFont="1" applyBorder="1" applyAlignment="1" applyProtection="1"/>
    <xf numFmtId="0" fontId="8" fillId="0" borderId="36" xfId="0" applyFont="1" applyBorder="1" applyAlignment="1" applyProtection="1"/>
    <xf numFmtId="0" fontId="6" fillId="2" borderId="6" xfId="0" applyFont="1" applyFill="1" applyBorder="1" applyAlignment="1" applyProtection="1">
      <alignment horizontal="center"/>
    </xf>
    <xf numFmtId="0" fontId="9" fillId="2" borderId="6" xfId="0" applyFont="1" applyFill="1" applyBorder="1" applyAlignment="1" applyProtection="1">
      <alignment horizontal="center"/>
    </xf>
    <xf numFmtId="0" fontId="6" fillId="2" borderId="34" xfId="0" applyFont="1" applyFill="1" applyBorder="1" applyAlignment="1" applyProtection="1">
      <alignment horizontal="center"/>
    </xf>
    <xf numFmtId="0" fontId="10" fillId="0" borderId="22" xfId="0" applyFont="1" applyBorder="1" applyAlignment="1">
      <alignment horizontal="center"/>
    </xf>
    <xf numFmtId="0" fontId="10" fillId="0" borderId="23" xfId="0" applyFont="1" applyBorder="1" applyAlignment="1">
      <alignment horizontal="center"/>
    </xf>
    <xf numFmtId="165" fontId="10" fillId="0" borderId="32" xfId="2" applyNumberFormat="1" applyFont="1" applyBorder="1" applyAlignment="1" applyProtection="1">
      <alignment horizontal="right"/>
    </xf>
    <xf numFmtId="165" fontId="10" fillId="0" borderId="33" xfId="2" applyNumberFormat="1" applyFont="1" applyBorder="1" applyAlignment="1" applyProtection="1">
      <alignment horizontal="right"/>
    </xf>
    <xf numFmtId="164" fontId="11" fillId="0" borderId="0" xfId="0" applyNumberFormat="1" applyFont="1" applyBorder="1" applyProtection="1"/>
    <xf numFmtId="37" fontId="11" fillId="0" borderId="0" xfId="0" applyNumberFormat="1" applyFont="1" applyProtection="1"/>
    <xf numFmtId="0" fontId="10" fillId="0" borderId="0" xfId="0" applyFont="1"/>
    <xf numFmtId="37" fontId="10" fillId="0" borderId="0" xfId="0" applyNumberFormat="1" applyFont="1" applyProtection="1"/>
    <xf numFmtId="0" fontId="10" fillId="0" borderId="25" xfId="0" applyFont="1" applyBorder="1" applyAlignment="1" applyProtection="1">
      <alignment horizontal="center"/>
    </xf>
    <xf numFmtId="164" fontId="7" fillId="2" borderId="6" xfId="1" applyNumberFormat="1" applyFont="1" applyFill="1" applyBorder="1" applyAlignment="1">
      <alignment horizontal="right"/>
    </xf>
    <xf numFmtId="164" fontId="7" fillId="2" borderId="6" xfId="1" applyNumberFormat="1" applyFont="1" applyFill="1" applyBorder="1" applyAlignment="1" applyProtection="1"/>
    <xf numFmtId="164" fontId="7" fillId="2" borderId="7" xfId="1" applyNumberFormat="1" applyFont="1" applyFill="1" applyBorder="1" applyAlignment="1" applyProtection="1"/>
    <xf numFmtId="37" fontId="7" fillId="0" borderId="0" xfId="0" applyNumberFormat="1" applyFont="1" applyProtection="1"/>
    <xf numFmtId="37" fontId="5" fillId="0" borderId="0" xfId="0" applyNumberFormat="1" applyFont="1" applyProtection="1"/>
    <xf numFmtId="37" fontId="8" fillId="0" borderId="0" xfId="0" applyNumberFormat="1" applyFont="1" applyProtection="1"/>
    <xf numFmtId="0" fontId="8" fillId="0" borderId="20" xfId="0" applyFont="1" applyBorder="1" applyAlignment="1" applyProtection="1">
      <alignment horizontal="left"/>
    </xf>
    <xf numFmtId="0" fontId="5" fillId="0" borderId="8" xfId="0" applyFont="1" applyBorder="1" applyAlignment="1">
      <alignment horizontal="center"/>
    </xf>
    <xf numFmtId="0" fontId="10" fillId="0" borderId="26" xfId="0" applyFont="1" applyBorder="1" applyAlignment="1" applyProtection="1">
      <alignment horizontal="center"/>
    </xf>
    <xf numFmtId="0" fontId="10" fillId="0" borderId="27" xfId="0" applyFont="1" applyBorder="1" applyAlignment="1">
      <alignment horizontal="center"/>
    </xf>
    <xf numFmtId="165" fontId="10" fillId="0" borderId="28" xfId="2" applyNumberFormat="1" applyFont="1" applyBorder="1" applyAlignment="1" applyProtection="1">
      <alignment horizontal="right"/>
    </xf>
    <xf numFmtId="165" fontId="10" fillId="0" borderId="29" xfId="2" applyNumberFormat="1" applyFont="1" applyBorder="1" applyAlignment="1" applyProtection="1">
      <alignment horizontal="right"/>
    </xf>
    <xf numFmtId="0" fontId="12" fillId="0" borderId="0" xfId="0" applyFont="1" applyAlignment="1">
      <alignment horizontal="left"/>
    </xf>
    <xf numFmtId="0" fontId="7" fillId="0" borderId="0" xfId="0" applyFont="1" applyAlignment="1">
      <alignment horizontal="center"/>
    </xf>
    <xf numFmtId="37" fontId="7" fillId="0" borderId="0" xfId="0" applyNumberFormat="1" applyFont="1" applyAlignment="1" applyProtection="1">
      <alignment horizontal="center"/>
    </xf>
    <xf numFmtId="37" fontId="7" fillId="0" borderId="0" xfId="0" applyNumberFormat="1" applyFont="1" applyBorder="1" applyAlignment="1" applyProtection="1">
      <alignment horizontal="center"/>
    </xf>
    <xf numFmtId="37" fontId="7" fillId="0" borderId="0" xfId="0" applyNumberFormat="1" applyFont="1" applyAlignment="1" applyProtection="1">
      <alignment horizontal="left"/>
    </xf>
    <xf numFmtId="0" fontId="6" fillId="0" borderId="0" xfId="0" applyFont="1" applyAlignment="1">
      <alignment horizontal="center"/>
    </xf>
    <xf numFmtId="0" fontId="8" fillId="0" borderId="0" xfId="0" applyFont="1" applyAlignment="1">
      <alignment horizontal="center"/>
    </xf>
    <xf numFmtId="0" fontId="7" fillId="0" borderId="0" xfId="0" applyFont="1" applyBorder="1" applyAlignment="1">
      <alignment horizontal="center"/>
    </xf>
    <xf numFmtId="0" fontId="11" fillId="0" borderId="17" xfId="0" applyFont="1" applyBorder="1" applyAlignment="1" applyProtection="1">
      <alignment horizontal="left"/>
    </xf>
    <xf numFmtId="0" fontId="11" fillId="0" borderId="18" xfId="0" applyFont="1" applyBorder="1" applyAlignment="1" applyProtection="1">
      <alignment horizontal="left"/>
    </xf>
    <xf numFmtId="0" fontId="13" fillId="0" borderId="18" xfId="0" applyFont="1" applyBorder="1" applyAlignment="1" applyProtection="1">
      <alignment horizontal="left"/>
    </xf>
    <xf numFmtId="0" fontId="5" fillId="0" borderId="18" xfId="0" applyFont="1" applyBorder="1"/>
    <xf numFmtId="0" fontId="5" fillId="0" borderId="18" xfId="0" applyFont="1" applyBorder="1" applyAlignment="1">
      <alignment horizontal="centerContinuous"/>
    </xf>
    <xf numFmtId="0" fontId="6" fillId="0" borderId="18" xfId="0" applyFont="1" applyBorder="1" applyAlignment="1">
      <alignment horizontal="centerContinuous"/>
    </xf>
    <xf numFmtId="42" fontId="10" fillId="0" borderId="30" xfId="1" applyNumberFormat="1" applyFont="1" applyBorder="1" applyAlignment="1" applyProtection="1">
      <alignment horizontal="right"/>
    </xf>
    <xf numFmtId="42" fontId="10" fillId="0" borderId="31" xfId="1" applyNumberFormat="1" applyFont="1" applyBorder="1" applyAlignment="1" applyProtection="1"/>
    <xf numFmtId="164" fontId="10" fillId="0" borderId="18" xfId="1" applyNumberFormat="1" applyFont="1" applyBorder="1" applyAlignment="1" applyProtection="1"/>
    <xf numFmtId="42" fontId="10" fillId="0" borderId="24" xfId="1" applyNumberFormat="1" applyFont="1" applyBorder="1" applyAlignment="1" applyProtection="1">
      <alignment horizontal="right"/>
    </xf>
    <xf numFmtId="42" fontId="10" fillId="0" borderId="3" xfId="1" applyNumberFormat="1" applyFont="1" applyBorder="1" applyAlignment="1" applyProtection="1"/>
    <xf numFmtId="37" fontId="7" fillId="0" borderId="18" xfId="0" applyNumberFormat="1" applyFont="1" applyBorder="1" applyProtection="1"/>
    <xf numFmtId="37" fontId="10" fillId="0" borderId="0" xfId="0" applyNumberFormat="1" applyFont="1" applyBorder="1" applyProtection="1"/>
    <xf numFmtId="0" fontId="10" fillId="0" borderId="0" xfId="0" applyFont="1" applyBorder="1"/>
    <xf numFmtId="42" fontId="10" fillId="0" borderId="28" xfId="1" applyNumberFormat="1" applyFont="1" applyBorder="1" applyAlignment="1" applyProtection="1">
      <alignment horizontal="right"/>
    </xf>
    <xf numFmtId="42" fontId="10" fillId="0" borderId="29" xfId="1" applyNumberFormat="1" applyFont="1" applyBorder="1" applyAlignment="1" applyProtection="1"/>
    <xf numFmtId="0" fontId="10" fillId="0" borderId="37" xfId="0" applyFont="1" applyBorder="1" applyAlignment="1">
      <alignment horizontal="center"/>
    </xf>
    <xf numFmtId="166" fontId="11" fillId="0" borderId="21" xfId="0" applyNumberFormat="1" applyFont="1" applyBorder="1" applyAlignment="1">
      <alignment horizontal="center"/>
    </xf>
    <xf numFmtId="0" fontId="8" fillId="0" borderId="0" xfId="0" applyFont="1" applyBorder="1" applyAlignment="1" applyProtection="1">
      <alignment horizontal="left"/>
    </xf>
    <xf numFmtId="0" fontId="6" fillId="0" borderId="0" xfId="0" applyFont="1" applyBorder="1" applyAlignment="1" applyProtection="1">
      <alignment horizontal="left"/>
    </xf>
    <xf numFmtId="0" fontId="5" fillId="0" borderId="15" xfId="0" applyFont="1" applyBorder="1" applyAlignment="1">
      <alignment horizontal="center"/>
    </xf>
    <xf numFmtId="0" fontId="5" fillId="0" borderId="16" xfId="0" applyFont="1" applyBorder="1" applyAlignment="1">
      <alignment horizontal="center" vertical="top"/>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14" fillId="0" borderId="0" xfId="0" applyFont="1" applyBorder="1" applyAlignment="1" applyProtection="1">
      <alignment horizontal="left"/>
    </xf>
    <xf numFmtId="0" fontId="3" fillId="0" borderId="0" xfId="0" applyFont="1" applyBorder="1" applyAlignment="1">
      <alignment horizontal="center"/>
    </xf>
    <xf numFmtId="0" fontId="8" fillId="0" borderId="25" xfId="0" applyFont="1" applyBorder="1" applyAlignment="1" applyProtection="1">
      <alignment horizontal="center"/>
    </xf>
    <xf numFmtId="0" fontId="8" fillId="0" borderId="35" xfId="0" applyFont="1" applyBorder="1" applyAlignment="1" applyProtection="1">
      <alignment horizontal="center"/>
    </xf>
    <xf numFmtId="0" fontId="8" fillId="0" borderId="0" xfId="0" applyFont="1" applyBorder="1" applyAlignment="1" applyProtection="1">
      <alignment horizontal="center"/>
    </xf>
    <xf numFmtId="0" fontId="7" fillId="0" borderId="0" xfId="0" applyFont="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G325"/>
  <sheetViews>
    <sheetView showGridLines="0" zoomScaleNormal="75" workbookViewId="0">
      <selection activeCell="K7" sqref="K7"/>
    </sheetView>
  </sheetViews>
  <sheetFormatPr defaultColWidth="9.77734375" defaultRowHeight="15.75" x14ac:dyDescent="0.25"/>
  <cols>
    <col min="1" max="1" width="20.6640625" style="15" customWidth="1"/>
    <col min="2" max="2" width="6.6640625" style="15" customWidth="1"/>
    <col min="3" max="6" width="7.5546875" style="15" customWidth="1"/>
    <col min="7" max="7" width="7.5546875" style="23" customWidth="1"/>
    <col min="8" max="8" width="8.109375" style="16" customWidth="1"/>
    <col min="9" max="9" width="5.88671875" style="16" customWidth="1"/>
    <col min="10" max="16384" width="9.77734375" style="16"/>
  </cols>
  <sheetData>
    <row r="1" spans="1:33" ht="17.25" thickTop="1" x14ac:dyDescent="0.3">
      <c r="A1" s="72" t="s">
        <v>24</v>
      </c>
      <c r="B1" s="18"/>
      <c r="C1" s="18"/>
      <c r="D1" s="18"/>
      <c r="E1" s="18"/>
      <c r="F1" s="19" t="s">
        <v>23</v>
      </c>
      <c r="G1" s="20">
        <v>42460</v>
      </c>
      <c r="P1" s="21"/>
    </row>
    <row r="2" spans="1:33" ht="16.5" x14ac:dyDescent="0.3">
      <c r="A2" s="73" t="s">
        <v>6</v>
      </c>
      <c r="B2" s="23"/>
      <c r="C2" s="23"/>
      <c r="D2" s="23"/>
      <c r="E2" s="23"/>
      <c r="F2" s="23"/>
      <c r="G2" s="24"/>
      <c r="N2" s="25"/>
      <c r="P2" s="21"/>
      <c r="AE2" s="25"/>
    </row>
    <row r="3" spans="1:33" ht="19.5" thickBot="1" x14ac:dyDescent="0.35">
      <c r="A3" s="74" t="s">
        <v>27</v>
      </c>
      <c r="B3" s="23"/>
      <c r="C3" s="23"/>
      <c r="D3" s="26"/>
      <c r="E3" s="23"/>
      <c r="F3" s="23"/>
      <c r="G3" s="27"/>
      <c r="L3" s="28"/>
      <c r="M3" s="28"/>
      <c r="N3" s="28"/>
      <c r="O3" s="28"/>
      <c r="P3" s="21"/>
      <c r="AC3" s="28"/>
      <c r="AD3" s="28"/>
      <c r="AE3" s="28"/>
      <c r="AF3" s="28"/>
    </row>
    <row r="4" spans="1:33" ht="15" customHeight="1" x14ac:dyDescent="0.25">
      <c r="A4" s="29"/>
      <c r="B4" s="30"/>
      <c r="C4" s="31"/>
      <c r="D4" s="31"/>
      <c r="E4" s="31"/>
      <c r="F4" s="31"/>
      <c r="G4" s="32"/>
      <c r="H4" s="28"/>
      <c r="N4" s="28"/>
      <c r="O4" s="28"/>
      <c r="R4" s="28"/>
      <c r="S4" s="28"/>
      <c r="T4" s="28"/>
      <c r="U4" s="28"/>
      <c r="V4" s="28"/>
      <c r="W4" s="28"/>
      <c r="X4" s="28"/>
      <c r="Y4" s="28"/>
      <c r="Z4" s="28"/>
      <c r="AA4" s="28"/>
      <c r="AB4" s="28"/>
      <c r="AC4" s="28"/>
      <c r="AD4" s="28"/>
      <c r="AE4" s="28"/>
      <c r="AF4" s="28"/>
    </row>
    <row r="5" spans="1:33" ht="15" customHeight="1" thickBot="1" x14ac:dyDescent="0.35">
      <c r="A5" s="100" t="s">
        <v>22</v>
      </c>
      <c r="B5" s="101"/>
      <c r="C5" s="33" t="s">
        <v>7</v>
      </c>
      <c r="D5" s="33" t="s">
        <v>8</v>
      </c>
      <c r="E5" s="33" t="s">
        <v>9</v>
      </c>
      <c r="F5" s="33" t="s">
        <v>10</v>
      </c>
      <c r="G5" s="34" t="s">
        <v>11</v>
      </c>
      <c r="H5" s="35"/>
      <c r="N5" s="36"/>
      <c r="O5" s="28"/>
      <c r="P5" s="37"/>
      <c r="Q5" s="37"/>
      <c r="R5" s="35"/>
      <c r="S5" s="36"/>
      <c r="T5" s="35"/>
      <c r="U5" s="35"/>
      <c r="V5" s="36"/>
      <c r="W5" s="35"/>
      <c r="X5" s="35"/>
      <c r="Y5" s="36"/>
      <c r="Z5" s="35"/>
      <c r="AA5" s="35"/>
      <c r="AB5" s="36"/>
      <c r="AC5" s="35"/>
      <c r="AD5" s="35"/>
      <c r="AE5" s="36"/>
      <c r="AF5" s="28"/>
    </row>
    <row r="6" spans="1:33" ht="20.100000000000001" customHeight="1" thickBot="1" x14ac:dyDescent="0.35">
      <c r="A6" s="38" t="s">
        <v>47</v>
      </c>
      <c r="B6" s="39"/>
      <c r="C6" s="40"/>
      <c r="D6" s="41"/>
      <c r="E6" s="40"/>
      <c r="F6" s="40"/>
      <c r="G6" s="42"/>
      <c r="H6" s="35"/>
      <c r="N6" s="36"/>
      <c r="O6" s="28"/>
      <c r="P6" s="37"/>
      <c r="Q6" s="37"/>
      <c r="R6" s="35"/>
      <c r="S6" s="36"/>
      <c r="T6" s="35"/>
      <c r="U6" s="35"/>
      <c r="V6" s="36"/>
      <c r="W6" s="35"/>
      <c r="X6" s="35"/>
      <c r="Y6" s="36"/>
      <c r="Z6" s="35"/>
      <c r="AA6" s="35"/>
      <c r="AB6" s="36"/>
      <c r="AC6" s="35"/>
      <c r="AD6" s="35"/>
      <c r="AE6" s="36"/>
      <c r="AF6" s="28"/>
    </row>
    <row r="7" spans="1:33" s="49" customFormat="1" ht="20.100000000000001" customHeight="1" x14ac:dyDescent="0.3">
      <c r="A7" s="43" t="s">
        <v>0</v>
      </c>
      <c r="B7" s="44" t="s">
        <v>13</v>
      </c>
      <c r="C7" s="45">
        <f>ROUNDDOWN(('INCOME LIMITS'!C7*0.3)/12,0)</f>
        <v>223</v>
      </c>
      <c r="D7" s="45">
        <f>ROUNDDOWN((('INCOME LIMITS'!C7+'INCOME LIMITS'!D7)*0.5)*0.3/12,0)</f>
        <v>239</v>
      </c>
      <c r="E7" s="45">
        <f>ROUNDDOWN('INCOME LIMITS'!E7*0.3/12,0)</f>
        <v>287</v>
      </c>
      <c r="F7" s="45">
        <f>ROUNDDOWN((('INCOME LIMITS'!F7+'INCOME LIMITS'!G7)*0.5)*0.3/12,0)</f>
        <v>331</v>
      </c>
      <c r="G7" s="46">
        <f>ROUNDDOWN(('INCOME LIMITS'!H7)*0.3/12,0)</f>
        <v>370</v>
      </c>
      <c r="H7" s="47"/>
      <c r="N7" s="48"/>
      <c r="O7" s="48"/>
      <c r="P7" s="50"/>
      <c r="Q7" s="50"/>
      <c r="R7" s="50"/>
      <c r="S7" s="48"/>
      <c r="T7" s="48"/>
      <c r="U7" s="48"/>
      <c r="V7" s="48"/>
      <c r="W7" s="48"/>
      <c r="X7" s="48"/>
      <c r="Y7" s="48"/>
      <c r="Z7" s="48"/>
      <c r="AA7" s="48"/>
      <c r="AB7" s="48"/>
      <c r="AC7" s="48"/>
      <c r="AD7" s="48"/>
      <c r="AE7" s="48"/>
      <c r="AF7" s="48"/>
      <c r="AG7" s="50"/>
    </row>
    <row r="8" spans="1:33" s="49" customFormat="1" ht="20.100000000000001" customHeight="1" thickBot="1" x14ac:dyDescent="0.35">
      <c r="A8" s="51" t="s">
        <v>1</v>
      </c>
      <c r="B8" s="44" t="s">
        <v>13</v>
      </c>
      <c r="C8" s="45">
        <f>ROUNDDOWN(('INCOME LIMITS'!C8*0.3)/12,0)</f>
        <v>268</v>
      </c>
      <c r="D8" s="45">
        <f>ROUNDDOWN((('INCOME LIMITS'!C8+'INCOME LIMITS'!D8)*0.5)*0.3/12,0)</f>
        <v>287</v>
      </c>
      <c r="E8" s="45">
        <f>ROUNDDOWN('INCOME LIMITS'!E8*0.3/12,0)</f>
        <v>345</v>
      </c>
      <c r="F8" s="45">
        <f>ROUNDDOWN((('INCOME LIMITS'!F8+'INCOME LIMITS'!G8)*0.5)*0.3/12,0)</f>
        <v>398</v>
      </c>
      <c r="G8" s="46">
        <f>ROUNDDOWN(('INCOME LIMITS'!H8)*0.3/12,0)</f>
        <v>444</v>
      </c>
      <c r="H8" s="47"/>
      <c r="N8" s="48"/>
      <c r="O8" s="48"/>
      <c r="P8" s="50"/>
      <c r="Q8" s="50"/>
      <c r="R8" s="50"/>
      <c r="S8" s="48"/>
      <c r="T8" s="48"/>
      <c r="U8" s="48"/>
      <c r="V8" s="48"/>
      <c r="W8" s="48"/>
      <c r="X8" s="48"/>
      <c r="Y8" s="48"/>
      <c r="Z8" s="48"/>
      <c r="AA8" s="48"/>
      <c r="AB8" s="48"/>
      <c r="AC8" s="48"/>
      <c r="AD8" s="48"/>
      <c r="AE8" s="48"/>
      <c r="AF8" s="48"/>
      <c r="AG8" s="50"/>
    </row>
    <row r="9" spans="1:33" ht="20.100000000000001" customHeight="1" thickBot="1" x14ac:dyDescent="0.35">
      <c r="A9" s="38" t="s">
        <v>2</v>
      </c>
      <c r="B9" s="39"/>
      <c r="C9" s="52"/>
      <c r="D9" s="53"/>
      <c r="E9" s="53"/>
      <c r="F9" s="53"/>
      <c r="G9" s="54"/>
      <c r="H9" s="55"/>
      <c r="N9" s="55"/>
      <c r="O9" s="56"/>
      <c r="P9" s="57"/>
      <c r="Q9" s="56"/>
      <c r="R9" s="56"/>
      <c r="S9" s="55"/>
      <c r="T9" s="55"/>
      <c r="U9" s="55"/>
      <c r="V9" s="55"/>
      <c r="W9" s="55"/>
      <c r="X9" s="55"/>
      <c r="Y9" s="55"/>
      <c r="Z9" s="55"/>
      <c r="AA9" s="55"/>
      <c r="AB9" s="55"/>
      <c r="AC9" s="55"/>
      <c r="AD9" s="55"/>
      <c r="AE9" s="55"/>
      <c r="AF9" s="56"/>
      <c r="AG9" s="56"/>
    </row>
    <row r="10" spans="1:33" s="49" customFormat="1" ht="20.100000000000001" customHeight="1" x14ac:dyDescent="0.3">
      <c r="A10" s="43" t="s">
        <v>0</v>
      </c>
      <c r="B10" s="44" t="s">
        <v>13</v>
      </c>
      <c r="C10" s="45">
        <f>ROUNDDOWN(('INCOME LIMITS'!C10*0.3)/12,0)</f>
        <v>247</v>
      </c>
      <c r="D10" s="45">
        <f>ROUNDDOWN((('INCOME LIMITS'!C10+'INCOME LIMITS'!D10)*0.5)*0.3/12,0)</f>
        <v>265</v>
      </c>
      <c r="E10" s="45">
        <f>ROUNDDOWN('INCOME LIMITS'!E10*0.3/12,0)</f>
        <v>317</v>
      </c>
      <c r="F10" s="45">
        <f>ROUNDDOWN((('INCOME LIMITS'!F10+'INCOME LIMITS'!G10)*0.5)*0.3/12,0)</f>
        <v>366</v>
      </c>
      <c r="G10" s="46">
        <f>ROUNDDOWN('INCOME LIMITS'!H10*0.3/12,0)</f>
        <v>410</v>
      </c>
      <c r="H10" s="47"/>
      <c r="N10" s="48"/>
      <c r="O10" s="48"/>
      <c r="P10" s="50"/>
      <c r="Q10" s="50"/>
      <c r="R10" s="50"/>
      <c r="S10" s="48"/>
      <c r="T10" s="48"/>
      <c r="U10" s="48"/>
      <c r="V10" s="48"/>
      <c r="W10" s="48"/>
      <c r="X10" s="48"/>
      <c r="Y10" s="48"/>
      <c r="Z10" s="48"/>
      <c r="AA10" s="48"/>
      <c r="AB10" s="48"/>
      <c r="AC10" s="48"/>
      <c r="AD10" s="48"/>
      <c r="AE10" s="48"/>
      <c r="AF10" s="48"/>
      <c r="AG10" s="50"/>
    </row>
    <row r="11" spans="1:33" s="49" customFormat="1" ht="20.100000000000001" customHeight="1" thickBot="1" x14ac:dyDescent="0.35">
      <c r="A11" s="51" t="s">
        <v>1</v>
      </c>
      <c r="B11" s="44" t="s">
        <v>13</v>
      </c>
      <c r="C11" s="45">
        <f>ROUNDDOWN(('INCOME LIMITS'!C11*0.3)/12,0)</f>
        <v>297</v>
      </c>
      <c r="D11" s="45">
        <f>ROUNDDOWN((('INCOME LIMITS'!C11+'INCOME LIMITS'!D11)*0.5)*0.3/12,0)</f>
        <v>318</v>
      </c>
      <c r="E11" s="45">
        <f>ROUNDDOWN('INCOME LIMITS'!E11*0.3/12,0)</f>
        <v>381</v>
      </c>
      <c r="F11" s="45">
        <f>ROUNDDOWN((('INCOME LIMITS'!F11+'INCOME LIMITS'!G11)*0.5)*0.3/12,0)</f>
        <v>440</v>
      </c>
      <c r="G11" s="46">
        <f>ROUNDDOWN('INCOME LIMITS'!H11*0.3/12,0)</f>
        <v>492</v>
      </c>
      <c r="H11" s="47"/>
      <c r="N11" s="48"/>
      <c r="O11" s="48"/>
      <c r="P11" s="50"/>
      <c r="Q11" s="50"/>
      <c r="R11" s="50"/>
      <c r="S11" s="48"/>
      <c r="T11" s="48"/>
      <c r="U11" s="48"/>
      <c r="V11" s="48"/>
      <c r="W11" s="48"/>
      <c r="X11" s="48"/>
      <c r="Y11" s="48"/>
      <c r="Z11" s="48"/>
      <c r="AA11" s="48"/>
      <c r="AB11" s="48"/>
      <c r="AC11" s="48"/>
      <c r="AD11" s="48"/>
      <c r="AE11" s="48"/>
      <c r="AF11" s="48"/>
      <c r="AG11" s="50"/>
    </row>
    <row r="12" spans="1:33" ht="20.100000000000001" customHeight="1" thickBot="1" x14ac:dyDescent="0.35">
      <c r="A12" s="38" t="s">
        <v>46</v>
      </c>
      <c r="B12" s="39"/>
      <c r="C12" s="52"/>
      <c r="D12" s="53"/>
      <c r="E12" s="53"/>
      <c r="F12" s="53"/>
      <c r="G12" s="54"/>
      <c r="H12" s="55"/>
      <c r="N12" s="55"/>
      <c r="O12" s="56"/>
      <c r="P12" s="57"/>
      <c r="Q12" s="56"/>
      <c r="R12" s="56"/>
      <c r="S12" s="55"/>
      <c r="T12" s="55"/>
      <c r="U12" s="55"/>
      <c r="V12" s="55"/>
      <c r="W12" s="55"/>
      <c r="X12" s="55"/>
      <c r="Y12" s="55"/>
      <c r="Z12" s="55"/>
      <c r="AA12" s="55"/>
      <c r="AB12" s="55"/>
      <c r="AC12" s="55"/>
      <c r="AD12" s="55"/>
      <c r="AE12" s="55"/>
      <c r="AF12" s="56"/>
      <c r="AG12" s="56"/>
    </row>
    <row r="13" spans="1:33" s="49" customFormat="1" ht="20.100000000000001" customHeight="1" x14ac:dyDescent="0.3">
      <c r="A13" s="43" t="s">
        <v>0</v>
      </c>
      <c r="B13" s="44" t="s">
        <v>13</v>
      </c>
      <c r="C13" s="45">
        <f>ROUNDDOWN(('INCOME LIMITS'!C13*0.3)/12,0)</f>
        <v>208</v>
      </c>
      <c r="D13" s="45">
        <f>ROUNDDOWN((('INCOME LIMITS'!C13+'INCOME LIMITS'!D13)*0.5)*0.3/12,0)</f>
        <v>223</v>
      </c>
      <c r="E13" s="45">
        <f>ROUNDDOWN('INCOME LIMITS'!E13*0.3/12,0)</f>
        <v>268</v>
      </c>
      <c r="F13" s="45">
        <f>ROUNDDOWN((('INCOME LIMITS'!F13+'INCOME LIMITS'!G13)*0.5)*0.3/12,0)</f>
        <v>310</v>
      </c>
      <c r="G13" s="46">
        <f>ROUNDDOWN('INCOME LIMITS'!H13*0.3/12,0)</f>
        <v>346</v>
      </c>
      <c r="H13" s="47"/>
      <c r="N13" s="48"/>
      <c r="O13" s="48"/>
      <c r="P13" s="50"/>
      <c r="Q13" s="50"/>
      <c r="R13" s="50"/>
      <c r="S13" s="48"/>
      <c r="T13" s="48"/>
      <c r="U13" s="48"/>
      <c r="V13" s="48"/>
      <c r="W13" s="48"/>
      <c r="X13" s="48"/>
      <c r="Y13" s="48"/>
      <c r="Z13" s="48"/>
      <c r="AA13" s="48"/>
      <c r="AB13" s="48"/>
      <c r="AC13" s="48"/>
      <c r="AD13" s="48"/>
      <c r="AE13" s="48"/>
      <c r="AF13" s="48"/>
      <c r="AG13" s="50"/>
    </row>
    <row r="14" spans="1:33" s="49" customFormat="1" ht="20.100000000000001" customHeight="1" thickBot="1" x14ac:dyDescent="0.35">
      <c r="A14" s="51" t="s">
        <v>1</v>
      </c>
      <c r="B14" s="44" t="s">
        <v>13</v>
      </c>
      <c r="C14" s="45">
        <f>ROUNDDOWN(('INCOME LIMITS'!C14*0.3)/12,0)</f>
        <v>250</v>
      </c>
      <c r="D14" s="45">
        <f>ROUNDDOWN((('INCOME LIMITS'!C14+'INCOME LIMITS'!D14)*0.5)*0.3/12,0)</f>
        <v>268</v>
      </c>
      <c r="E14" s="45">
        <f>ROUNDDOWN('INCOME LIMITS'!E14*0.3/12,0)</f>
        <v>322</v>
      </c>
      <c r="F14" s="45">
        <f>ROUNDDOWN((('INCOME LIMITS'!F14+'INCOME LIMITS'!G14)*0.5)*0.3/12,0)</f>
        <v>372</v>
      </c>
      <c r="G14" s="46">
        <f>ROUNDDOWN('INCOME LIMITS'!H14*0.3/12,0)</f>
        <v>415</v>
      </c>
      <c r="H14" s="47"/>
      <c r="N14" s="48"/>
      <c r="O14" s="48"/>
      <c r="P14" s="50"/>
      <c r="Q14" s="50"/>
      <c r="R14" s="50"/>
      <c r="S14" s="48"/>
      <c r="T14" s="48"/>
      <c r="U14" s="48"/>
      <c r="V14" s="48"/>
      <c r="W14" s="48"/>
      <c r="X14" s="48"/>
      <c r="Y14" s="48"/>
      <c r="Z14" s="48"/>
      <c r="AA14" s="48"/>
      <c r="AB14" s="48"/>
      <c r="AC14" s="48"/>
      <c r="AD14" s="48"/>
      <c r="AE14" s="48"/>
      <c r="AF14" s="48"/>
      <c r="AG14" s="50"/>
    </row>
    <row r="15" spans="1:33" ht="20.100000000000001" customHeight="1" thickBot="1" x14ac:dyDescent="0.35">
      <c r="A15" s="58" t="s">
        <v>3</v>
      </c>
      <c r="B15" s="59"/>
      <c r="C15" s="52"/>
      <c r="D15" s="53"/>
      <c r="E15" s="53"/>
      <c r="F15" s="53"/>
      <c r="G15" s="54"/>
      <c r="H15" s="55"/>
      <c r="I15" s="55"/>
      <c r="J15" s="55"/>
      <c r="K15" s="55"/>
      <c r="L15" s="55"/>
      <c r="M15" s="55"/>
      <c r="N15" s="55"/>
      <c r="O15" s="56"/>
      <c r="P15" s="57"/>
      <c r="Q15" s="56"/>
      <c r="R15" s="56"/>
      <c r="S15" s="55"/>
      <c r="T15" s="55"/>
      <c r="U15" s="55"/>
      <c r="V15" s="55"/>
      <c r="W15" s="55"/>
      <c r="X15" s="55"/>
      <c r="Y15" s="55"/>
      <c r="Z15" s="55"/>
      <c r="AA15" s="55"/>
      <c r="AB15" s="55"/>
      <c r="AC15" s="55"/>
      <c r="AD15" s="55"/>
      <c r="AE15" s="55"/>
      <c r="AF15" s="56"/>
      <c r="AG15" s="56"/>
    </row>
    <row r="16" spans="1:33" s="49" customFormat="1" ht="20.100000000000001" customHeight="1" x14ac:dyDescent="0.3">
      <c r="A16" s="43" t="s">
        <v>0</v>
      </c>
      <c r="B16" s="44" t="s">
        <v>13</v>
      </c>
      <c r="C16" s="45">
        <f>ROUNDDOWN(('INCOME LIMITS'!C16*0.3)/12,0)</f>
        <v>271</v>
      </c>
      <c r="D16" s="45">
        <f>ROUNDDOWN((('INCOME LIMITS'!C16+'INCOME LIMITS'!D16)*0.5)*0.3/12,0)</f>
        <v>290</v>
      </c>
      <c r="E16" s="45">
        <f>ROUNDDOWN('INCOME LIMITS'!E16*0.3/12,0)</f>
        <v>348</v>
      </c>
      <c r="F16" s="45">
        <f>ROUNDDOWN((('INCOME LIMITS'!F16+'INCOME LIMITS'!G16)*0.5)*0.3/12,0)</f>
        <v>403</v>
      </c>
      <c r="G16" s="46">
        <f>ROUNDDOWN('INCOME LIMITS'!H16*0.3/12,0)</f>
        <v>450</v>
      </c>
      <c r="H16" s="47"/>
      <c r="I16" s="48"/>
      <c r="J16" s="48"/>
      <c r="K16" s="48"/>
      <c r="L16" s="48"/>
      <c r="M16" s="48"/>
      <c r="N16" s="48"/>
      <c r="O16" s="48"/>
      <c r="P16" s="50"/>
      <c r="Q16" s="50"/>
      <c r="R16" s="50"/>
      <c r="S16" s="48"/>
      <c r="T16" s="48"/>
      <c r="U16" s="48"/>
      <c r="V16" s="48"/>
      <c r="W16" s="48"/>
      <c r="X16" s="48"/>
      <c r="Y16" s="48"/>
      <c r="Z16" s="48"/>
      <c r="AA16" s="48"/>
      <c r="AB16" s="48"/>
      <c r="AC16" s="48"/>
      <c r="AD16" s="48"/>
      <c r="AE16" s="48"/>
      <c r="AF16" s="48"/>
      <c r="AG16" s="50"/>
    </row>
    <row r="17" spans="1:33" s="49" customFormat="1" ht="20.100000000000001" customHeight="1" thickBot="1" x14ac:dyDescent="0.35">
      <c r="A17" s="51" t="s">
        <v>1</v>
      </c>
      <c r="B17" s="44" t="s">
        <v>13</v>
      </c>
      <c r="C17" s="45">
        <f>ROUNDDOWN(('INCOME LIMITS'!C17*0.3)/12,0)</f>
        <v>325</v>
      </c>
      <c r="D17" s="45">
        <f>ROUNDDOWN((('INCOME LIMITS'!C17+'INCOME LIMITS'!D17)*0.5)*0.3/12,0)</f>
        <v>348</v>
      </c>
      <c r="E17" s="45">
        <f>ROUNDDOWN('INCOME LIMITS'!E17*0.3/12,0)</f>
        <v>418</v>
      </c>
      <c r="F17" s="45">
        <f>ROUNDDOWN((('INCOME LIMITS'!F17+'INCOME LIMITS'!G17)*0.5)*0.3/12,0)</f>
        <v>483</v>
      </c>
      <c r="G17" s="46">
        <f>ROUNDDOWN('INCOME LIMITS'!H17*0.3/12,0)</f>
        <v>540</v>
      </c>
      <c r="H17" s="47"/>
      <c r="I17" s="48"/>
      <c r="J17" s="48"/>
      <c r="K17" s="48"/>
      <c r="L17" s="48"/>
      <c r="M17" s="48"/>
      <c r="N17" s="48"/>
      <c r="O17" s="48"/>
      <c r="P17" s="50"/>
      <c r="Q17" s="50"/>
      <c r="R17" s="50"/>
      <c r="S17" s="48"/>
      <c r="T17" s="48"/>
      <c r="U17" s="48"/>
      <c r="V17" s="48"/>
      <c r="W17" s="48"/>
      <c r="X17" s="48"/>
      <c r="Y17" s="48"/>
      <c r="Z17" s="48"/>
      <c r="AA17" s="48"/>
      <c r="AB17" s="48"/>
      <c r="AC17" s="48"/>
      <c r="AD17" s="48"/>
      <c r="AE17" s="48"/>
      <c r="AF17" s="48"/>
      <c r="AG17" s="50"/>
    </row>
    <row r="18" spans="1:33" ht="20.100000000000001" customHeight="1" thickBot="1" x14ac:dyDescent="0.35">
      <c r="A18" s="58" t="s">
        <v>31</v>
      </c>
      <c r="B18" s="59"/>
      <c r="C18" s="52"/>
      <c r="D18" s="53"/>
      <c r="E18" s="53"/>
      <c r="F18" s="53"/>
      <c r="G18" s="54"/>
      <c r="H18" s="55"/>
      <c r="I18" s="55"/>
      <c r="J18" s="55"/>
      <c r="K18" s="55"/>
      <c r="L18" s="55"/>
      <c r="M18" s="55"/>
      <c r="N18" s="55"/>
      <c r="O18" s="56"/>
      <c r="P18" s="57"/>
      <c r="Q18" s="56"/>
      <c r="R18" s="56"/>
      <c r="S18" s="55"/>
      <c r="T18" s="55"/>
      <c r="U18" s="55"/>
      <c r="V18" s="55"/>
      <c r="W18" s="55"/>
      <c r="X18" s="55"/>
      <c r="Y18" s="55"/>
      <c r="Z18" s="55"/>
      <c r="AA18" s="55"/>
      <c r="AB18" s="55"/>
      <c r="AC18" s="55"/>
      <c r="AD18" s="55"/>
      <c r="AE18" s="55"/>
      <c r="AF18" s="56"/>
      <c r="AG18" s="56"/>
    </row>
    <row r="19" spans="1:33" s="49" customFormat="1" ht="20.100000000000001" customHeight="1" x14ac:dyDescent="0.3">
      <c r="A19" s="43" t="s">
        <v>0</v>
      </c>
      <c r="B19" s="44" t="s">
        <v>13</v>
      </c>
      <c r="C19" s="45">
        <f>ROUNDDOWN(('INCOME LIMITS'!C19*0.3)/12,0)</f>
        <v>266</v>
      </c>
      <c r="D19" s="45">
        <f>ROUNDDOWN((('INCOME LIMITS'!C19+'INCOME LIMITS'!D19)*0.5)*0.3/12,0)</f>
        <v>285</v>
      </c>
      <c r="E19" s="45">
        <f>ROUNDDOWN('INCOME LIMITS'!E19*0.3/12,0)</f>
        <v>341</v>
      </c>
      <c r="F19" s="45">
        <f>ROUNDDOWN((('INCOME LIMITS'!F19+'INCOME LIMITS'!G19)*0.5)*0.3/12,0)</f>
        <v>394</v>
      </c>
      <c r="G19" s="46">
        <f>ROUNDDOWN('INCOME LIMITS'!H19*0.3/12,0)</f>
        <v>440</v>
      </c>
      <c r="H19" s="47"/>
      <c r="I19" s="48"/>
      <c r="J19" s="48"/>
      <c r="K19" s="48"/>
      <c r="L19" s="48"/>
      <c r="M19" s="48"/>
      <c r="N19" s="48"/>
      <c r="O19" s="48"/>
      <c r="P19" s="50"/>
      <c r="Q19" s="50"/>
      <c r="R19" s="50"/>
      <c r="S19" s="48"/>
      <c r="T19" s="48"/>
      <c r="U19" s="48"/>
      <c r="V19" s="48"/>
      <c r="W19" s="48"/>
      <c r="X19" s="48"/>
      <c r="Y19" s="48"/>
      <c r="Z19" s="48"/>
      <c r="AA19" s="48"/>
      <c r="AB19" s="48"/>
      <c r="AC19" s="48"/>
      <c r="AD19" s="48"/>
      <c r="AE19" s="48"/>
      <c r="AF19" s="48"/>
      <c r="AG19" s="50"/>
    </row>
    <row r="20" spans="1:33" s="49" customFormat="1" ht="20.100000000000001" customHeight="1" thickBot="1" x14ac:dyDescent="0.35">
      <c r="A20" s="51" t="s">
        <v>1</v>
      </c>
      <c r="B20" s="44" t="s">
        <v>13</v>
      </c>
      <c r="C20" s="45">
        <f>ROUNDDOWN(('INCOME LIMITS'!C20*0.3)/12,0)</f>
        <v>319</v>
      </c>
      <c r="D20" s="45">
        <f>ROUNDDOWN((('INCOME LIMITS'!C20+'INCOME LIMITS'!D20)*0.5)*0.3/12,0)</f>
        <v>342</v>
      </c>
      <c r="E20" s="45">
        <f>ROUNDDOWN('INCOME LIMITS'!E20*0.3/12,0)</f>
        <v>409</v>
      </c>
      <c r="F20" s="45">
        <f>ROUNDDOWN((('INCOME LIMITS'!F20+'INCOME LIMITS'!G20)*0.5)*0.3/12,0)</f>
        <v>473</v>
      </c>
      <c r="G20" s="46">
        <f>ROUNDDOWN('INCOME LIMITS'!H20*0.3/12,0)</f>
        <v>528</v>
      </c>
      <c r="H20" s="47"/>
      <c r="I20" s="48"/>
      <c r="J20" s="48"/>
      <c r="K20" s="48"/>
      <c r="L20" s="48"/>
      <c r="M20" s="48"/>
      <c r="N20" s="48"/>
      <c r="O20" s="48"/>
      <c r="P20" s="50"/>
      <c r="Q20" s="50"/>
      <c r="R20" s="50"/>
      <c r="S20" s="48"/>
      <c r="T20" s="48"/>
      <c r="U20" s="48"/>
      <c r="V20" s="48"/>
      <c r="W20" s="48"/>
      <c r="X20" s="48"/>
      <c r="Y20" s="48"/>
      <c r="Z20" s="48"/>
      <c r="AA20" s="48"/>
      <c r="AB20" s="48"/>
      <c r="AC20" s="48"/>
      <c r="AD20" s="48"/>
      <c r="AE20" s="48"/>
      <c r="AF20" s="48"/>
      <c r="AG20" s="50"/>
    </row>
    <row r="21" spans="1:33" ht="20.100000000000001" customHeight="1" thickBot="1" x14ac:dyDescent="0.35">
      <c r="A21" s="58" t="s">
        <v>33</v>
      </c>
      <c r="B21" s="59"/>
      <c r="C21" s="52"/>
      <c r="D21" s="53"/>
      <c r="E21" s="53"/>
      <c r="F21" s="53"/>
      <c r="G21" s="54"/>
      <c r="H21" s="55"/>
      <c r="I21" s="55"/>
      <c r="J21" s="55"/>
      <c r="K21" s="55"/>
      <c r="L21" s="55"/>
      <c r="M21" s="55"/>
      <c r="N21" s="55"/>
      <c r="O21" s="56"/>
      <c r="P21" s="57"/>
      <c r="Q21" s="56"/>
      <c r="R21" s="56"/>
      <c r="S21" s="55"/>
      <c r="T21" s="55"/>
      <c r="U21" s="55"/>
      <c r="V21" s="55"/>
      <c r="W21" s="55"/>
      <c r="X21" s="55"/>
      <c r="Y21" s="55"/>
      <c r="Z21" s="55"/>
      <c r="AA21" s="55"/>
      <c r="AB21" s="55"/>
      <c r="AC21" s="55"/>
      <c r="AD21" s="55"/>
      <c r="AE21" s="55"/>
      <c r="AF21" s="56"/>
      <c r="AG21" s="56"/>
    </row>
    <row r="22" spans="1:33" s="49" customFormat="1" ht="20.100000000000001" customHeight="1" x14ac:dyDescent="0.3">
      <c r="A22" s="43" t="s">
        <v>0</v>
      </c>
      <c r="B22" s="44" t="s">
        <v>13</v>
      </c>
      <c r="C22" s="45">
        <f>ROUNDDOWN(('INCOME LIMITS'!C22*0.3)/12,0)</f>
        <v>260</v>
      </c>
      <c r="D22" s="45">
        <f>ROUNDDOWN((('INCOME LIMITS'!C22+'INCOME LIMITS'!D22)*0.5)*0.3/12,0)</f>
        <v>278</v>
      </c>
      <c r="E22" s="45">
        <f>ROUNDDOWN('INCOME LIMITS'!E22*0.3/12,0)</f>
        <v>335</v>
      </c>
      <c r="F22" s="45">
        <f>ROUNDDOWN((('INCOME LIMITS'!F22+'INCOME LIMITS'!G22)*0.5)*0.3/12,0)</f>
        <v>386</v>
      </c>
      <c r="G22" s="46">
        <f>ROUNDDOWN('INCOME LIMITS'!H22*0.3/12,0)</f>
        <v>431</v>
      </c>
      <c r="H22" s="47"/>
      <c r="I22" s="48"/>
      <c r="J22" s="48"/>
      <c r="K22" s="48"/>
      <c r="L22" s="48"/>
      <c r="M22" s="48"/>
      <c r="N22" s="48"/>
      <c r="O22" s="48"/>
      <c r="P22" s="50"/>
      <c r="Q22" s="50"/>
      <c r="R22" s="50"/>
      <c r="S22" s="48"/>
      <c r="T22" s="48"/>
      <c r="U22" s="48"/>
      <c r="V22" s="48"/>
      <c r="W22" s="48"/>
      <c r="X22" s="48"/>
      <c r="Y22" s="48"/>
      <c r="Z22" s="48"/>
      <c r="AA22" s="48"/>
      <c r="AB22" s="48"/>
      <c r="AC22" s="48"/>
      <c r="AD22" s="48"/>
      <c r="AE22" s="48"/>
      <c r="AF22" s="48"/>
      <c r="AG22" s="50"/>
    </row>
    <row r="23" spans="1:33" s="49" customFormat="1" ht="20.100000000000001" customHeight="1" thickBot="1" x14ac:dyDescent="0.35">
      <c r="A23" s="51" t="s">
        <v>1</v>
      </c>
      <c r="B23" s="44" t="s">
        <v>13</v>
      </c>
      <c r="C23" s="45">
        <f>ROUNDDOWN(('INCOME LIMITS'!C23*0.3)/12,0)</f>
        <v>312</v>
      </c>
      <c r="D23" s="45">
        <f>ROUNDDOWN((('INCOME LIMITS'!C23+'INCOME LIMITS'!D23)*0.5)*0.3/12,0)</f>
        <v>334</v>
      </c>
      <c r="E23" s="45">
        <f>ROUNDDOWN('INCOME LIMITS'!E23*0.3/12,0)</f>
        <v>402</v>
      </c>
      <c r="F23" s="45">
        <f>ROUNDDOWN((('INCOME LIMITS'!F23+'INCOME LIMITS'!G23)*0.5)*0.3/12,0)</f>
        <v>463</v>
      </c>
      <c r="G23" s="46">
        <f>ROUNDDOWN('INCOME LIMITS'!H23*0.3/12,0)</f>
        <v>517</v>
      </c>
      <c r="H23" s="47"/>
      <c r="I23" s="48"/>
      <c r="J23" s="48"/>
      <c r="K23" s="48"/>
      <c r="L23" s="48"/>
      <c r="M23" s="48"/>
      <c r="N23" s="48"/>
      <c r="O23" s="48"/>
      <c r="P23" s="50"/>
      <c r="Q23" s="50"/>
      <c r="R23" s="50"/>
      <c r="S23" s="48"/>
      <c r="T23" s="48"/>
      <c r="U23" s="48"/>
      <c r="V23" s="48"/>
      <c r="W23" s="48"/>
      <c r="X23" s="48"/>
      <c r="Y23" s="48"/>
      <c r="Z23" s="48"/>
      <c r="AA23" s="48"/>
      <c r="AB23" s="48"/>
      <c r="AC23" s="48"/>
      <c r="AD23" s="48"/>
      <c r="AE23" s="48"/>
      <c r="AF23" s="48"/>
      <c r="AG23" s="50"/>
    </row>
    <row r="24" spans="1:33" ht="20.100000000000001" customHeight="1" thickBot="1" x14ac:dyDescent="0.35">
      <c r="A24" s="58" t="s">
        <v>18</v>
      </c>
      <c r="B24" s="59"/>
      <c r="C24" s="52"/>
      <c r="D24" s="53"/>
      <c r="E24" s="53"/>
      <c r="F24" s="53"/>
      <c r="G24" s="54"/>
      <c r="H24" s="55"/>
      <c r="I24" s="55"/>
      <c r="J24" s="55"/>
      <c r="K24" s="55"/>
      <c r="L24" s="55"/>
      <c r="M24" s="55"/>
      <c r="N24" s="55"/>
      <c r="O24" s="56"/>
      <c r="P24" s="57"/>
      <c r="Q24" s="56"/>
      <c r="R24" s="56"/>
      <c r="S24" s="55"/>
      <c r="T24" s="55"/>
      <c r="U24" s="55"/>
      <c r="V24" s="55"/>
      <c r="W24" s="55"/>
      <c r="X24" s="55"/>
      <c r="Y24" s="55"/>
      <c r="Z24" s="55"/>
      <c r="AA24" s="55"/>
      <c r="AB24" s="55"/>
      <c r="AC24" s="55"/>
      <c r="AD24" s="55"/>
      <c r="AE24" s="55"/>
      <c r="AF24" s="56"/>
      <c r="AG24" s="56"/>
    </row>
    <row r="25" spans="1:33" s="49" customFormat="1" ht="20.100000000000001" customHeight="1" x14ac:dyDescent="0.3">
      <c r="A25" s="43" t="s">
        <v>0</v>
      </c>
      <c r="B25" s="44" t="s">
        <v>13</v>
      </c>
      <c r="C25" s="45">
        <f>ROUNDDOWN(('INCOME LIMITS'!C25*0.3)/12,0)</f>
        <v>232</v>
      </c>
      <c r="D25" s="45">
        <f>ROUNDDOWN((('INCOME LIMITS'!C25+'INCOME LIMITS'!D25)*0.5)*0.3/12,0)</f>
        <v>248</v>
      </c>
      <c r="E25" s="45">
        <f>ROUNDDOWN('INCOME LIMITS'!E25*0.3/12,0)</f>
        <v>298</v>
      </c>
      <c r="F25" s="45">
        <f>ROUNDDOWN((('INCOME LIMITS'!F25+'INCOME LIMITS'!G25)*0.5)*0.3/12,0)</f>
        <v>345</v>
      </c>
      <c r="G25" s="46">
        <f>ROUNDDOWN('INCOME LIMITS'!H25*0.3/12,0)</f>
        <v>385</v>
      </c>
      <c r="H25" s="47"/>
      <c r="I25" s="48"/>
      <c r="J25" s="48"/>
      <c r="K25" s="48"/>
      <c r="L25" s="48"/>
      <c r="M25" s="48"/>
      <c r="N25" s="48"/>
      <c r="O25" s="48"/>
      <c r="P25" s="50"/>
      <c r="Q25" s="50"/>
      <c r="R25" s="50"/>
      <c r="S25" s="48"/>
      <c r="T25" s="48"/>
      <c r="U25" s="48"/>
      <c r="V25" s="48"/>
      <c r="W25" s="48"/>
      <c r="X25" s="48"/>
      <c r="Y25" s="48"/>
      <c r="Z25" s="48"/>
      <c r="AA25" s="48"/>
      <c r="AB25" s="48"/>
      <c r="AC25" s="48"/>
      <c r="AD25" s="48"/>
      <c r="AE25" s="48"/>
      <c r="AF25" s="48"/>
      <c r="AG25" s="50"/>
    </row>
    <row r="26" spans="1:33" s="49" customFormat="1" ht="20.100000000000001" customHeight="1" thickBot="1" x14ac:dyDescent="0.35">
      <c r="A26" s="51" t="s">
        <v>1</v>
      </c>
      <c r="B26" s="44" t="s">
        <v>13</v>
      </c>
      <c r="C26" s="45">
        <f>ROUNDDOWN(('INCOME LIMITS'!C26*0.3)/12,0)</f>
        <v>279</v>
      </c>
      <c r="D26" s="45">
        <f>ROUNDDOWN((('INCOME LIMITS'!C26+'INCOME LIMITS'!D26)*0.5)*0.3/12,0)</f>
        <v>298</v>
      </c>
      <c r="E26" s="45">
        <f>ROUNDDOWN('INCOME LIMITS'!E26*0.3/12,0)</f>
        <v>358</v>
      </c>
      <c r="F26" s="45">
        <f>ROUNDDOWN((('INCOME LIMITS'!F26+'INCOME LIMITS'!G26)*0.5)*0.3/12,0)</f>
        <v>414</v>
      </c>
      <c r="G26" s="46">
        <f>ROUNDDOWN('INCOME LIMITS'!H26*0.3/12,0)</f>
        <v>462</v>
      </c>
      <c r="H26" s="47"/>
      <c r="I26" s="48"/>
      <c r="J26" s="48"/>
      <c r="K26" s="48"/>
      <c r="L26" s="48"/>
      <c r="M26" s="48"/>
      <c r="N26" s="48"/>
      <c r="O26" s="48"/>
      <c r="P26" s="50"/>
      <c r="Q26" s="50"/>
      <c r="R26" s="50"/>
      <c r="S26" s="48"/>
      <c r="T26" s="48"/>
      <c r="U26" s="48"/>
      <c r="V26" s="48"/>
      <c r="W26" s="48"/>
      <c r="X26" s="48"/>
      <c r="Y26" s="48"/>
      <c r="Z26" s="48"/>
      <c r="AA26" s="48"/>
      <c r="AB26" s="48"/>
      <c r="AC26" s="48"/>
      <c r="AD26" s="48"/>
      <c r="AE26" s="48"/>
      <c r="AF26" s="48"/>
      <c r="AG26" s="50"/>
    </row>
    <row r="27" spans="1:33" ht="20.100000000000001" customHeight="1" thickBot="1" x14ac:dyDescent="0.35">
      <c r="A27" s="58" t="s">
        <v>4</v>
      </c>
      <c r="B27" s="59"/>
      <c r="C27" s="52"/>
      <c r="D27" s="53"/>
      <c r="E27" s="53"/>
      <c r="F27" s="53"/>
      <c r="G27" s="54"/>
      <c r="H27" s="55"/>
      <c r="I27" s="55"/>
      <c r="J27" s="55"/>
      <c r="K27" s="55"/>
      <c r="L27" s="55"/>
      <c r="M27" s="55"/>
      <c r="N27" s="55"/>
      <c r="O27" s="56"/>
      <c r="P27" s="57"/>
      <c r="Q27" s="56"/>
      <c r="R27" s="56"/>
      <c r="S27" s="55"/>
      <c r="T27" s="55"/>
      <c r="U27" s="55"/>
      <c r="V27" s="55"/>
      <c r="W27" s="55"/>
      <c r="X27" s="55"/>
      <c r="Y27" s="55"/>
      <c r="Z27" s="55"/>
      <c r="AA27" s="55"/>
      <c r="AB27" s="55"/>
      <c r="AC27" s="55"/>
      <c r="AD27" s="55"/>
      <c r="AE27" s="55"/>
      <c r="AF27" s="56"/>
      <c r="AG27" s="56"/>
    </row>
    <row r="28" spans="1:33" s="49" customFormat="1" ht="20.100000000000001" customHeight="1" x14ac:dyDescent="0.3">
      <c r="A28" s="43" t="s">
        <v>0</v>
      </c>
      <c r="B28" s="44" t="s">
        <v>13</v>
      </c>
      <c r="C28" s="45">
        <f>ROUNDDOWN(('INCOME LIMITS'!C28*0.3)/12,0)</f>
        <v>251</v>
      </c>
      <c r="D28" s="45">
        <f>ROUNDDOWN((('INCOME LIMITS'!C28+'INCOME LIMITS'!D28)*0.5)*0.3/12,0)</f>
        <v>268</v>
      </c>
      <c r="E28" s="45">
        <f>ROUNDDOWN('INCOME LIMITS'!E28*0.3/12,0)</f>
        <v>322</v>
      </c>
      <c r="F28" s="45">
        <f>ROUNDDOWN((('INCOME LIMITS'!F28+'INCOME LIMITS'!G28)*0.5)*0.3/12,0)</f>
        <v>371</v>
      </c>
      <c r="G28" s="46">
        <f>ROUNDDOWN('INCOME LIMITS'!H28*0.3/12,0)</f>
        <v>415</v>
      </c>
      <c r="H28" s="47"/>
      <c r="I28" s="48"/>
      <c r="J28" s="48"/>
      <c r="K28" s="48"/>
      <c r="L28" s="48"/>
      <c r="M28" s="48"/>
      <c r="N28" s="48"/>
      <c r="O28" s="48"/>
      <c r="P28" s="50"/>
      <c r="Q28" s="50"/>
      <c r="R28" s="50"/>
      <c r="S28" s="48"/>
      <c r="T28" s="48"/>
      <c r="U28" s="48"/>
      <c r="V28" s="48"/>
      <c r="W28" s="48"/>
      <c r="X28" s="48"/>
      <c r="Y28" s="48"/>
      <c r="Z28" s="48"/>
      <c r="AA28" s="48"/>
      <c r="AB28" s="48"/>
      <c r="AC28" s="48"/>
      <c r="AD28" s="48"/>
      <c r="AE28" s="48"/>
      <c r="AF28" s="48"/>
      <c r="AG28" s="50"/>
    </row>
    <row r="29" spans="1:33" s="49" customFormat="1" ht="20.100000000000001" customHeight="1" thickBot="1" x14ac:dyDescent="0.35">
      <c r="A29" s="51" t="s">
        <v>1</v>
      </c>
      <c r="B29" s="44" t="s">
        <v>13</v>
      </c>
      <c r="C29" s="45">
        <f>ROUNDDOWN(('INCOME LIMITS'!C29*0.3)/12,0)</f>
        <v>301</v>
      </c>
      <c r="D29" s="45">
        <f>ROUNDDOWN((('INCOME LIMITS'!C29+'INCOME LIMITS'!D29)*0.5)*0.3/12,0)</f>
        <v>322</v>
      </c>
      <c r="E29" s="45">
        <f>ROUNDDOWN('INCOME LIMITS'!E29*0.3/12,0)</f>
        <v>387</v>
      </c>
      <c r="F29" s="45">
        <f>ROUNDDOWN((('INCOME LIMITS'!F29+'INCOME LIMITS'!G29)*0.5)*0.3/12,0)</f>
        <v>446</v>
      </c>
      <c r="G29" s="46">
        <f>ROUNDDOWN('INCOME LIMITS'!H29*0.3/12,0)</f>
        <v>498</v>
      </c>
      <c r="H29" s="47"/>
      <c r="I29" s="48"/>
      <c r="J29" s="48"/>
      <c r="K29" s="48"/>
      <c r="L29" s="48"/>
      <c r="M29" s="48"/>
      <c r="N29" s="48"/>
      <c r="O29" s="48"/>
      <c r="P29" s="50"/>
      <c r="Q29" s="50"/>
      <c r="R29" s="50"/>
      <c r="S29" s="48"/>
      <c r="T29" s="48"/>
      <c r="U29" s="48"/>
      <c r="V29" s="48"/>
      <c r="W29" s="48"/>
      <c r="X29" s="48"/>
      <c r="Y29" s="48"/>
      <c r="Z29" s="48"/>
      <c r="AA29" s="48"/>
      <c r="AB29" s="48"/>
      <c r="AC29" s="48"/>
      <c r="AD29" s="48"/>
      <c r="AE29" s="48"/>
      <c r="AF29" s="48"/>
      <c r="AG29" s="50"/>
    </row>
    <row r="30" spans="1:33" ht="20.100000000000001" customHeight="1" thickBot="1" x14ac:dyDescent="0.35">
      <c r="A30" s="58" t="s">
        <v>44</v>
      </c>
      <c r="B30" s="59"/>
      <c r="C30" s="52"/>
      <c r="D30" s="53"/>
      <c r="E30" s="53"/>
      <c r="F30" s="53"/>
      <c r="G30" s="54"/>
      <c r="H30" s="55"/>
      <c r="I30" s="55"/>
      <c r="J30" s="55"/>
      <c r="K30" s="55"/>
      <c r="L30" s="55"/>
      <c r="M30" s="55"/>
      <c r="N30" s="55"/>
      <c r="O30" s="56"/>
      <c r="P30" s="57"/>
      <c r="Q30" s="56"/>
      <c r="R30" s="56"/>
      <c r="S30" s="55"/>
      <c r="T30" s="55"/>
      <c r="U30" s="55"/>
      <c r="V30" s="55"/>
      <c r="W30" s="55"/>
      <c r="X30" s="55"/>
      <c r="Y30" s="55"/>
      <c r="Z30" s="55"/>
      <c r="AA30" s="55"/>
      <c r="AB30" s="55"/>
      <c r="AC30" s="55"/>
      <c r="AD30" s="55"/>
      <c r="AE30" s="55"/>
      <c r="AF30" s="56"/>
      <c r="AG30" s="56"/>
    </row>
    <row r="31" spans="1:33" s="49" customFormat="1" ht="20.100000000000001" customHeight="1" x14ac:dyDescent="0.3">
      <c r="A31" s="43" t="s">
        <v>0</v>
      </c>
      <c r="B31" s="44" t="s">
        <v>13</v>
      </c>
      <c r="C31" s="45">
        <f>ROUNDDOWN(('INCOME LIMITS'!C31*0.3)/12,0)</f>
        <v>208</v>
      </c>
      <c r="D31" s="45">
        <f>ROUNDDOWN((('INCOME LIMITS'!C31+'INCOME LIMITS'!D31)*0.5)*0.3/12,0)</f>
        <v>223</v>
      </c>
      <c r="E31" s="45">
        <f>ROUNDDOWN('INCOME LIMITS'!E31*0.3/12,0)</f>
        <v>268</v>
      </c>
      <c r="F31" s="45">
        <f>ROUNDDOWN((('INCOME LIMITS'!F31+'INCOME LIMITS'!G31)*0.5)*0.3/12,0)</f>
        <v>310</v>
      </c>
      <c r="G31" s="46">
        <f>ROUNDDOWN('INCOME LIMITS'!H31*0.3/12,0)</f>
        <v>346</v>
      </c>
      <c r="H31" s="47"/>
      <c r="I31" s="48"/>
      <c r="J31" s="48"/>
      <c r="K31" s="48"/>
      <c r="L31" s="48"/>
      <c r="M31" s="48"/>
      <c r="N31" s="48"/>
      <c r="O31" s="48"/>
      <c r="P31" s="50"/>
      <c r="Q31" s="50"/>
      <c r="R31" s="50"/>
      <c r="S31" s="48"/>
      <c r="T31" s="48"/>
      <c r="U31" s="48"/>
      <c r="V31" s="48"/>
      <c r="W31" s="48"/>
      <c r="X31" s="48"/>
      <c r="Y31" s="48"/>
      <c r="Z31" s="48"/>
      <c r="AA31" s="48"/>
      <c r="AB31" s="48"/>
      <c r="AC31" s="48"/>
      <c r="AD31" s="48"/>
      <c r="AE31" s="48"/>
      <c r="AF31" s="48"/>
      <c r="AG31" s="50"/>
    </row>
    <row r="32" spans="1:33" s="49" customFormat="1" ht="20.100000000000001" customHeight="1" thickBot="1" x14ac:dyDescent="0.35">
      <c r="A32" s="51" t="s">
        <v>1</v>
      </c>
      <c r="B32" s="44" t="s">
        <v>13</v>
      </c>
      <c r="C32" s="45">
        <f>ROUNDDOWN(('INCOME LIMITS'!C32*0.3)/12,0)</f>
        <v>250</v>
      </c>
      <c r="D32" s="45">
        <f>ROUNDDOWN((('INCOME LIMITS'!C32+'INCOME LIMITS'!D32)*0.5)*0.3/12,0)</f>
        <v>268</v>
      </c>
      <c r="E32" s="45">
        <f>ROUNDDOWN('INCOME LIMITS'!E32*0.3/12,0)</f>
        <v>322</v>
      </c>
      <c r="F32" s="45">
        <f>ROUNDDOWN((('INCOME LIMITS'!F32+'INCOME LIMITS'!G32)*0.5)*0.3/12,0)</f>
        <v>372</v>
      </c>
      <c r="G32" s="46">
        <f>ROUNDDOWN('INCOME LIMITS'!H32*0.3/12,0)</f>
        <v>415</v>
      </c>
      <c r="H32" s="47"/>
      <c r="I32" s="48"/>
      <c r="J32" s="48"/>
      <c r="K32" s="48"/>
      <c r="L32" s="48"/>
      <c r="M32" s="48"/>
      <c r="N32" s="48"/>
      <c r="O32" s="48"/>
      <c r="P32" s="50"/>
      <c r="Q32" s="50"/>
      <c r="R32" s="50"/>
      <c r="S32" s="48"/>
      <c r="T32" s="48"/>
      <c r="U32" s="48"/>
      <c r="V32" s="48"/>
      <c r="W32" s="48"/>
      <c r="X32" s="48"/>
      <c r="Y32" s="48"/>
      <c r="Z32" s="48"/>
      <c r="AA32" s="48"/>
      <c r="AB32" s="48"/>
      <c r="AC32" s="48"/>
      <c r="AD32" s="48"/>
      <c r="AE32" s="48"/>
      <c r="AF32" s="48"/>
      <c r="AG32" s="50"/>
    </row>
    <row r="33" spans="1:33" ht="20.100000000000001" customHeight="1" thickBot="1" x14ac:dyDescent="0.35">
      <c r="A33" s="58" t="s">
        <v>41</v>
      </c>
      <c r="B33" s="59"/>
      <c r="C33" s="52"/>
      <c r="D33" s="53"/>
      <c r="E33" s="53"/>
      <c r="F33" s="53"/>
      <c r="G33" s="54"/>
      <c r="H33" s="55"/>
      <c r="I33" s="55"/>
      <c r="J33" s="55"/>
      <c r="K33" s="55"/>
      <c r="L33" s="55"/>
      <c r="M33" s="55"/>
      <c r="N33" s="55"/>
      <c r="O33" s="56"/>
      <c r="P33" s="57"/>
      <c r="Q33" s="56"/>
      <c r="R33" s="56"/>
      <c r="S33" s="55"/>
      <c r="T33" s="55"/>
      <c r="U33" s="55"/>
      <c r="V33" s="55"/>
      <c r="W33" s="55"/>
      <c r="X33" s="55"/>
      <c r="Y33" s="55"/>
      <c r="Z33" s="55"/>
      <c r="AA33" s="55"/>
      <c r="AB33" s="55"/>
      <c r="AC33" s="55"/>
      <c r="AD33" s="55"/>
      <c r="AE33" s="55"/>
      <c r="AF33" s="56"/>
      <c r="AG33" s="56"/>
    </row>
    <row r="34" spans="1:33" s="49" customFormat="1" ht="20.100000000000001" customHeight="1" x14ac:dyDescent="0.3">
      <c r="A34" s="43" t="s">
        <v>0</v>
      </c>
      <c r="B34" s="44" t="s">
        <v>13</v>
      </c>
      <c r="C34" s="45">
        <f>ROUNDDOWN(('INCOME LIMITS'!C34*0.3)/12,0)</f>
        <v>207</v>
      </c>
      <c r="D34" s="45">
        <f>ROUNDDOWN((('INCOME LIMITS'!C34+'INCOME LIMITS'!D34)*0.5)*0.3/12,0)</f>
        <v>221</v>
      </c>
      <c r="E34" s="45">
        <f>ROUNDDOWN('INCOME LIMITS'!E34*0.3/12,0)</f>
        <v>266</v>
      </c>
      <c r="F34" s="45">
        <f>ROUNDDOWN((('INCOME LIMITS'!F34+'INCOME LIMITS'!G34)*0.5)*0.3/12,0)</f>
        <v>306</v>
      </c>
      <c r="G34" s="46">
        <f>ROUNDDOWN('INCOME LIMITS'!H34*0.3/12,0)</f>
        <v>342</v>
      </c>
      <c r="H34" s="47"/>
      <c r="I34" s="48"/>
      <c r="J34" s="48"/>
      <c r="K34" s="48"/>
      <c r="L34" s="48"/>
      <c r="M34" s="48"/>
      <c r="N34" s="48"/>
      <c r="O34" s="48"/>
      <c r="P34" s="50"/>
      <c r="Q34" s="50"/>
      <c r="R34" s="50"/>
      <c r="S34" s="48"/>
      <c r="T34" s="48"/>
      <c r="U34" s="48"/>
      <c r="V34" s="48"/>
      <c r="W34" s="48"/>
      <c r="X34" s="48"/>
      <c r="Y34" s="48"/>
      <c r="Z34" s="48"/>
      <c r="AA34" s="48"/>
      <c r="AB34" s="48"/>
      <c r="AC34" s="48"/>
      <c r="AD34" s="48"/>
      <c r="AE34" s="48"/>
      <c r="AF34" s="48"/>
      <c r="AG34" s="50"/>
    </row>
    <row r="35" spans="1:33" s="49" customFormat="1" ht="20.100000000000001" customHeight="1" thickBot="1" x14ac:dyDescent="0.35">
      <c r="A35" s="51" t="s">
        <v>1</v>
      </c>
      <c r="B35" s="44" t="s">
        <v>13</v>
      </c>
      <c r="C35" s="45">
        <f>ROUNDDOWN(('INCOME LIMITS'!C35*0.3)/12,0)</f>
        <v>249</v>
      </c>
      <c r="D35" s="45">
        <f>ROUNDDOWN((('INCOME LIMITS'!C35+'INCOME LIMITS'!D35)*0.5)*0.3/12,0)</f>
        <v>266</v>
      </c>
      <c r="E35" s="45">
        <f>ROUNDDOWN('INCOME LIMITS'!E35*0.3/12,0)</f>
        <v>319</v>
      </c>
      <c r="F35" s="45">
        <f>ROUNDDOWN((('INCOME LIMITS'!F35+'INCOME LIMITS'!G35)*0.5)*0.3/12,0)</f>
        <v>368</v>
      </c>
      <c r="G35" s="46">
        <f>ROUNDDOWN('INCOME LIMITS'!H35*0.3/12,0)</f>
        <v>411</v>
      </c>
      <c r="H35" s="47"/>
      <c r="I35" s="48"/>
      <c r="J35" s="48"/>
      <c r="K35" s="48"/>
      <c r="L35" s="48"/>
      <c r="M35" s="48"/>
      <c r="N35" s="48"/>
      <c r="O35" s="48"/>
      <c r="P35" s="50"/>
      <c r="Q35" s="50"/>
      <c r="R35" s="50"/>
      <c r="S35" s="48"/>
      <c r="T35" s="48"/>
      <c r="U35" s="48"/>
      <c r="V35" s="48"/>
      <c r="W35" s="48"/>
      <c r="X35" s="48"/>
      <c r="Y35" s="48"/>
      <c r="Z35" s="48"/>
      <c r="AA35" s="48"/>
      <c r="AB35" s="48"/>
      <c r="AC35" s="48"/>
      <c r="AD35" s="48"/>
      <c r="AE35" s="48"/>
      <c r="AF35" s="48"/>
      <c r="AG35" s="50"/>
    </row>
    <row r="36" spans="1:33" ht="20.100000000000001" customHeight="1" thickBot="1" x14ac:dyDescent="0.35">
      <c r="A36" s="58" t="s">
        <v>42</v>
      </c>
      <c r="B36" s="59"/>
      <c r="C36" s="52"/>
      <c r="D36" s="53"/>
      <c r="E36" s="53"/>
      <c r="F36" s="53"/>
      <c r="G36" s="54"/>
      <c r="H36" s="55"/>
      <c r="I36" s="55"/>
      <c r="J36" s="55"/>
      <c r="K36" s="55"/>
      <c r="L36" s="55"/>
      <c r="M36" s="55"/>
      <c r="N36" s="55"/>
      <c r="O36" s="56"/>
      <c r="P36" s="57"/>
      <c r="Q36" s="56"/>
      <c r="R36" s="56"/>
      <c r="S36" s="55"/>
      <c r="T36" s="55"/>
      <c r="U36" s="55"/>
      <c r="V36" s="55"/>
      <c r="W36" s="55"/>
      <c r="X36" s="55"/>
      <c r="Y36" s="55"/>
      <c r="Z36" s="55"/>
      <c r="AA36" s="55"/>
      <c r="AB36" s="55"/>
      <c r="AC36" s="55"/>
      <c r="AD36" s="55"/>
      <c r="AE36" s="55"/>
      <c r="AF36" s="56"/>
      <c r="AG36" s="56"/>
    </row>
    <row r="37" spans="1:33" s="49" customFormat="1" ht="20.100000000000001" customHeight="1" x14ac:dyDescent="0.3">
      <c r="A37" s="43" t="s">
        <v>0</v>
      </c>
      <c r="B37" s="44" t="s">
        <v>13</v>
      </c>
      <c r="C37" s="45">
        <f>ROUNDDOWN(('INCOME LIMITS'!C37*0.3)/12,0)</f>
        <v>292</v>
      </c>
      <c r="D37" s="45">
        <f>ROUNDDOWN((('INCOME LIMITS'!C37+'INCOME LIMITS'!D37)*0.5)*0.3/12,0)</f>
        <v>313</v>
      </c>
      <c r="E37" s="45">
        <f>ROUNDDOWN('INCOME LIMITS'!E37*0.3/12,0)</f>
        <v>375</v>
      </c>
      <c r="F37" s="45">
        <f>ROUNDDOWN((('INCOME LIMITS'!F37+'INCOME LIMITS'!G37)*0.5)*0.3/12,0)</f>
        <v>433</v>
      </c>
      <c r="G37" s="46">
        <f>ROUNDDOWN('INCOME LIMITS'!H37*0.3/12,0)</f>
        <v>483</v>
      </c>
      <c r="H37" s="47"/>
      <c r="I37" s="48"/>
      <c r="J37" s="48"/>
      <c r="K37" s="48"/>
      <c r="L37" s="48"/>
      <c r="M37" s="48"/>
      <c r="N37" s="48"/>
      <c r="O37" s="48"/>
      <c r="P37" s="50"/>
      <c r="Q37" s="50"/>
      <c r="R37" s="50"/>
      <c r="S37" s="48"/>
      <c r="T37" s="48"/>
      <c r="U37" s="48"/>
      <c r="V37" s="48"/>
      <c r="W37" s="48"/>
      <c r="X37" s="48"/>
      <c r="Y37" s="48"/>
      <c r="Z37" s="48"/>
      <c r="AA37" s="48"/>
      <c r="AB37" s="48"/>
      <c r="AC37" s="48"/>
      <c r="AD37" s="48"/>
      <c r="AE37" s="48"/>
      <c r="AF37" s="48"/>
      <c r="AG37" s="50"/>
    </row>
    <row r="38" spans="1:33" s="49" customFormat="1" ht="20.100000000000001" customHeight="1" thickBot="1" x14ac:dyDescent="0.35">
      <c r="A38" s="51" t="s">
        <v>1</v>
      </c>
      <c r="B38" s="44" t="s">
        <v>13</v>
      </c>
      <c r="C38" s="45">
        <f>ROUNDDOWN(('INCOME LIMITS'!C38*0.3)/12,0)</f>
        <v>351</v>
      </c>
      <c r="D38" s="45">
        <f>ROUNDDOWN((('INCOME LIMITS'!C38+'INCOME LIMITS'!D38)*0.5)*0.3/12,0)</f>
        <v>375</v>
      </c>
      <c r="E38" s="45">
        <f>ROUNDDOWN('INCOME LIMITS'!E38*0.3/12,0)</f>
        <v>450</v>
      </c>
      <c r="F38" s="45">
        <f>ROUNDDOWN((('INCOME LIMITS'!F38+'INCOME LIMITS'!G38)*0.5)*0.3/12,0)</f>
        <v>519</v>
      </c>
      <c r="G38" s="46">
        <f>ROUNDDOWN('INCOME LIMITS'!H38*0.3/12,0)</f>
        <v>580</v>
      </c>
      <c r="H38" s="47"/>
      <c r="I38" s="48"/>
      <c r="J38" s="48"/>
      <c r="K38" s="48"/>
      <c r="L38" s="48"/>
      <c r="M38" s="48"/>
      <c r="N38" s="48"/>
      <c r="O38" s="48"/>
      <c r="P38" s="50"/>
      <c r="Q38" s="50"/>
      <c r="R38" s="50"/>
      <c r="S38" s="48"/>
      <c r="T38" s="48"/>
      <c r="U38" s="48"/>
      <c r="V38" s="48"/>
      <c r="W38" s="48"/>
      <c r="X38" s="48"/>
      <c r="Y38" s="48"/>
      <c r="Z38" s="48"/>
      <c r="AA38" s="48"/>
      <c r="AB38" s="48"/>
      <c r="AC38" s="48"/>
      <c r="AD38" s="48"/>
      <c r="AE38" s="48"/>
      <c r="AF38" s="48"/>
      <c r="AG38" s="50"/>
    </row>
    <row r="39" spans="1:33" ht="20.100000000000001" customHeight="1" thickBot="1" x14ac:dyDescent="0.35">
      <c r="A39" s="58" t="s">
        <v>49</v>
      </c>
      <c r="B39" s="59"/>
      <c r="C39" s="52"/>
      <c r="D39" s="53"/>
      <c r="E39" s="53"/>
      <c r="F39" s="53"/>
      <c r="G39" s="54"/>
      <c r="H39" s="55"/>
      <c r="I39" s="55"/>
      <c r="J39" s="55"/>
      <c r="K39" s="55"/>
      <c r="L39" s="55"/>
      <c r="M39" s="55"/>
      <c r="N39" s="55"/>
      <c r="O39" s="56"/>
      <c r="P39" s="57"/>
      <c r="Q39" s="56"/>
      <c r="R39" s="56"/>
      <c r="S39" s="55"/>
      <c r="T39" s="55"/>
      <c r="U39" s="55"/>
      <c r="V39" s="55"/>
      <c r="W39" s="55"/>
      <c r="X39" s="55"/>
      <c r="Y39" s="55"/>
      <c r="Z39" s="55"/>
      <c r="AA39" s="55"/>
      <c r="AB39" s="55"/>
      <c r="AC39" s="55"/>
      <c r="AD39" s="55"/>
      <c r="AE39" s="55"/>
      <c r="AF39" s="56"/>
      <c r="AG39" s="56"/>
    </row>
    <row r="40" spans="1:33" s="49" customFormat="1" ht="20.100000000000001" customHeight="1" x14ac:dyDescent="0.3">
      <c r="A40" s="43" t="s">
        <v>0</v>
      </c>
      <c r="B40" s="44" t="s">
        <v>13</v>
      </c>
      <c r="C40" s="45">
        <f>ROUNDDOWN(('INCOME LIMITS'!C40*0.3)/12,0)</f>
        <v>216</v>
      </c>
      <c r="D40" s="45">
        <f>ROUNDDOWN((('INCOME LIMITS'!C40+'INCOME LIMITS'!D40)*0.5)*0.3/12,0)</f>
        <v>231</v>
      </c>
      <c r="E40" s="45">
        <f>ROUNDDOWN('INCOME LIMITS'!E40*0.3/12,0)</f>
        <v>277</v>
      </c>
      <c r="F40" s="45">
        <f>ROUNDDOWN((('INCOME LIMITS'!F40+'INCOME LIMITS'!G40)*0.5)*0.3/12,0)</f>
        <v>320</v>
      </c>
      <c r="G40" s="46">
        <f>ROUNDDOWN('INCOME LIMITS'!H40*0.3/12,0)</f>
        <v>357</v>
      </c>
      <c r="H40" s="47"/>
      <c r="I40" s="48"/>
      <c r="J40" s="48"/>
      <c r="K40" s="48"/>
      <c r="L40" s="48"/>
      <c r="M40" s="48"/>
      <c r="N40" s="48"/>
      <c r="O40" s="48"/>
      <c r="P40" s="50"/>
      <c r="Q40" s="50"/>
      <c r="R40" s="50"/>
      <c r="S40" s="48"/>
      <c r="T40" s="48"/>
      <c r="U40" s="48"/>
      <c r="V40" s="48"/>
      <c r="W40" s="48"/>
      <c r="X40" s="48"/>
      <c r="Y40" s="48"/>
      <c r="Z40" s="48"/>
      <c r="AA40" s="48"/>
      <c r="AB40" s="48"/>
      <c r="AC40" s="48"/>
      <c r="AD40" s="48"/>
      <c r="AE40" s="48"/>
      <c r="AF40" s="48"/>
      <c r="AG40" s="50"/>
    </row>
    <row r="41" spans="1:33" s="49" customFormat="1" ht="20.100000000000001" customHeight="1" thickBot="1" x14ac:dyDescent="0.35">
      <c r="A41" s="51" t="s">
        <v>1</v>
      </c>
      <c r="B41" s="44" t="s">
        <v>13</v>
      </c>
      <c r="C41" s="45">
        <f>ROUNDDOWN(('INCOME LIMITS'!C41*0.3)/12,0)</f>
        <v>259</v>
      </c>
      <c r="D41" s="45">
        <f>ROUNDDOWN((('INCOME LIMITS'!C41+'INCOME LIMITS'!D41)*0.5)*0.3/12,0)</f>
        <v>277</v>
      </c>
      <c r="E41" s="45">
        <f>ROUNDDOWN('INCOME LIMITS'!E41*0.3/12,0)</f>
        <v>333</v>
      </c>
      <c r="F41" s="45">
        <f>ROUNDDOWN((('INCOME LIMITS'!F41+'INCOME LIMITS'!G41)*0.5)*0.3/12,0)</f>
        <v>384</v>
      </c>
      <c r="G41" s="46">
        <f>ROUNDDOWN('INCOME LIMITS'!H41*0.3/12,0)</f>
        <v>429</v>
      </c>
      <c r="H41" s="47"/>
      <c r="I41" s="48"/>
      <c r="J41" s="48"/>
      <c r="K41" s="48"/>
      <c r="L41" s="48"/>
      <c r="M41" s="48"/>
      <c r="N41" s="48"/>
      <c r="O41" s="48"/>
      <c r="P41" s="50"/>
      <c r="Q41" s="50"/>
      <c r="R41" s="50"/>
      <c r="S41" s="48"/>
      <c r="T41" s="48"/>
      <c r="U41" s="48"/>
      <c r="V41" s="48"/>
      <c r="W41" s="48"/>
      <c r="X41" s="48"/>
      <c r="Y41" s="48"/>
      <c r="Z41" s="48"/>
      <c r="AA41" s="48"/>
      <c r="AB41" s="48"/>
      <c r="AC41" s="48"/>
      <c r="AD41" s="48"/>
      <c r="AE41" s="48"/>
      <c r="AF41" s="48"/>
      <c r="AG41" s="50"/>
    </row>
    <row r="42" spans="1:33" ht="17.25" thickBot="1" x14ac:dyDescent="0.35">
      <c r="A42" s="58" t="s">
        <v>37</v>
      </c>
      <c r="B42" s="59"/>
      <c r="C42" s="52"/>
      <c r="D42" s="53"/>
      <c r="E42" s="53"/>
      <c r="F42" s="53"/>
      <c r="G42" s="54"/>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6.5" x14ac:dyDescent="0.3">
      <c r="A43" s="43" t="s">
        <v>0</v>
      </c>
      <c r="B43" s="44" t="s">
        <v>13</v>
      </c>
      <c r="C43" s="45">
        <f>ROUNDDOWN(('INCOME LIMITS'!C43*0.3)/12,0)</f>
        <v>210</v>
      </c>
      <c r="D43" s="45">
        <f>ROUNDDOWN((('INCOME LIMITS'!C43+'INCOME LIMITS'!D43)*0.5)*0.3/12,0)</f>
        <v>225</v>
      </c>
      <c r="E43" s="45">
        <f>ROUNDDOWN('INCOME LIMITS'!E43*0.3/12,0)</f>
        <v>270</v>
      </c>
      <c r="F43" s="45">
        <f>ROUNDDOWN((('INCOME LIMITS'!F43+'INCOME LIMITS'!G43)*0.5)*0.3/12,0)</f>
        <v>311</v>
      </c>
      <c r="G43" s="46">
        <f>ROUNDDOWN('INCOME LIMITS'!H43*0.3/12,0)</f>
        <v>347</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row>
    <row r="44" spans="1:33" ht="17.25" thickBot="1" x14ac:dyDescent="0.35">
      <c r="A44" s="51" t="s">
        <v>1</v>
      </c>
      <c r="B44" s="44" t="s">
        <v>13</v>
      </c>
      <c r="C44" s="45">
        <f>ROUNDDOWN(('INCOME LIMITS'!C44*0.3)/12,0)</f>
        <v>252</v>
      </c>
      <c r="D44" s="45">
        <f>ROUNDDOWN((('INCOME LIMITS'!C44+'INCOME LIMITS'!D44)*0.5)*0.3/12,0)</f>
        <v>270</v>
      </c>
      <c r="E44" s="45">
        <f>ROUNDDOWN('INCOME LIMITS'!E44*0.3/12,0)</f>
        <v>324</v>
      </c>
      <c r="F44" s="45">
        <f>ROUNDDOWN((('INCOME LIMITS'!F44+'INCOME LIMITS'!G44)*0.5)*0.3/12,0)</f>
        <v>373</v>
      </c>
      <c r="G44" s="46">
        <f>ROUNDDOWN('INCOME LIMITS'!H44*0.3/12,0)</f>
        <v>417</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1:33" ht="17.25" thickBot="1" x14ac:dyDescent="0.35">
      <c r="A45" s="58" t="s">
        <v>5</v>
      </c>
      <c r="B45" s="59"/>
      <c r="C45" s="52"/>
      <c r="D45" s="53"/>
      <c r="E45" s="53"/>
      <c r="F45" s="53"/>
      <c r="G45" s="54"/>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1:33" ht="16.5" x14ac:dyDescent="0.3">
      <c r="A46" s="43" t="s">
        <v>0</v>
      </c>
      <c r="B46" s="44" t="s">
        <v>13</v>
      </c>
      <c r="C46" s="45">
        <f>ROUNDDOWN(('INCOME LIMITS'!C46*0.3)/12,0)</f>
        <v>197</v>
      </c>
      <c r="D46" s="45">
        <f>ROUNDDOWN((('INCOME LIMITS'!C46+'INCOME LIMITS'!D46)*0.5)*0.3/12,0)</f>
        <v>211</v>
      </c>
      <c r="E46" s="45">
        <f>ROUNDDOWN('INCOME LIMITS'!E46*0.3/12,0)</f>
        <v>253</v>
      </c>
      <c r="F46" s="45">
        <f>ROUNDDOWN((('INCOME LIMITS'!F46+'INCOME LIMITS'!G46)*0.5)*0.3/12,0)</f>
        <v>292</v>
      </c>
      <c r="G46" s="46">
        <f>ROUNDDOWN('INCOME LIMITS'!H46*0.3/12,0)</f>
        <v>326</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ht="17.25" thickBot="1" x14ac:dyDescent="0.35">
      <c r="A47" s="60" t="s">
        <v>1</v>
      </c>
      <c r="B47" s="61" t="s">
        <v>13</v>
      </c>
      <c r="C47" s="62">
        <f>ROUNDDOWN(('INCOME LIMITS'!C47*0.3)/12,0)</f>
        <v>237</v>
      </c>
      <c r="D47" s="62">
        <f>ROUNDDOWN((('INCOME LIMITS'!C47+'INCOME LIMITS'!D47)*0.5)*0.3/12,0)</f>
        <v>253</v>
      </c>
      <c r="E47" s="62">
        <f>ROUNDDOWN('INCOME LIMITS'!E47*0.3/12,0)</f>
        <v>304</v>
      </c>
      <c r="F47" s="62">
        <f>ROUNDDOWN((('INCOME LIMITS'!F47+'INCOME LIMITS'!G47)*0.5)*0.3/12,0)</f>
        <v>351</v>
      </c>
      <c r="G47" s="63">
        <f>ROUNDDOWN('INCOME LIMITS'!H47*0.3/12,0)</f>
        <v>391</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row>
    <row r="48" spans="1:33" ht="17.25" thickTop="1" x14ac:dyDescent="0.3">
      <c r="A48" s="64" t="s">
        <v>30</v>
      </c>
      <c r="B48" s="65"/>
      <c r="D48" s="66"/>
      <c r="E48" s="66"/>
      <c r="F48" s="66"/>
      <c r="G48" s="67"/>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1:33" x14ac:dyDescent="0.25">
      <c r="A49" s="65"/>
      <c r="B49" s="65"/>
      <c r="C49" s="66"/>
      <c r="D49" s="66"/>
      <c r="E49" s="66"/>
      <c r="F49" s="66"/>
      <c r="G49" s="67"/>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3" x14ac:dyDescent="0.25">
      <c r="A50" s="65"/>
      <c r="B50" s="65"/>
      <c r="C50" s="66"/>
      <c r="D50" s="68"/>
      <c r="E50" s="66"/>
      <c r="F50" s="66"/>
      <c r="G50" s="67"/>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3" x14ac:dyDescent="0.25">
      <c r="A51" s="65"/>
      <c r="B51" s="65"/>
      <c r="C51" s="66"/>
      <c r="D51" s="66"/>
      <c r="E51" s="66"/>
      <c r="F51" s="66"/>
      <c r="G51" s="67"/>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3" ht="16.5" x14ac:dyDescent="0.3">
      <c r="A52" s="69"/>
      <c r="C52" s="66"/>
      <c r="D52" s="66"/>
      <c r="E52" s="66"/>
      <c r="F52" s="66"/>
      <c r="G52" s="67"/>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16.5" x14ac:dyDescent="0.3">
      <c r="A53" s="69"/>
      <c r="C53" s="66"/>
      <c r="D53" s="66"/>
      <c r="E53" s="66"/>
      <c r="F53" s="66"/>
      <c r="G53" s="67"/>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3" ht="16.5" x14ac:dyDescent="0.3">
      <c r="A54" s="69"/>
      <c r="C54" s="66"/>
      <c r="D54" s="66"/>
      <c r="E54" s="66"/>
      <c r="F54" s="66"/>
      <c r="G54" s="67"/>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3" ht="16.5" x14ac:dyDescent="0.3">
      <c r="A55" s="69"/>
      <c r="C55" s="66"/>
      <c r="D55" s="66"/>
      <c r="E55" s="66"/>
      <c r="F55" s="66"/>
      <c r="G55" s="67"/>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3" x14ac:dyDescent="0.25">
      <c r="C56" s="66"/>
      <c r="D56" s="66"/>
      <c r="E56" s="66"/>
      <c r="F56" s="66"/>
      <c r="G56" s="67"/>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x14ac:dyDescent="0.25">
      <c r="C57" s="66"/>
      <c r="D57" s="66"/>
      <c r="E57" s="66"/>
      <c r="F57" s="66"/>
      <c r="G57" s="67"/>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3" ht="16.5" x14ac:dyDescent="0.3">
      <c r="A58" s="70"/>
      <c r="B58" s="70"/>
      <c r="C58" s="66"/>
      <c r="D58" s="66"/>
      <c r="E58" s="66"/>
      <c r="F58" s="66"/>
      <c r="G58" s="67"/>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3" ht="16.5" x14ac:dyDescent="0.3">
      <c r="A59" s="70"/>
      <c r="C59" s="66"/>
      <c r="D59" s="66"/>
      <c r="E59" s="66"/>
      <c r="F59" s="66"/>
      <c r="G59" s="67"/>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1:33" x14ac:dyDescent="0.25">
      <c r="A60" s="65"/>
      <c r="B60" s="65"/>
      <c r="C60" s="66"/>
      <c r="D60" s="66"/>
      <c r="E60" s="66"/>
      <c r="F60" s="66"/>
      <c r="G60" s="67"/>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x14ac:dyDescent="0.25">
      <c r="A61" s="65"/>
      <c r="B61" s="65"/>
      <c r="C61" s="66"/>
      <c r="D61" s="66"/>
      <c r="E61" s="66"/>
      <c r="F61" s="66"/>
      <c r="G61" s="67"/>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3" x14ac:dyDescent="0.25">
      <c r="A62" s="65"/>
      <c r="B62" s="65"/>
      <c r="C62" s="66"/>
      <c r="D62" s="66"/>
      <c r="E62" s="66"/>
      <c r="F62" s="66"/>
      <c r="G62" s="67"/>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x14ac:dyDescent="0.25">
      <c r="A63" s="65"/>
      <c r="B63" s="65"/>
      <c r="C63" s="66"/>
      <c r="D63" s="66"/>
      <c r="E63" s="66"/>
      <c r="F63" s="66"/>
      <c r="G63" s="67"/>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1:33" x14ac:dyDescent="0.25">
      <c r="A64" s="65"/>
      <c r="B64" s="65"/>
      <c r="C64" s="66"/>
      <c r="D64" s="66"/>
      <c r="E64" s="66"/>
      <c r="F64" s="66"/>
      <c r="G64" s="67"/>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3" x14ac:dyDescent="0.25">
      <c r="A65" s="65"/>
      <c r="B65" s="65"/>
      <c r="C65" s="66"/>
      <c r="D65" s="66"/>
      <c r="E65" s="66"/>
      <c r="F65" s="66"/>
      <c r="G65" s="67"/>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1:33" ht="16.5" x14ac:dyDescent="0.3">
      <c r="A66" s="70"/>
      <c r="C66" s="66"/>
      <c r="D66" s="66"/>
      <c r="E66" s="66"/>
      <c r="F66" s="66"/>
      <c r="G66" s="67"/>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1:33" x14ac:dyDescent="0.25">
      <c r="A67" s="65"/>
      <c r="B67" s="65"/>
      <c r="C67" s="66"/>
      <c r="D67" s="66"/>
      <c r="E67" s="66"/>
      <c r="F67" s="66"/>
      <c r="G67" s="67"/>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x14ac:dyDescent="0.25">
      <c r="A68" s="65"/>
      <c r="B68" s="65"/>
      <c r="C68" s="66"/>
      <c r="D68" s="66"/>
      <c r="E68" s="66"/>
      <c r="F68" s="66"/>
      <c r="G68" s="67"/>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1:33" x14ac:dyDescent="0.25">
      <c r="A69" s="65"/>
      <c r="B69" s="65"/>
      <c r="C69" s="66"/>
      <c r="D69" s="66"/>
      <c r="E69" s="66"/>
      <c r="F69" s="66"/>
      <c r="G69" s="67"/>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1:33" x14ac:dyDescent="0.25">
      <c r="A70" s="65"/>
      <c r="B70" s="65"/>
      <c r="C70" s="66"/>
      <c r="D70" s="66"/>
      <c r="E70" s="66"/>
      <c r="F70" s="66"/>
      <c r="G70" s="67"/>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1:33" x14ac:dyDescent="0.25">
      <c r="A71" s="65"/>
      <c r="B71" s="65"/>
      <c r="C71" s="66"/>
      <c r="D71" s="66"/>
      <c r="E71" s="66"/>
      <c r="F71" s="66"/>
      <c r="G71" s="67"/>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1:33" x14ac:dyDescent="0.25">
      <c r="A72" s="65"/>
      <c r="B72" s="65"/>
      <c r="C72" s="66"/>
      <c r="D72" s="66"/>
      <c r="E72" s="66"/>
      <c r="F72" s="66"/>
      <c r="G72" s="67"/>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row>
    <row r="73" spans="1:33" ht="16.5" x14ac:dyDescent="0.3">
      <c r="A73" s="70"/>
      <c r="C73" s="66"/>
      <c r="D73" s="66"/>
      <c r="E73" s="66"/>
      <c r="F73" s="66"/>
      <c r="G73" s="67"/>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1:33" x14ac:dyDescent="0.25">
      <c r="A74" s="65"/>
      <c r="B74" s="65"/>
      <c r="C74" s="66"/>
      <c r="D74" s="66"/>
      <c r="E74" s="66"/>
      <c r="F74" s="66"/>
      <c r="G74" s="67"/>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3" x14ac:dyDescent="0.25">
      <c r="A75" s="65"/>
      <c r="B75" s="65"/>
      <c r="C75" s="66"/>
      <c r="D75" s="66"/>
      <c r="E75" s="66"/>
      <c r="F75" s="66"/>
      <c r="G75" s="67"/>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row>
    <row r="76" spans="1:33" x14ac:dyDescent="0.25">
      <c r="A76" s="65"/>
      <c r="B76" s="65"/>
      <c r="C76" s="66"/>
      <c r="D76" s="66"/>
      <c r="E76" s="66"/>
      <c r="F76" s="66"/>
      <c r="G76" s="67"/>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row>
    <row r="77" spans="1:33" x14ac:dyDescent="0.25">
      <c r="A77" s="65"/>
      <c r="B77" s="65"/>
      <c r="C77" s="66"/>
      <c r="D77" s="66"/>
      <c r="E77" s="66"/>
      <c r="F77" s="66"/>
      <c r="G77" s="67"/>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x14ac:dyDescent="0.25">
      <c r="A78" s="65"/>
      <c r="B78" s="65"/>
      <c r="C78" s="66"/>
      <c r="D78" s="66"/>
      <c r="E78" s="66"/>
      <c r="F78" s="66"/>
      <c r="G78" s="67"/>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row>
    <row r="79" spans="1:33" x14ac:dyDescent="0.25">
      <c r="A79" s="65"/>
      <c r="B79" s="65"/>
      <c r="C79" s="66"/>
      <c r="D79" s="66"/>
      <c r="E79" s="66"/>
      <c r="F79" s="66"/>
      <c r="G79" s="67"/>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row>
    <row r="80" spans="1:33" ht="16.5" x14ac:dyDescent="0.3">
      <c r="A80" s="70"/>
      <c r="C80" s="66"/>
      <c r="D80" s="66"/>
      <c r="E80" s="66"/>
      <c r="F80" s="66"/>
      <c r="G80" s="67"/>
    </row>
    <row r="81" spans="1:7" x14ac:dyDescent="0.25">
      <c r="A81" s="65"/>
      <c r="B81" s="65"/>
      <c r="C81" s="66"/>
      <c r="D81" s="66"/>
      <c r="E81" s="66"/>
      <c r="F81" s="66"/>
      <c r="G81" s="67"/>
    </row>
    <row r="82" spans="1:7" x14ac:dyDescent="0.25">
      <c r="A82" s="65"/>
      <c r="B82" s="65"/>
      <c r="C82" s="65"/>
      <c r="D82" s="66"/>
      <c r="E82" s="66"/>
      <c r="F82" s="66"/>
      <c r="G82" s="67"/>
    </row>
    <row r="83" spans="1:7" x14ac:dyDescent="0.25">
      <c r="A83" s="65"/>
      <c r="B83" s="65"/>
      <c r="C83" s="65"/>
      <c r="D83" s="66"/>
      <c r="E83" s="66"/>
      <c r="F83" s="66"/>
      <c r="G83" s="67"/>
    </row>
    <row r="84" spans="1:7" x14ac:dyDescent="0.25">
      <c r="A84" s="65"/>
      <c r="B84" s="65"/>
      <c r="C84" s="65"/>
      <c r="D84" s="66"/>
      <c r="E84" s="66"/>
      <c r="F84" s="66"/>
      <c r="G84" s="67"/>
    </row>
    <row r="85" spans="1:7" x14ac:dyDescent="0.25">
      <c r="A85" s="65"/>
      <c r="B85" s="65"/>
      <c r="C85" s="65"/>
      <c r="D85" s="66"/>
      <c r="E85" s="66"/>
      <c r="F85" s="66"/>
      <c r="G85" s="67"/>
    </row>
    <row r="86" spans="1:7" x14ac:dyDescent="0.25">
      <c r="A86" s="65"/>
      <c r="B86" s="65"/>
      <c r="C86" s="65"/>
      <c r="D86" s="66"/>
      <c r="E86" s="66"/>
      <c r="F86" s="66"/>
      <c r="G86" s="67"/>
    </row>
    <row r="87" spans="1:7" ht="16.5" x14ac:dyDescent="0.3">
      <c r="A87" s="70"/>
      <c r="C87" s="65"/>
      <c r="D87" s="65"/>
      <c r="E87" s="65"/>
      <c r="F87" s="65"/>
      <c r="G87" s="71"/>
    </row>
    <row r="88" spans="1:7" x14ac:dyDescent="0.25">
      <c r="A88" s="65"/>
      <c r="B88" s="65"/>
      <c r="C88" s="65"/>
      <c r="D88" s="65"/>
      <c r="E88" s="65"/>
      <c r="F88" s="65"/>
      <c r="G88" s="71"/>
    </row>
    <row r="89" spans="1:7" x14ac:dyDescent="0.25">
      <c r="A89" s="65"/>
      <c r="B89" s="65"/>
      <c r="C89" s="65"/>
      <c r="D89" s="65"/>
      <c r="E89" s="65"/>
      <c r="F89" s="65"/>
      <c r="G89" s="71"/>
    </row>
    <row r="90" spans="1:7" x14ac:dyDescent="0.25">
      <c r="A90" s="65"/>
      <c r="B90" s="65"/>
      <c r="C90" s="65"/>
      <c r="D90" s="65"/>
      <c r="E90" s="65"/>
      <c r="F90" s="65"/>
      <c r="G90" s="71"/>
    </row>
    <row r="91" spans="1:7" x14ac:dyDescent="0.25">
      <c r="A91" s="65"/>
      <c r="B91" s="65"/>
      <c r="C91" s="65"/>
      <c r="D91" s="65"/>
      <c r="E91" s="65"/>
      <c r="F91" s="65"/>
      <c r="G91" s="71"/>
    </row>
    <row r="92" spans="1:7" x14ac:dyDescent="0.25">
      <c r="A92" s="65"/>
      <c r="B92" s="65"/>
      <c r="C92" s="65"/>
      <c r="D92" s="65"/>
      <c r="E92" s="65"/>
      <c r="F92" s="65"/>
      <c r="G92" s="71"/>
    </row>
    <row r="93" spans="1:7" x14ac:dyDescent="0.25">
      <c r="A93" s="65"/>
      <c r="B93" s="65"/>
      <c r="C93" s="65"/>
      <c r="D93" s="65"/>
      <c r="E93" s="65"/>
      <c r="F93" s="65"/>
      <c r="G93" s="71"/>
    </row>
    <row r="94" spans="1:7" ht="16.5" x14ac:dyDescent="0.3">
      <c r="A94" s="70"/>
      <c r="C94" s="65"/>
      <c r="D94" s="65"/>
      <c r="E94" s="65"/>
      <c r="F94" s="65"/>
      <c r="G94" s="71"/>
    </row>
    <row r="95" spans="1:7" x14ac:dyDescent="0.25">
      <c r="A95" s="65"/>
      <c r="B95" s="65"/>
      <c r="C95" s="65"/>
      <c r="D95" s="65"/>
      <c r="E95" s="65"/>
      <c r="F95" s="65"/>
      <c r="G95" s="71"/>
    </row>
    <row r="96" spans="1:7" x14ac:dyDescent="0.25">
      <c r="A96" s="65"/>
      <c r="B96" s="65"/>
      <c r="C96" s="65"/>
      <c r="D96" s="65"/>
      <c r="E96" s="65"/>
      <c r="F96" s="65"/>
      <c r="G96" s="71"/>
    </row>
    <row r="97" spans="1:7" x14ac:dyDescent="0.25">
      <c r="A97" s="65"/>
      <c r="B97" s="65"/>
      <c r="C97" s="65"/>
      <c r="D97" s="65"/>
      <c r="E97" s="65"/>
      <c r="F97" s="65"/>
      <c r="G97" s="71"/>
    </row>
    <row r="98" spans="1:7" x14ac:dyDescent="0.25">
      <c r="A98" s="65"/>
      <c r="B98" s="65"/>
      <c r="C98" s="65"/>
      <c r="D98" s="65"/>
      <c r="E98" s="65"/>
      <c r="F98" s="65"/>
      <c r="G98" s="71"/>
    </row>
    <row r="99" spans="1:7" x14ac:dyDescent="0.25">
      <c r="A99" s="65"/>
      <c r="B99" s="65"/>
      <c r="C99" s="65"/>
      <c r="D99" s="65"/>
      <c r="E99" s="65"/>
      <c r="F99" s="65"/>
      <c r="G99" s="71"/>
    </row>
    <row r="100" spans="1:7" x14ac:dyDescent="0.25">
      <c r="A100" s="65"/>
      <c r="B100" s="65"/>
      <c r="C100" s="65"/>
      <c r="D100" s="65"/>
      <c r="E100" s="65"/>
      <c r="F100" s="65"/>
      <c r="G100" s="71"/>
    </row>
    <row r="101" spans="1:7" ht="16.5" x14ac:dyDescent="0.3">
      <c r="A101" s="70"/>
      <c r="C101" s="65"/>
      <c r="D101" s="65"/>
      <c r="E101" s="65"/>
      <c r="F101" s="65"/>
      <c r="G101" s="71"/>
    </row>
    <row r="102" spans="1:7" x14ac:dyDescent="0.25">
      <c r="A102" s="65"/>
      <c r="B102" s="65"/>
      <c r="C102" s="65"/>
      <c r="D102" s="65"/>
      <c r="E102" s="65"/>
      <c r="F102" s="65"/>
      <c r="G102" s="71"/>
    </row>
    <row r="103" spans="1:7" x14ac:dyDescent="0.25">
      <c r="A103" s="65"/>
      <c r="B103" s="65"/>
      <c r="C103" s="65"/>
      <c r="D103" s="65"/>
      <c r="E103" s="65"/>
      <c r="F103" s="65"/>
      <c r="G103" s="71"/>
    </row>
    <row r="104" spans="1:7" x14ac:dyDescent="0.25">
      <c r="A104" s="65"/>
      <c r="B104" s="65"/>
      <c r="C104" s="65"/>
      <c r="D104" s="65"/>
      <c r="E104" s="65"/>
      <c r="F104" s="65"/>
      <c r="G104" s="71"/>
    </row>
    <row r="105" spans="1:7" x14ac:dyDescent="0.25">
      <c r="A105" s="65"/>
      <c r="B105" s="65"/>
      <c r="C105" s="65"/>
      <c r="D105" s="65"/>
      <c r="E105" s="65"/>
      <c r="F105" s="65"/>
      <c r="G105" s="71"/>
    </row>
    <row r="106" spans="1:7" x14ac:dyDescent="0.25">
      <c r="A106" s="65"/>
      <c r="B106" s="65"/>
      <c r="C106" s="65"/>
      <c r="D106" s="65"/>
      <c r="E106" s="65"/>
      <c r="F106" s="65"/>
      <c r="G106" s="71"/>
    </row>
    <row r="107" spans="1:7" x14ac:dyDescent="0.25">
      <c r="A107" s="65"/>
      <c r="B107" s="65"/>
      <c r="C107" s="65"/>
      <c r="D107" s="65"/>
      <c r="E107" s="65"/>
      <c r="F107" s="65"/>
      <c r="G107" s="71"/>
    </row>
    <row r="108" spans="1:7" x14ac:dyDescent="0.25">
      <c r="A108" s="65"/>
      <c r="B108" s="65"/>
      <c r="C108" s="65"/>
      <c r="D108" s="65"/>
      <c r="E108" s="65"/>
      <c r="F108" s="65"/>
      <c r="G108" s="71"/>
    </row>
    <row r="109" spans="1:7" x14ac:dyDescent="0.25">
      <c r="A109" s="65"/>
      <c r="B109" s="65"/>
      <c r="C109" s="65"/>
      <c r="D109" s="65"/>
      <c r="E109" s="65"/>
      <c r="F109" s="65"/>
      <c r="G109" s="71"/>
    </row>
    <row r="110" spans="1:7" x14ac:dyDescent="0.25">
      <c r="A110" s="65"/>
      <c r="B110" s="65"/>
      <c r="C110" s="65"/>
      <c r="D110" s="65"/>
      <c r="E110" s="65"/>
      <c r="F110" s="65"/>
      <c r="G110" s="71"/>
    </row>
    <row r="111" spans="1:7" x14ac:dyDescent="0.25">
      <c r="A111" s="65"/>
      <c r="B111" s="65"/>
      <c r="C111" s="65"/>
      <c r="D111" s="65"/>
      <c r="E111" s="65"/>
      <c r="F111" s="65"/>
      <c r="G111" s="71"/>
    </row>
    <row r="112" spans="1:7" x14ac:dyDescent="0.25">
      <c r="A112" s="65"/>
      <c r="B112" s="65"/>
      <c r="C112" s="65"/>
      <c r="D112" s="65"/>
      <c r="E112" s="65"/>
      <c r="F112" s="65"/>
      <c r="G112" s="71"/>
    </row>
    <row r="113" spans="1:7" x14ac:dyDescent="0.25">
      <c r="A113" s="65"/>
      <c r="B113" s="65"/>
      <c r="C113" s="65"/>
      <c r="D113" s="65"/>
      <c r="E113" s="65"/>
      <c r="F113" s="65"/>
      <c r="G113" s="71"/>
    </row>
    <row r="114" spans="1:7" x14ac:dyDescent="0.25">
      <c r="A114" s="65"/>
      <c r="B114" s="65"/>
      <c r="C114" s="65"/>
      <c r="D114" s="65"/>
      <c r="E114" s="65"/>
      <c r="F114" s="65"/>
      <c r="G114" s="71"/>
    </row>
    <row r="115" spans="1:7" x14ac:dyDescent="0.25">
      <c r="A115" s="65"/>
      <c r="B115" s="65"/>
      <c r="C115" s="65"/>
      <c r="D115" s="65"/>
      <c r="E115" s="65"/>
      <c r="F115" s="65"/>
      <c r="G115" s="71"/>
    </row>
    <row r="116" spans="1:7" x14ac:dyDescent="0.25">
      <c r="A116" s="65"/>
      <c r="B116" s="65"/>
      <c r="C116" s="65"/>
      <c r="D116" s="65"/>
      <c r="E116" s="65"/>
      <c r="F116" s="65"/>
      <c r="G116" s="71"/>
    </row>
    <row r="117" spans="1:7" x14ac:dyDescent="0.25">
      <c r="A117" s="65"/>
      <c r="B117" s="65"/>
      <c r="C117" s="65"/>
      <c r="D117" s="65"/>
      <c r="E117" s="65"/>
      <c r="F117" s="65"/>
      <c r="G117" s="71"/>
    </row>
    <row r="118" spans="1:7" x14ac:dyDescent="0.25">
      <c r="A118" s="65"/>
      <c r="B118" s="65"/>
      <c r="C118" s="65"/>
      <c r="D118" s="65"/>
      <c r="E118" s="65"/>
      <c r="F118" s="65"/>
      <c r="G118" s="71"/>
    </row>
    <row r="119" spans="1:7" x14ac:dyDescent="0.25">
      <c r="A119" s="65"/>
      <c r="B119" s="65"/>
      <c r="C119" s="65"/>
      <c r="D119" s="65"/>
      <c r="E119" s="65"/>
      <c r="F119" s="65"/>
      <c r="G119" s="71"/>
    </row>
    <row r="120" spans="1:7" x14ac:dyDescent="0.25">
      <c r="A120" s="65"/>
      <c r="B120" s="65"/>
      <c r="C120" s="65"/>
      <c r="D120" s="65"/>
      <c r="E120" s="65"/>
      <c r="F120" s="65"/>
      <c r="G120" s="71"/>
    </row>
    <row r="121" spans="1:7" x14ac:dyDescent="0.25">
      <c r="A121" s="65"/>
      <c r="B121" s="65"/>
      <c r="C121" s="65"/>
      <c r="D121" s="65"/>
      <c r="E121" s="65"/>
      <c r="F121" s="65"/>
      <c r="G121" s="71"/>
    </row>
    <row r="122" spans="1:7" x14ac:dyDescent="0.25">
      <c r="A122" s="65"/>
      <c r="B122" s="65"/>
      <c r="C122" s="65"/>
      <c r="D122" s="65"/>
      <c r="E122" s="65"/>
      <c r="F122" s="65"/>
      <c r="G122" s="71"/>
    </row>
    <row r="123" spans="1:7" x14ac:dyDescent="0.25">
      <c r="A123" s="65"/>
      <c r="B123" s="65"/>
      <c r="C123" s="65"/>
      <c r="D123" s="65"/>
      <c r="E123" s="65"/>
      <c r="F123" s="65"/>
      <c r="G123" s="71"/>
    </row>
    <row r="124" spans="1:7" x14ac:dyDescent="0.25">
      <c r="A124" s="65"/>
      <c r="B124" s="65"/>
      <c r="C124" s="65"/>
      <c r="D124" s="65"/>
      <c r="E124" s="65"/>
      <c r="F124" s="65"/>
      <c r="G124" s="71"/>
    </row>
    <row r="125" spans="1:7" x14ac:dyDescent="0.25">
      <c r="A125" s="65"/>
      <c r="B125" s="65"/>
      <c r="C125" s="65"/>
      <c r="D125" s="65"/>
      <c r="E125" s="65"/>
      <c r="F125" s="65"/>
      <c r="G125" s="71"/>
    </row>
    <row r="126" spans="1:7" x14ac:dyDescent="0.25">
      <c r="A126" s="65"/>
      <c r="B126" s="65"/>
      <c r="C126" s="65"/>
      <c r="D126" s="65"/>
      <c r="E126" s="65"/>
      <c r="F126" s="65"/>
      <c r="G126" s="71"/>
    </row>
    <row r="127" spans="1:7" x14ac:dyDescent="0.25">
      <c r="A127" s="65"/>
      <c r="B127" s="65"/>
      <c r="C127" s="65"/>
      <c r="D127" s="65"/>
      <c r="E127" s="65"/>
      <c r="F127" s="65"/>
      <c r="G127" s="71"/>
    </row>
    <row r="128" spans="1:7" x14ac:dyDescent="0.25">
      <c r="A128" s="65"/>
      <c r="B128" s="65"/>
      <c r="C128" s="65"/>
      <c r="D128" s="65"/>
      <c r="E128" s="65"/>
      <c r="F128" s="65"/>
      <c r="G128" s="71"/>
    </row>
    <row r="129" spans="1:7" x14ac:dyDescent="0.25">
      <c r="A129" s="65"/>
      <c r="B129" s="65"/>
      <c r="C129" s="65"/>
      <c r="D129" s="65"/>
      <c r="E129" s="65"/>
      <c r="F129" s="65"/>
      <c r="G129" s="71"/>
    </row>
    <row r="130" spans="1:7" x14ac:dyDescent="0.25">
      <c r="A130" s="65"/>
      <c r="B130" s="65"/>
      <c r="C130" s="65"/>
      <c r="D130" s="65"/>
      <c r="E130" s="65"/>
      <c r="F130" s="65"/>
      <c r="G130" s="71"/>
    </row>
    <row r="131" spans="1:7" x14ac:dyDescent="0.25">
      <c r="A131" s="65"/>
      <c r="B131" s="65"/>
      <c r="C131" s="65"/>
      <c r="D131" s="65"/>
      <c r="E131" s="65"/>
      <c r="F131" s="65"/>
      <c r="G131" s="71"/>
    </row>
    <row r="132" spans="1:7" x14ac:dyDescent="0.25">
      <c r="A132" s="65"/>
      <c r="B132" s="65"/>
      <c r="C132" s="65"/>
      <c r="D132" s="65"/>
      <c r="E132" s="65"/>
      <c r="F132" s="65"/>
      <c r="G132" s="71"/>
    </row>
    <row r="133" spans="1:7" x14ac:dyDescent="0.25">
      <c r="A133" s="65"/>
      <c r="B133" s="65"/>
      <c r="C133" s="65"/>
      <c r="D133" s="65"/>
      <c r="E133" s="65"/>
      <c r="F133" s="65"/>
      <c r="G133" s="71"/>
    </row>
    <row r="134" spans="1:7" x14ac:dyDescent="0.25">
      <c r="A134" s="65"/>
      <c r="B134" s="65"/>
      <c r="C134" s="65"/>
      <c r="D134" s="65"/>
      <c r="E134" s="65"/>
      <c r="F134" s="65"/>
      <c r="G134" s="71"/>
    </row>
    <row r="135" spans="1:7" x14ac:dyDescent="0.25">
      <c r="A135" s="65"/>
      <c r="B135" s="65"/>
      <c r="C135" s="65"/>
      <c r="D135" s="65"/>
      <c r="E135" s="65"/>
      <c r="F135" s="65"/>
      <c r="G135" s="71"/>
    </row>
    <row r="136" spans="1:7" x14ac:dyDescent="0.25">
      <c r="A136" s="65"/>
      <c r="B136" s="65"/>
      <c r="C136" s="65"/>
      <c r="D136" s="65"/>
      <c r="E136" s="65"/>
      <c r="F136" s="65"/>
      <c r="G136" s="71"/>
    </row>
    <row r="137" spans="1:7" x14ac:dyDescent="0.25">
      <c r="A137" s="65"/>
      <c r="B137" s="65"/>
      <c r="C137" s="65"/>
      <c r="D137" s="65"/>
      <c r="E137" s="65"/>
      <c r="F137" s="65"/>
      <c r="G137" s="71"/>
    </row>
    <row r="138" spans="1:7" x14ac:dyDescent="0.25">
      <c r="A138" s="65"/>
      <c r="B138" s="65"/>
      <c r="C138" s="65"/>
      <c r="D138" s="65"/>
      <c r="E138" s="65"/>
      <c r="F138" s="65"/>
      <c r="G138" s="71"/>
    </row>
    <row r="139" spans="1:7" x14ac:dyDescent="0.25">
      <c r="A139" s="65"/>
      <c r="B139" s="65"/>
      <c r="C139" s="65"/>
      <c r="D139" s="65"/>
      <c r="E139" s="65"/>
      <c r="F139" s="65"/>
      <c r="G139" s="71"/>
    </row>
    <row r="140" spans="1:7" x14ac:dyDescent="0.25">
      <c r="A140" s="65"/>
      <c r="B140" s="65"/>
      <c r="C140" s="65"/>
      <c r="D140" s="65"/>
      <c r="E140" s="65"/>
      <c r="F140" s="65"/>
      <c r="G140" s="71"/>
    </row>
    <row r="141" spans="1:7" x14ac:dyDescent="0.25">
      <c r="A141" s="65"/>
      <c r="B141" s="65"/>
      <c r="C141" s="65"/>
      <c r="D141" s="65"/>
      <c r="E141" s="65"/>
      <c r="F141" s="65"/>
      <c r="G141" s="71"/>
    </row>
    <row r="142" spans="1:7" x14ac:dyDescent="0.25">
      <c r="A142" s="65"/>
      <c r="B142" s="65"/>
      <c r="C142" s="65"/>
      <c r="D142" s="65"/>
      <c r="E142" s="65"/>
      <c r="F142" s="65"/>
      <c r="G142" s="71"/>
    </row>
    <row r="143" spans="1:7" x14ac:dyDescent="0.25">
      <c r="A143" s="65"/>
      <c r="B143" s="65"/>
      <c r="C143" s="65"/>
      <c r="D143" s="65"/>
      <c r="E143" s="65"/>
      <c r="F143" s="65"/>
      <c r="G143" s="71"/>
    </row>
    <row r="144" spans="1:7" x14ac:dyDescent="0.25">
      <c r="A144" s="65"/>
      <c r="B144" s="65"/>
      <c r="C144" s="65"/>
      <c r="D144" s="65"/>
      <c r="E144" s="65"/>
      <c r="F144" s="65"/>
      <c r="G144" s="71"/>
    </row>
    <row r="145" spans="1:7" x14ac:dyDescent="0.25">
      <c r="A145" s="65"/>
      <c r="B145" s="65"/>
      <c r="C145" s="65"/>
      <c r="D145" s="65"/>
      <c r="E145" s="65"/>
      <c r="F145" s="65"/>
      <c r="G145" s="71"/>
    </row>
    <row r="146" spans="1:7" x14ac:dyDescent="0.25">
      <c r="A146" s="65"/>
      <c r="B146" s="65"/>
      <c r="C146" s="65"/>
      <c r="D146" s="65"/>
      <c r="E146" s="65"/>
      <c r="F146" s="65"/>
      <c r="G146" s="71"/>
    </row>
    <row r="147" spans="1:7" x14ac:dyDescent="0.25">
      <c r="A147" s="65"/>
      <c r="B147" s="65"/>
      <c r="C147" s="65"/>
      <c r="D147" s="65"/>
      <c r="E147" s="65"/>
      <c r="F147" s="65"/>
      <c r="G147" s="71"/>
    </row>
    <row r="148" spans="1:7" x14ac:dyDescent="0.25">
      <c r="A148" s="65"/>
      <c r="B148" s="65"/>
      <c r="C148" s="65"/>
      <c r="D148" s="65"/>
      <c r="E148" s="65"/>
      <c r="F148" s="65"/>
      <c r="G148" s="71"/>
    </row>
    <row r="149" spans="1:7" x14ac:dyDescent="0.25">
      <c r="A149" s="65"/>
      <c r="B149" s="65"/>
      <c r="C149" s="65"/>
      <c r="D149" s="65"/>
      <c r="E149" s="65"/>
      <c r="F149" s="65"/>
      <c r="G149" s="71"/>
    </row>
    <row r="150" spans="1:7" x14ac:dyDescent="0.25">
      <c r="A150" s="65"/>
      <c r="B150" s="65"/>
      <c r="C150" s="65"/>
      <c r="D150" s="65"/>
      <c r="E150" s="65"/>
      <c r="F150" s="65"/>
      <c r="G150" s="71"/>
    </row>
    <row r="151" spans="1:7" x14ac:dyDescent="0.25">
      <c r="A151" s="65"/>
      <c r="B151" s="65"/>
      <c r="C151" s="65"/>
      <c r="D151" s="65"/>
      <c r="E151" s="65"/>
      <c r="F151" s="65"/>
      <c r="G151" s="71"/>
    </row>
    <row r="152" spans="1:7" x14ac:dyDescent="0.25">
      <c r="A152" s="65"/>
      <c r="B152" s="65"/>
      <c r="C152" s="65"/>
      <c r="D152" s="65"/>
      <c r="E152" s="65"/>
      <c r="F152" s="65"/>
      <c r="G152" s="71"/>
    </row>
    <row r="153" spans="1:7" x14ac:dyDescent="0.25">
      <c r="A153" s="65"/>
      <c r="B153" s="65"/>
      <c r="C153" s="65"/>
      <c r="D153" s="65"/>
      <c r="E153" s="65"/>
      <c r="F153" s="65"/>
      <c r="G153" s="71"/>
    </row>
    <row r="154" spans="1:7" x14ac:dyDescent="0.25">
      <c r="A154" s="65"/>
      <c r="B154" s="65"/>
      <c r="C154" s="65"/>
      <c r="D154" s="65"/>
      <c r="E154" s="65"/>
      <c r="F154" s="65"/>
      <c r="G154" s="71"/>
    </row>
    <row r="155" spans="1:7" x14ac:dyDescent="0.25">
      <c r="A155" s="65"/>
      <c r="B155" s="65"/>
      <c r="C155" s="65"/>
      <c r="D155" s="65"/>
      <c r="E155" s="65"/>
      <c r="F155" s="65"/>
      <c r="G155" s="71"/>
    </row>
    <row r="156" spans="1:7" x14ac:dyDescent="0.25">
      <c r="A156" s="65"/>
      <c r="B156" s="65"/>
      <c r="C156" s="65"/>
      <c r="D156" s="65"/>
      <c r="E156" s="65"/>
      <c r="F156" s="65"/>
      <c r="G156" s="71"/>
    </row>
    <row r="157" spans="1:7" x14ac:dyDescent="0.25">
      <c r="A157" s="65"/>
      <c r="B157" s="65"/>
      <c r="C157" s="65"/>
      <c r="D157" s="65"/>
      <c r="E157" s="65"/>
      <c r="F157" s="65"/>
      <c r="G157" s="71"/>
    </row>
    <row r="158" spans="1:7" x14ac:dyDescent="0.25">
      <c r="A158" s="65"/>
      <c r="B158" s="65"/>
      <c r="C158" s="65"/>
      <c r="D158" s="65"/>
      <c r="E158" s="65"/>
      <c r="F158" s="65"/>
      <c r="G158" s="71"/>
    </row>
    <row r="159" spans="1:7" x14ac:dyDescent="0.25">
      <c r="A159" s="65"/>
      <c r="B159" s="65"/>
      <c r="C159" s="65"/>
      <c r="D159" s="65"/>
      <c r="E159" s="65"/>
      <c r="F159" s="65"/>
      <c r="G159" s="71"/>
    </row>
    <row r="160" spans="1:7" x14ac:dyDescent="0.25">
      <c r="A160" s="65"/>
      <c r="B160" s="65"/>
      <c r="C160" s="65"/>
      <c r="D160" s="65"/>
      <c r="E160" s="65"/>
      <c r="F160" s="65"/>
      <c r="G160" s="71"/>
    </row>
    <row r="161" spans="1:7" x14ac:dyDescent="0.25">
      <c r="A161" s="65"/>
      <c r="B161" s="65"/>
      <c r="C161" s="65"/>
      <c r="D161" s="65"/>
      <c r="E161" s="65"/>
      <c r="F161" s="65"/>
      <c r="G161" s="71"/>
    </row>
    <row r="162" spans="1:7" x14ac:dyDescent="0.25">
      <c r="A162" s="65"/>
      <c r="B162" s="65"/>
      <c r="C162" s="65"/>
      <c r="D162" s="65"/>
      <c r="E162" s="65"/>
      <c r="F162" s="65"/>
      <c r="G162" s="71"/>
    </row>
    <row r="163" spans="1:7" x14ac:dyDescent="0.25">
      <c r="A163" s="65"/>
      <c r="B163" s="65"/>
      <c r="C163" s="65"/>
      <c r="D163" s="65"/>
      <c r="E163" s="65"/>
      <c r="F163" s="65"/>
      <c r="G163" s="71"/>
    </row>
    <row r="164" spans="1:7" x14ac:dyDescent="0.25">
      <c r="A164" s="65"/>
      <c r="B164" s="65"/>
      <c r="C164" s="65"/>
      <c r="D164" s="65"/>
      <c r="E164" s="65"/>
      <c r="F164" s="65"/>
      <c r="G164" s="71"/>
    </row>
    <row r="165" spans="1:7" x14ac:dyDescent="0.25">
      <c r="A165" s="65"/>
      <c r="B165" s="65"/>
      <c r="C165" s="65"/>
      <c r="D165" s="65"/>
      <c r="E165" s="65"/>
      <c r="F165" s="65"/>
      <c r="G165" s="71"/>
    </row>
    <row r="166" spans="1:7" x14ac:dyDescent="0.25">
      <c r="A166" s="65"/>
      <c r="B166" s="65"/>
      <c r="C166" s="65"/>
      <c r="D166" s="65"/>
      <c r="E166" s="65"/>
      <c r="F166" s="65"/>
      <c r="G166" s="71"/>
    </row>
    <row r="167" spans="1:7" x14ac:dyDescent="0.25">
      <c r="A167" s="65"/>
      <c r="B167" s="65"/>
      <c r="C167" s="65"/>
      <c r="D167" s="65"/>
      <c r="E167" s="65"/>
      <c r="F167" s="65"/>
      <c r="G167" s="71"/>
    </row>
    <row r="168" spans="1:7" x14ac:dyDescent="0.25">
      <c r="A168" s="65"/>
      <c r="B168" s="65"/>
      <c r="C168" s="65"/>
      <c r="D168" s="65"/>
      <c r="E168" s="65"/>
      <c r="F168" s="65"/>
      <c r="G168" s="71"/>
    </row>
    <row r="169" spans="1:7" x14ac:dyDescent="0.25">
      <c r="A169" s="65"/>
      <c r="B169" s="65"/>
      <c r="C169" s="65"/>
      <c r="D169" s="65"/>
      <c r="E169" s="65"/>
      <c r="F169" s="65"/>
      <c r="G169" s="71"/>
    </row>
    <row r="170" spans="1:7" x14ac:dyDescent="0.25">
      <c r="A170" s="65"/>
      <c r="B170" s="65"/>
      <c r="C170" s="65"/>
      <c r="D170" s="65"/>
      <c r="E170" s="65"/>
      <c r="F170" s="65"/>
      <c r="G170" s="71"/>
    </row>
    <row r="171" spans="1:7" x14ac:dyDescent="0.25">
      <c r="A171" s="65"/>
      <c r="B171" s="65"/>
      <c r="C171" s="65"/>
      <c r="D171" s="65"/>
      <c r="E171" s="65"/>
      <c r="F171" s="65"/>
      <c r="G171" s="71"/>
    </row>
    <row r="172" spans="1:7" x14ac:dyDescent="0.25">
      <c r="A172" s="65"/>
      <c r="B172" s="65"/>
      <c r="C172" s="65"/>
      <c r="D172" s="65"/>
      <c r="E172" s="65"/>
      <c r="F172" s="65"/>
      <c r="G172" s="71"/>
    </row>
    <row r="173" spans="1:7" x14ac:dyDescent="0.25">
      <c r="A173" s="65"/>
      <c r="B173" s="65"/>
      <c r="C173" s="65"/>
      <c r="D173" s="65"/>
      <c r="E173" s="65"/>
      <c r="F173" s="65"/>
      <c r="G173" s="71"/>
    </row>
    <row r="174" spans="1:7" x14ac:dyDescent="0.25">
      <c r="A174" s="65"/>
      <c r="B174" s="65"/>
      <c r="C174" s="65"/>
      <c r="D174" s="65"/>
      <c r="E174" s="65"/>
      <c r="F174" s="65"/>
      <c r="G174" s="71"/>
    </row>
    <row r="175" spans="1:7" x14ac:dyDescent="0.25">
      <c r="A175" s="65"/>
      <c r="B175" s="65"/>
      <c r="C175" s="65"/>
      <c r="D175" s="65"/>
      <c r="E175" s="65"/>
      <c r="F175" s="65"/>
      <c r="G175" s="71"/>
    </row>
    <row r="176" spans="1:7" x14ac:dyDescent="0.25">
      <c r="A176" s="65"/>
      <c r="B176" s="65"/>
      <c r="C176" s="65"/>
      <c r="D176" s="65"/>
      <c r="E176" s="65"/>
      <c r="F176" s="65"/>
      <c r="G176" s="71"/>
    </row>
    <row r="177" spans="1:7" x14ac:dyDescent="0.25">
      <c r="A177" s="65"/>
      <c r="B177" s="65"/>
      <c r="C177" s="65"/>
      <c r="D177" s="65"/>
      <c r="E177" s="65"/>
      <c r="F177" s="65"/>
      <c r="G177" s="71"/>
    </row>
    <row r="178" spans="1:7" x14ac:dyDescent="0.25">
      <c r="A178" s="65"/>
      <c r="B178" s="65"/>
      <c r="C178" s="65"/>
      <c r="D178" s="65"/>
      <c r="E178" s="65"/>
      <c r="F178" s="65"/>
      <c r="G178" s="71"/>
    </row>
    <row r="179" spans="1:7" x14ac:dyDescent="0.25">
      <c r="A179" s="65"/>
      <c r="B179" s="65"/>
      <c r="C179" s="65"/>
      <c r="D179" s="65"/>
      <c r="E179" s="65"/>
      <c r="F179" s="65"/>
      <c r="G179" s="71"/>
    </row>
    <row r="180" spans="1:7" x14ac:dyDescent="0.25">
      <c r="A180" s="65"/>
      <c r="B180" s="65"/>
      <c r="C180" s="65"/>
      <c r="D180" s="65"/>
      <c r="E180" s="65"/>
      <c r="F180" s="65"/>
      <c r="G180" s="71"/>
    </row>
    <row r="181" spans="1:7" x14ac:dyDescent="0.25">
      <c r="A181" s="65"/>
      <c r="B181" s="65"/>
      <c r="C181" s="65"/>
      <c r="D181" s="65"/>
      <c r="E181" s="65"/>
      <c r="F181" s="65"/>
      <c r="G181" s="71"/>
    </row>
    <row r="182" spans="1:7" x14ac:dyDescent="0.25">
      <c r="A182" s="65"/>
      <c r="B182" s="65"/>
      <c r="C182" s="65"/>
      <c r="D182" s="65"/>
      <c r="E182" s="65"/>
      <c r="F182" s="65"/>
      <c r="G182" s="71"/>
    </row>
    <row r="183" spans="1:7" x14ac:dyDescent="0.25">
      <c r="A183" s="65"/>
      <c r="B183" s="65"/>
      <c r="C183" s="65"/>
      <c r="D183" s="65"/>
      <c r="E183" s="65"/>
      <c r="F183" s="65"/>
      <c r="G183" s="71"/>
    </row>
    <row r="184" spans="1:7" x14ac:dyDescent="0.25">
      <c r="A184" s="65"/>
      <c r="B184" s="65"/>
      <c r="C184" s="65"/>
      <c r="D184" s="65"/>
      <c r="E184" s="65"/>
      <c r="F184" s="65"/>
      <c r="G184" s="71"/>
    </row>
    <row r="185" spans="1:7" x14ac:dyDescent="0.25">
      <c r="A185" s="65"/>
      <c r="B185" s="65"/>
      <c r="C185" s="65"/>
      <c r="D185" s="65"/>
      <c r="E185" s="65"/>
      <c r="F185" s="65"/>
      <c r="G185" s="71"/>
    </row>
    <row r="186" spans="1:7" x14ac:dyDescent="0.25">
      <c r="A186" s="65"/>
      <c r="B186" s="65"/>
      <c r="C186" s="65"/>
      <c r="D186" s="65"/>
      <c r="E186" s="65"/>
      <c r="F186" s="65"/>
      <c r="G186" s="71"/>
    </row>
    <row r="187" spans="1:7" x14ac:dyDescent="0.25">
      <c r="A187" s="65"/>
      <c r="B187" s="65"/>
      <c r="C187" s="65"/>
      <c r="D187" s="65"/>
      <c r="E187" s="65"/>
      <c r="F187" s="65"/>
      <c r="G187" s="71"/>
    </row>
    <row r="188" spans="1:7" x14ac:dyDescent="0.25">
      <c r="A188" s="65"/>
      <c r="B188" s="65"/>
      <c r="C188" s="65"/>
      <c r="D188" s="65"/>
      <c r="E188" s="65"/>
      <c r="F188" s="65"/>
      <c r="G188" s="71"/>
    </row>
    <row r="189" spans="1:7" x14ac:dyDescent="0.25">
      <c r="A189" s="65"/>
      <c r="B189" s="65"/>
      <c r="C189" s="65"/>
      <c r="D189" s="65"/>
      <c r="E189" s="65"/>
      <c r="F189" s="65"/>
      <c r="G189" s="71"/>
    </row>
    <row r="190" spans="1:7" x14ac:dyDescent="0.25">
      <c r="A190" s="65"/>
      <c r="B190" s="65"/>
      <c r="C190" s="65"/>
      <c r="D190" s="65"/>
      <c r="E190" s="65"/>
      <c r="F190" s="65"/>
      <c r="G190" s="71"/>
    </row>
    <row r="191" spans="1:7" x14ac:dyDescent="0.25">
      <c r="A191" s="65"/>
      <c r="B191" s="65"/>
      <c r="C191" s="65"/>
      <c r="D191" s="65"/>
      <c r="E191" s="65"/>
      <c r="F191" s="65"/>
      <c r="G191" s="71"/>
    </row>
    <row r="192" spans="1:7" x14ac:dyDescent="0.25">
      <c r="A192" s="65"/>
      <c r="B192" s="65"/>
      <c r="C192" s="65"/>
      <c r="D192" s="65"/>
      <c r="E192" s="65"/>
      <c r="F192" s="65"/>
      <c r="G192" s="71"/>
    </row>
    <row r="193" spans="1:7" x14ac:dyDescent="0.25">
      <c r="A193" s="65"/>
      <c r="B193" s="65"/>
      <c r="C193" s="65"/>
      <c r="D193" s="65"/>
      <c r="E193" s="65"/>
      <c r="F193" s="65"/>
      <c r="G193" s="71"/>
    </row>
    <row r="194" spans="1:7" x14ac:dyDescent="0.25">
      <c r="A194" s="65"/>
      <c r="B194" s="65"/>
      <c r="C194" s="65"/>
      <c r="D194" s="65"/>
      <c r="E194" s="65"/>
      <c r="F194" s="65"/>
      <c r="G194" s="71"/>
    </row>
    <row r="195" spans="1:7" x14ac:dyDescent="0.25">
      <c r="A195" s="65"/>
      <c r="B195" s="65"/>
      <c r="C195" s="65"/>
      <c r="D195" s="65"/>
      <c r="E195" s="65"/>
      <c r="F195" s="65"/>
      <c r="G195" s="71"/>
    </row>
    <row r="196" spans="1:7" x14ac:dyDescent="0.25">
      <c r="A196" s="65"/>
      <c r="B196" s="65"/>
      <c r="C196" s="65"/>
      <c r="D196" s="65"/>
      <c r="E196" s="65"/>
      <c r="F196" s="65"/>
      <c r="G196" s="71"/>
    </row>
    <row r="197" spans="1:7" x14ac:dyDescent="0.25">
      <c r="A197" s="65"/>
      <c r="B197" s="65"/>
      <c r="C197" s="65"/>
      <c r="D197" s="65"/>
      <c r="E197" s="65"/>
      <c r="F197" s="65"/>
      <c r="G197" s="71"/>
    </row>
    <row r="198" spans="1:7" x14ac:dyDescent="0.25">
      <c r="A198" s="65"/>
      <c r="B198" s="65"/>
      <c r="C198" s="65"/>
      <c r="D198" s="65"/>
      <c r="E198" s="65"/>
      <c r="F198" s="65"/>
      <c r="G198" s="71"/>
    </row>
    <row r="199" spans="1:7" x14ac:dyDescent="0.25">
      <c r="A199" s="65"/>
      <c r="B199" s="65"/>
      <c r="C199" s="65"/>
      <c r="D199" s="65"/>
      <c r="E199" s="65"/>
      <c r="F199" s="65"/>
      <c r="G199" s="71"/>
    </row>
    <row r="200" spans="1:7" x14ac:dyDescent="0.25">
      <c r="A200" s="65"/>
      <c r="B200" s="65"/>
      <c r="C200" s="65"/>
      <c r="D200" s="65"/>
      <c r="E200" s="65"/>
      <c r="F200" s="65"/>
      <c r="G200" s="71"/>
    </row>
    <row r="201" spans="1:7" x14ac:dyDescent="0.25">
      <c r="A201" s="65"/>
      <c r="B201" s="65"/>
      <c r="C201" s="65"/>
      <c r="D201" s="65"/>
      <c r="E201" s="65"/>
      <c r="F201" s="65"/>
      <c r="G201" s="71"/>
    </row>
    <row r="202" spans="1:7" x14ac:dyDescent="0.25">
      <c r="A202" s="65"/>
      <c r="B202" s="65"/>
      <c r="C202" s="65"/>
      <c r="D202" s="65"/>
      <c r="E202" s="65"/>
      <c r="F202" s="65"/>
      <c r="G202" s="71"/>
    </row>
    <row r="203" spans="1:7" x14ac:dyDescent="0.25">
      <c r="A203" s="65"/>
      <c r="B203" s="65"/>
      <c r="C203" s="65"/>
      <c r="D203" s="65"/>
      <c r="E203" s="65"/>
      <c r="F203" s="65"/>
      <c r="G203" s="71"/>
    </row>
    <row r="204" spans="1:7" x14ac:dyDescent="0.25">
      <c r="A204" s="65"/>
      <c r="B204" s="65"/>
      <c r="C204" s="65"/>
      <c r="D204" s="65"/>
      <c r="E204" s="65"/>
      <c r="F204" s="65"/>
      <c r="G204" s="71"/>
    </row>
    <row r="205" spans="1:7" x14ac:dyDescent="0.25">
      <c r="A205" s="65"/>
      <c r="B205" s="65"/>
      <c r="C205" s="65"/>
      <c r="D205" s="65"/>
      <c r="E205" s="65"/>
      <c r="F205" s="65"/>
      <c r="G205" s="71"/>
    </row>
    <row r="206" spans="1:7" x14ac:dyDescent="0.25">
      <c r="A206" s="65"/>
      <c r="B206" s="65"/>
      <c r="C206" s="65"/>
      <c r="D206" s="65"/>
      <c r="E206" s="65"/>
      <c r="F206" s="65"/>
      <c r="G206" s="71"/>
    </row>
    <row r="207" spans="1:7" x14ac:dyDescent="0.25">
      <c r="A207" s="65"/>
      <c r="B207" s="65"/>
      <c r="C207" s="65"/>
      <c r="D207" s="65"/>
      <c r="E207" s="65"/>
      <c r="F207" s="65"/>
      <c r="G207" s="71"/>
    </row>
    <row r="208" spans="1:7" x14ac:dyDescent="0.25">
      <c r="A208" s="65"/>
      <c r="B208" s="65"/>
      <c r="C208" s="65"/>
      <c r="D208" s="65"/>
      <c r="E208" s="65"/>
      <c r="F208" s="65"/>
      <c r="G208" s="71"/>
    </row>
    <row r="209" spans="1:7" x14ac:dyDescent="0.25">
      <c r="A209" s="65"/>
      <c r="B209" s="65"/>
      <c r="C209" s="65"/>
      <c r="D209" s="65"/>
      <c r="E209" s="65"/>
      <c r="F209" s="65"/>
      <c r="G209" s="71"/>
    </row>
    <row r="210" spans="1:7" x14ac:dyDescent="0.25">
      <c r="A210" s="65"/>
      <c r="B210" s="65"/>
      <c r="C210" s="65"/>
      <c r="D210" s="65"/>
      <c r="E210" s="65"/>
      <c r="F210" s="65"/>
      <c r="G210" s="71"/>
    </row>
    <row r="211" spans="1:7" x14ac:dyDescent="0.25">
      <c r="A211" s="65"/>
      <c r="B211" s="65"/>
      <c r="C211" s="65"/>
      <c r="D211" s="65"/>
      <c r="E211" s="65"/>
      <c r="F211" s="65"/>
      <c r="G211" s="71"/>
    </row>
    <row r="212" spans="1:7" x14ac:dyDescent="0.25">
      <c r="A212" s="65"/>
      <c r="B212" s="65"/>
      <c r="C212" s="65"/>
      <c r="D212" s="65"/>
      <c r="E212" s="65"/>
      <c r="F212" s="65"/>
      <c r="G212" s="71"/>
    </row>
    <row r="213" spans="1:7" x14ac:dyDescent="0.25">
      <c r="A213" s="65"/>
      <c r="B213" s="65"/>
      <c r="C213" s="65"/>
      <c r="D213" s="65"/>
      <c r="E213" s="65"/>
      <c r="F213" s="65"/>
      <c r="G213" s="71"/>
    </row>
    <row r="214" spans="1:7" x14ac:dyDescent="0.25">
      <c r="A214" s="65"/>
      <c r="B214" s="65"/>
      <c r="C214" s="65"/>
      <c r="D214" s="65"/>
      <c r="E214" s="65"/>
      <c r="F214" s="65"/>
      <c r="G214" s="71"/>
    </row>
    <row r="215" spans="1:7" x14ac:dyDescent="0.25">
      <c r="A215" s="65"/>
      <c r="B215" s="65"/>
      <c r="C215" s="65"/>
      <c r="D215" s="65"/>
      <c r="E215" s="65"/>
      <c r="F215" s="65"/>
      <c r="G215" s="71"/>
    </row>
    <row r="216" spans="1:7" x14ac:dyDescent="0.25">
      <c r="A216" s="65"/>
      <c r="B216" s="65"/>
      <c r="C216" s="65"/>
      <c r="D216" s="65"/>
      <c r="E216" s="65"/>
      <c r="F216" s="65"/>
      <c r="G216" s="71"/>
    </row>
    <row r="217" spans="1:7" x14ac:dyDescent="0.25">
      <c r="A217" s="65"/>
      <c r="B217" s="65"/>
      <c r="C217" s="65"/>
      <c r="D217" s="65"/>
      <c r="E217" s="65"/>
      <c r="F217" s="65"/>
      <c r="G217" s="71"/>
    </row>
    <row r="218" spans="1:7" x14ac:dyDescent="0.25">
      <c r="A218" s="65"/>
      <c r="B218" s="65"/>
      <c r="C218" s="65"/>
      <c r="D218" s="65"/>
      <c r="E218" s="65"/>
      <c r="F218" s="65"/>
      <c r="G218" s="71"/>
    </row>
    <row r="219" spans="1:7" x14ac:dyDescent="0.25">
      <c r="A219" s="65"/>
      <c r="B219" s="65"/>
      <c r="C219" s="65"/>
      <c r="D219" s="65"/>
      <c r="E219" s="65"/>
      <c r="F219" s="65"/>
      <c r="G219" s="71"/>
    </row>
    <row r="220" spans="1:7" x14ac:dyDescent="0.25">
      <c r="A220" s="65"/>
      <c r="B220" s="65"/>
      <c r="C220" s="65"/>
      <c r="D220" s="65"/>
      <c r="E220" s="65"/>
      <c r="F220" s="65"/>
      <c r="G220" s="71"/>
    </row>
    <row r="221" spans="1:7" x14ac:dyDescent="0.25">
      <c r="A221" s="65"/>
      <c r="B221" s="65"/>
      <c r="C221" s="65"/>
      <c r="D221" s="65"/>
      <c r="E221" s="65"/>
      <c r="F221" s="65"/>
      <c r="G221" s="71"/>
    </row>
    <row r="222" spans="1:7" x14ac:dyDescent="0.25">
      <c r="A222" s="65"/>
      <c r="B222" s="65"/>
      <c r="C222" s="65"/>
      <c r="D222" s="65"/>
      <c r="E222" s="65"/>
      <c r="F222" s="65"/>
      <c r="G222" s="71"/>
    </row>
    <row r="223" spans="1:7" x14ac:dyDescent="0.25">
      <c r="A223" s="65"/>
      <c r="B223" s="65"/>
      <c r="C223" s="65"/>
      <c r="D223" s="65"/>
      <c r="E223" s="65"/>
      <c r="F223" s="65"/>
      <c r="G223" s="71"/>
    </row>
    <row r="224" spans="1:7" x14ac:dyDescent="0.25">
      <c r="A224" s="65"/>
      <c r="B224" s="65"/>
      <c r="C224" s="65"/>
      <c r="D224" s="65"/>
      <c r="E224" s="65"/>
      <c r="F224" s="65"/>
      <c r="G224" s="71"/>
    </row>
    <row r="225" spans="1:7" x14ac:dyDescent="0.25">
      <c r="A225" s="65"/>
      <c r="B225" s="65"/>
      <c r="C225" s="65"/>
      <c r="D225" s="65"/>
      <c r="E225" s="65"/>
      <c r="F225" s="65"/>
      <c r="G225" s="71"/>
    </row>
    <row r="226" spans="1:7" x14ac:dyDescent="0.25">
      <c r="A226" s="65"/>
      <c r="B226" s="65"/>
      <c r="C226" s="65"/>
      <c r="D226" s="65"/>
      <c r="E226" s="65"/>
      <c r="F226" s="65"/>
      <c r="G226" s="71"/>
    </row>
    <row r="227" spans="1:7" x14ac:dyDescent="0.25">
      <c r="A227" s="65"/>
      <c r="B227" s="65"/>
      <c r="C227" s="65"/>
      <c r="D227" s="65"/>
      <c r="E227" s="65"/>
      <c r="F227" s="65"/>
      <c r="G227" s="71"/>
    </row>
    <row r="228" spans="1:7" x14ac:dyDescent="0.25">
      <c r="A228" s="65"/>
      <c r="B228" s="65"/>
      <c r="C228" s="65"/>
      <c r="D228" s="65"/>
      <c r="E228" s="65"/>
      <c r="F228" s="65"/>
      <c r="G228" s="71"/>
    </row>
    <row r="229" spans="1:7" x14ac:dyDescent="0.25">
      <c r="A229" s="65"/>
      <c r="B229" s="65"/>
      <c r="C229" s="65"/>
      <c r="D229" s="65"/>
      <c r="E229" s="65"/>
      <c r="F229" s="65"/>
      <c r="G229" s="71"/>
    </row>
    <row r="230" spans="1:7" x14ac:dyDescent="0.25">
      <c r="A230" s="65"/>
      <c r="B230" s="65"/>
      <c r="C230" s="65"/>
      <c r="D230" s="65"/>
      <c r="E230" s="65"/>
      <c r="F230" s="65"/>
      <c r="G230" s="71"/>
    </row>
    <row r="231" spans="1:7" x14ac:dyDescent="0.25">
      <c r="A231" s="65"/>
      <c r="B231" s="65"/>
      <c r="C231" s="65"/>
      <c r="D231" s="65"/>
      <c r="E231" s="65"/>
      <c r="F231" s="65"/>
      <c r="G231" s="71"/>
    </row>
    <row r="232" spans="1:7" x14ac:dyDescent="0.25">
      <c r="A232" s="65"/>
      <c r="B232" s="65"/>
      <c r="C232" s="65"/>
      <c r="D232" s="65"/>
      <c r="E232" s="65"/>
      <c r="F232" s="65"/>
      <c r="G232" s="71"/>
    </row>
    <row r="233" spans="1:7" x14ac:dyDescent="0.25">
      <c r="A233" s="65"/>
      <c r="B233" s="65"/>
      <c r="C233" s="65"/>
      <c r="D233" s="65"/>
      <c r="E233" s="65"/>
      <c r="F233" s="65"/>
      <c r="G233" s="71"/>
    </row>
    <row r="234" spans="1:7" x14ac:dyDescent="0.25">
      <c r="A234" s="65"/>
      <c r="B234" s="65"/>
      <c r="C234" s="65"/>
      <c r="D234" s="65"/>
      <c r="E234" s="65"/>
      <c r="F234" s="65"/>
      <c r="G234" s="71"/>
    </row>
    <row r="235" spans="1:7" x14ac:dyDescent="0.25">
      <c r="A235" s="65"/>
      <c r="B235" s="65"/>
      <c r="C235" s="65"/>
      <c r="D235" s="65"/>
      <c r="E235" s="65"/>
      <c r="F235" s="65"/>
      <c r="G235" s="71"/>
    </row>
    <row r="236" spans="1:7" x14ac:dyDescent="0.25">
      <c r="A236" s="65"/>
      <c r="B236" s="65"/>
      <c r="C236" s="65"/>
      <c r="D236" s="65"/>
      <c r="E236" s="65"/>
      <c r="F236" s="65"/>
      <c r="G236" s="71"/>
    </row>
    <row r="237" spans="1:7" x14ac:dyDescent="0.25">
      <c r="A237" s="65"/>
      <c r="B237" s="65"/>
      <c r="C237" s="65"/>
      <c r="D237" s="65"/>
      <c r="E237" s="65"/>
      <c r="F237" s="65"/>
      <c r="G237" s="71"/>
    </row>
    <row r="238" spans="1:7" x14ac:dyDescent="0.25">
      <c r="A238" s="65"/>
      <c r="B238" s="65"/>
      <c r="C238" s="65"/>
      <c r="D238" s="65"/>
      <c r="E238" s="65"/>
      <c r="F238" s="65"/>
      <c r="G238" s="71"/>
    </row>
    <row r="239" spans="1:7" x14ac:dyDescent="0.25">
      <c r="A239" s="65"/>
      <c r="B239" s="65"/>
      <c r="C239" s="65"/>
      <c r="D239" s="65"/>
      <c r="E239" s="65"/>
      <c r="F239" s="65"/>
      <c r="G239" s="71"/>
    </row>
    <row r="240" spans="1:7" x14ac:dyDescent="0.25">
      <c r="A240" s="65"/>
      <c r="B240" s="65"/>
      <c r="C240" s="65"/>
      <c r="D240" s="65"/>
      <c r="E240" s="65"/>
      <c r="F240" s="65"/>
      <c r="G240" s="71"/>
    </row>
    <row r="241" spans="1:7" x14ac:dyDescent="0.25">
      <c r="A241" s="65"/>
      <c r="B241" s="65"/>
      <c r="C241" s="65"/>
      <c r="D241" s="65"/>
      <c r="E241" s="65"/>
      <c r="F241" s="65"/>
      <c r="G241" s="71"/>
    </row>
    <row r="242" spans="1:7" x14ac:dyDescent="0.25">
      <c r="A242" s="65"/>
      <c r="B242" s="65"/>
      <c r="C242" s="65"/>
      <c r="D242" s="65"/>
      <c r="E242" s="65"/>
      <c r="F242" s="65"/>
      <c r="G242" s="71"/>
    </row>
    <row r="243" spans="1:7" x14ac:dyDescent="0.25">
      <c r="A243" s="65"/>
      <c r="B243" s="65"/>
      <c r="C243" s="65"/>
      <c r="D243" s="65"/>
      <c r="E243" s="65"/>
      <c r="F243" s="65"/>
      <c r="G243" s="71"/>
    </row>
    <row r="244" spans="1:7" x14ac:dyDescent="0.25">
      <c r="A244" s="65"/>
      <c r="B244" s="65"/>
      <c r="C244" s="65"/>
      <c r="D244" s="65"/>
      <c r="E244" s="65"/>
      <c r="F244" s="65"/>
      <c r="G244" s="71"/>
    </row>
    <row r="245" spans="1:7" x14ac:dyDescent="0.25">
      <c r="A245" s="65"/>
      <c r="B245" s="65"/>
      <c r="C245" s="65"/>
      <c r="D245" s="65"/>
      <c r="E245" s="65"/>
      <c r="F245" s="65"/>
      <c r="G245" s="71"/>
    </row>
    <row r="246" spans="1:7" x14ac:dyDescent="0.25">
      <c r="A246" s="65"/>
      <c r="B246" s="65"/>
      <c r="C246" s="65"/>
      <c r="D246" s="65"/>
      <c r="E246" s="65"/>
      <c r="F246" s="65"/>
      <c r="G246" s="71"/>
    </row>
    <row r="247" spans="1:7" x14ac:dyDescent="0.25">
      <c r="A247" s="65"/>
      <c r="B247" s="65"/>
      <c r="C247" s="65"/>
      <c r="D247" s="65"/>
      <c r="E247" s="65"/>
      <c r="F247" s="65"/>
      <c r="G247" s="71"/>
    </row>
    <row r="248" spans="1:7" x14ac:dyDescent="0.25">
      <c r="A248" s="65"/>
      <c r="B248" s="65"/>
      <c r="C248" s="65"/>
      <c r="D248" s="65"/>
      <c r="E248" s="65"/>
      <c r="F248" s="65"/>
      <c r="G248" s="71"/>
    </row>
    <row r="249" spans="1:7" x14ac:dyDescent="0.25">
      <c r="A249" s="65"/>
      <c r="B249" s="65"/>
      <c r="C249" s="65"/>
      <c r="D249" s="65"/>
      <c r="E249" s="65"/>
      <c r="F249" s="65"/>
      <c r="G249" s="71"/>
    </row>
    <row r="250" spans="1:7" x14ac:dyDescent="0.25">
      <c r="A250" s="65"/>
      <c r="B250" s="65"/>
      <c r="C250" s="65"/>
      <c r="D250" s="65"/>
      <c r="E250" s="65"/>
      <c r="F250" s="65"/>
      <c r="G250" s="71"/>
    </row>
    <row r="251" spans="1:7" x14ac:dyDescent="0.25">
      <c r="A251" s="65"/>
      <c r="B251" s="65"/>
      <c r="C251" s="65"/>
      <c r="D251" s="65"/>
      <c r="E251" s="65"/>
      <c r="F251" s="65"/>
      <c r="G251" s="71"/>
    </row>
    <row r="252" spans="1:7" x14ac:dyDescent="0.25">
      <c r="A252" s="65"/>
      <c r="B252" s="65"/>
      <c r="C252" s="65"/>
      <c r="D252" s="65"/>
      <c r="E252" s="65"/>
      <c r="F252" s="65"/>
      <c r="G252" s="71"/>
    </row>
    <row r="253" spans="1:7" x14ac:dyDescent="0.25">
      <c r="A253" s="65"/>
      <c r="B253" s="65"/>
      <c r="C253" s="65"/>
      <c r="D253" s="65"/>
      <c r="E253" s="65"/>
      <c r="F253" s="65"/>
      <c r="G253" s="71"/>
    </row>
    <row r="254" spans="1:7" x14ac:dyDescent="0.25">
      <c r="A254" s="65"/>
      <c r="B254" s="65"/>
      <c r="C254" s="65"/>
      <c r="D254" s="65"/>
      <c r="E254" s="65"/>
      <c r="F254" s="65"/>
      <c r="G254" s="71"/>
    </row>
    <row r="255" spans="1:7" x14ac:dyDescent="0.25">
      <c r="A255" s="65"/>
      <c r="B255" s="65"/>
      <c r="C255" s="65"/>
      <c r="D255" s="65"/>
      <c r="E255" s="65"/>
      <c r="F255" s="65"/>
      <c r="G255" s="71"/>
    </row>
    <row r="256" spans="1:7" x14ac:dyDescent="0.25">
      <c r="A256" s="65"/>
      <c r="B256" s="65"/>
      <c r="C256" s="65"/>
      <c r="D256" s="65"/>
      <c r="E256" s="65"/>
      <c r="F256" s="65"/>
      <c r="G256" s="71"/>
    </row>
    <row r="257" spans="1:7" x14ac:dyDescent="0.25">
      <c r="A257" s="65"/>
      <c r="B257" s="65"/>
      <c r="C257" s="65"/>
      <c r="D257" s="65"/>
      <c r="E257" s="65"/>
      <c r="F257" s="65"/>
      <c r="G257" s="71"/>
    </row>
    <row r="258" spans="1:7" x14ac:dyDescent="0.25">
      <c r="A258" s="65"/>
      <c r="B258" s="65"/>
      <c r="C258" s="65"/>
      <c r="D258" s="65"/>
      <c r="E258" s="65"/>
      <c r="F258" s="65"/>
      <c r="G258" s="71"/>
    </row>
    <row r="259" spans="1:7" x14ac:dyDescent="0.25">
      <c r="A259" s="65"/>
      <c r="B259" s="65"/>
      <c r="C259" s="65"/>
      <c r="D259" s="65"/>
      <c r="E259" s="65"/>
      <c r="F259" s="65"/>
      <c r="G259" s="71"/>
    </row>
    <row r="260" spans="1:7" x14ac:dyDescent="0.25">
      <c r="A260" s="65"/>
      <c r="B260" s="65"/>
      <c r="C260" s="65"/>
      <c r="D260" s="65"/>
      <c r="E260" s="65"/>
      <c r="F260" s="65"/>
      <c r="G260" s="71"/>
    </row>
    <row r="261" spans="1:7" x14ac:dyDescent="0.25">
      <c r="A261" s="65"/>
      <c r="B261" s="65"/>
      <c r="C261" s="65"/>
      <c r="D261" s="65"/>
      <c r="E261" s="65"/>
      <c r="F261" s="65"/>
      <c r="G261" s="71"/>
    </row>
    <row r="262" spans="1:7" x14ac:dyDescent="0.25">
      <c r="A262" s="65"/>
      <c r="B262" s="65"/>
      <c r="C262" s="65"/>
      <c r="D262" s="65"/>
      <c r="E262" s="65"/>
      <c r="F262" s="65"/>
      <c r="G262" s="71"/>
    </row>
    <row r="263" spans="1:7" x14ac:dyDescent="0.25">
      <c r="A263" s="65"/>
      <c r="B263" s="65"/>
      <c r="C263" s="65"/>
      <c r="D263" s="65"/>
      <c r="E263" s="65"/>
      <c r="F263" s="65"/>
      <c r="G263" s="71"/>
    </row>
    <row r="264" spans="1:7" x14ac:dyDescent="0.25">
      <c r="A264" s="65"/>
      <c r="B264" s="65"/>
      <c r="C264" s="65"/>
      <c r="D264" s="65"/>
      <c r="E264" s="65"/>
      <c r="F264" s="65"/>
      <c r="G264" s="71"/>
    </row>
    <row r="265" spans="1:7" x14ac:dyDescent="0.25">
      <c r="A265" s="65"/>
      <c r="B265" s="65"/>
      <c r="C265" s="65"/>
      <c r="D265" s="65"/>
      <c r="E265" s="65"/>
      <c r="F265" s="65"/>
      <c r="G265" s="71"/>
    </row>
    <row r="266" spans="1:7" x14ac:dyDescent="0.25">
      <c r="A266" s="65"/>
      <c r="B266" s="65"/>
      <c r="C266" s="65"/>
      <c r="D266" s="65"/>
      <c r="E266" s="65"/>
      <c r="F266" s="65"/>
      <c r="G266" s="71"/>
    </row>
    <row r="267" spans="1:7" x14ac:dyDescent="0.25">
      <c r="A267" s="65"/>
      <c r="B267" s="65"/>
      <c r="C267" s="65"/>
      <c r="D267" s="65"/>
      <c r="E267" s="65"/>
      <c r="F267" s="65"/>
      <c r="G267" s="71"/>
    </row>
    <row r="268" spans="1:7" x14ac:dyDescent="0.25">
      <c r="A268" s="65"/>
      <c r="B268" s="65"/>
      <c r="C268" s="65"/>
      <c r="D268" s="65"/>
      <c r="E268" s="65"/>
      <c r="F268" s="65"/>
      <c r="G268" s="71"/>
    </row>
    <row r="269" spans="1:7" x14ac:dyDescent="0.25">
      <c r="A269" s="65"/>
      <c r="B269" s="65"/>
      <c r="C269" s="65"/>
      <c r="D269" s="65"/>
      <c r="E269" s="65"/>
      <c r="F269" s="65"/>
      <c r="G269" s="71"/>
    </row>
    <row r="270" spans="1:7" x14ac:dyDescent="0.25">
      <c r="A270" s="65"/>
      <c r="B270" s="65"/>
      <c r="C270" s="65"/>
      <c r="D270" s="65"/>
      <c r="E270" s="65"/>
      <c r="F270" s="65"/>
      <c r="G270" s="71"/>
    </row>
    <row r="271" spans="1:7" x14ac:dyDescent="0.25">
      <c r="A271" s="65"/>
      <c r="B271" s="65"/>
      <c r="C271" s="65"/>
      <c r="D271" s="65"/>
      <c r="E271" s="65"/>
      <c r="F271" s="65"/>
      <c r="G271" s="71"/>
    </row>
    <row r="272" spans="1:7" x14ac:dyDescent="0.25">
      <c r="A272" s="65"/>
      <c r="B272" s="65"/>
      <c r="C272" s="65"/>
      <c r="D272" s="65"/>
      <c r="E272" s="65"/>
      <c r="F272" s="65"/>
      <c r="G272" s="71"/>
    </row>
    <row r="273" spans="1:7" x14ac:dyDescent="0.25">
      <c r="A273" s="65"/>
      <c r="B273" s="65"/>
      <c r="C273" s="65"/>
      <c r="D273" s="65"/>
      <c r="E273" s="65"/>
      <c r="F273" s="65"/>
      <c r="G273" s="71"/>
    </row>
    <row r="274" spans="1:7" x14ac:dyDescent="0.25">
      <c r="A274" s="65"/>
      <c r="B274" s="65"/>
      <c r="C274" s="65"/>
      <c r="D274" s="65"/>
      <c r="E274" s="65"/>
      <c r="F274" s="65"/>
      <c r="G274" s="71"/>
    </row>
    <row r="275" spans="1:7" x14ac:dyDescent="0.25">
      <c r="A275" s="65"/>
      <c r="B275" s="65"/>
      <c r="C275" s="65"/>
      <c r="D275" s="65"/>
      <c r="E275" s="65"/>
      <c r="F275" s="65"/>
      <c r="G275" s="71"/>
    </row>
    <row r="276" spans="1:7" x14ac:dyDescent="0.25">
      <c r="A276" s="65"/>
      <c r="B276" s="65"/>
      <c r="C276" s="65"/>
      <c r="D276" s="65"/>
      <c r="E276" s="65"/>
      <c r="F276" s="65"/>
      <c r="G276" s="71"/>
    </row>
    <row r="277" spans="1:7" x14ac:dyDescent="0.25">
      <c r="A277" s="65"/>
      <c r="B277" s="65"/>
      <c r="C277" s="65"/>
      <c r="D277" s="65"/>
      <c r="E277" s="65"/>
      <c r="F277" s="65"/>
      <c r="G277" s="71"/>
    </row>
    <row r="278" spans="1:7" x14ac:dyDescent="0.25">
      <c r="A278" s="65"/>
      <c r="B278" s="65"/>
      <c r="C278" s="65"/>
      <c r="D278" s="65"/>
      <c r="E278" s="65"/>
      <c r="F278" s="65"/>
      <c r="G278" s="71"/>
    </row>
    <row r="279" spans="1:7" x14ac:dyDescent="0.25">
      <c r="A279" s="65"/>
      <c r="B279" s="65"/>
      <c r="C279" s="65"/>
      <c r="D279" s="65"/>
      <c r="E279" s="65"/>
      <c r="F279" s="65"/>
      <c r="G279" s="71"/>
    </row>
    <row r="280" spans="1:7" x14ac:dyDescent="0.25">
      <c r="A280" s="65"/>
      <c r="B280" s="65"/>
      <c r="C280" s="65"/>
      <c r="D280" s="65"/>
      <c r="E280" s="65"/>
      <c r="F280" s="65"/>
      <c r="G280" s="71"/>
    </row>
    <row r="281" spans="1:7" x14ac:dyDescent="0.25">
      <c r="A281" s="65"/>
      <c r="B281" s="65"/>
      <c r="C281" s="65"/>
      <c r="D281" s="65"/>
      <c r="E281" s="65"/>
      <c r="F281" s="65"/>
      <c r="G281" s="71"/>
    </row>
    <row r="282" spans="1:7" x14ac:dyDescent="0.25">
      <c r="A282" s="65"/>
      <c r="B282" s="65"/>
      <c r="C282" s="65"/>
      <c r="D282" s="65"/>
      <c r="E282" s="65"/>
      <c r="F282" s="65"/>
      <c r="G282" s="71"/>
    </row>
    <row r="283" spans="1:7" x14ac:dyDescent="0.25">
      <c r="A283" s="65"/>
      <c r="B283" s="65"/>
      <c r="C283" s="65"/>
      <c r="D283" s="65"/>
      <c r="E283" s="65"/>
      <c r="F283" s="65"/>
      <c r="G283" s="71"/>
    </row>
    <row r="284" spans="1:7" x14ac:dyDescent="0.25">
      <c r="A284" s="65"/>
      <c r="B284" s="65"/>
      <c r="C284" s="65"/>
      <c r="D284" s="65"/>
      <c r="E284" s="65"/>
      <c r="F284" s="65"/>
      <c r="G284" s="71"/>
    </row>
    <row r="285" spans="1:7" x14ac:dyDescent="0.25">
      <c r="A285" s="65"/>
      <c r="B285" s="65"/>
      <c r="C285" s="65"/>
      <c r="D285" s="65"/>
      <c r="E285" s="65"/>
      <c r="F285" s="65"/>
      <c r="G285" s="71"/>
    </row>
    <row r="286" spans="1:7" x14ac:dyDescent="0.25">
      <c r="A286" s="65"/>
      <c r="B286" s="65"/>
      <c r="C286" s="65"/>
      <c r="D286" s="65"/>
      <c r="E286" s="65"/>
      <c r="F286" s="65"/>
      <c r="G286" s="71"/>
    </row>
    <row r="287" spans="1:7" x14ac:dyDescent="0.25">
      <c r="A287" s="65"/>
      <c r="B287" s="65"/>
      <c r="C287" s="65"/>
      <c r="D287" s="65"/>
      <c r="E287" s="65"/>
      <c r="F287" s="65"/>
      <c r="G287" s="71"/>
    </row>
    <row r="288" spans="1:7" x14ac:dyDescent="0.25">
      <c r="A288" s="65"/>
      <c r="B288" s="65"/>
      <c r="C288" s="65"/>
      <c r="D288" s="65"/>
      <c r="E288" s="65"/>
      <c r="F288" s="65"/>
      <c r="G288" s="71"/>
    </row>
    <row r="289" spans="1:7" x14ac:dyDescent="0.25">
      <c r="A289" s="65"/>
      <c r="B289" s="65"/>
      <c r="C289" s="65"/>
      <c r="D289" s="65"/>
      <c r="E289" s="65"/>
      <c r="F289" s="65"/>
      <c r="G289" s="71"/>
    </row>
    <row r="290" spans="1:7" x14ac:dyDescent="0.25">
      <c r="A290" s="65"/>
      <c r="B290" s="65"/>
      <c r="C290" s="65"/>
      <c r="D290" s="65"/>
      <c r="E290" s="65"/>
      <c r="F290" s="65"/>
      <c r="G290" s="71"/>
    </row>
    <row r="291" spans="1:7" x14ac:dyDescent="0.25">
      <c r="A291" s="65"/>
      <c r="B291" s="65"/>
      <c r="C291" s="65"/>
      <c r="D291" s="65"/>
      <c r="E291" s="65"/>
      <c r="F291" s="65"/>
      <c r="G291" s="71"/>
    </row>
    <row r="292" spans="1:7" x14ac:dyDescent="0.25">
      <c r="A292" s="65"/>
      <c r="B292" s="65"/>
      <c r="C292" s="65"/>
      <c r="D292" s="65"/>
      <c r="E292" s="65"/>
      <c r="F292" s="65"/>
      <c r="G292" s="71"/>
    </row>
    <row r="293" spans="1:7" x14ac:dyDescent="0.25">
      <c r="A293" s="65"/>
      <c r="B293" s="65"/>
      <c r="C293" s="65"/>
      <c r="D293" s="65"/>
      <c r="E293" s="65"/>
      <c r="F293" s="65"/>
      <c r="G293" s="71"/>
    </row>
    <row r="294" spans="1:7" x14ac:dyDescent="0.25">
      <c r="A294" s="65"/>
      <c r="B294" s="65"/>
      <c r="C294" s="65"/>
      <c r="D294" s="65"/>
      <c r="E294" s="65"/>
      <c r="F294" s="65"/>
      <c r="G294" s="71"/>
    </row>
    <row r="295" spans="1:7" x14ac:dyDescent="0.25">
      <c r="A295" s="65"/>
      <c r="B295" s="65"/>
      <c r="C295" s="65"/>
      <c r="D295" s="65"/>
      <c r="E295" s="65"/>
      <c r="F295" s="65"/>
      <c r="G295" s="71"/>
    </row>
    <row r="296" spans="1:7" x14ac:dyDescent="0.25">
      <c r="A296" s="65"/>
      <c r="B296" s="65"/>
      <c r="C296" s="65"/>
      <c r="D296" s="65"/>
      <c r="E296" s="65"/>
      <c r="F296" s="65"/>
      <c r="G296" s="71"/>
    </row>
    <row r="297" spans="1:7" x14ac:dyDescent="0.25">
      <c r="A297" s="65"/>
      <c r="B297" s="65"/>
      <c r="C297" s="65"/>
      <c r="D297" s="65"/>
      <c r="E297" s="65"/>
      <c r="F297" s="65"/>
      <c r="G297" s="71"/>
    </row>
    <row r="298" spans="1:7" x14ac:dyDescent="0.25">
      <c r="A298" s="65"/>
      <c r="B298" s="65"/>
      <c r="C298" s="65"/>
      <c r="D298" s="65"/>
      <c r="E298" s="65"/>
      <c r="F298" s="65"/>
      <c r="G298" s="71"/>
    </row>
    <row r="299" spans="1:7" x14ac:dyDescent="0.25">
      <c r="A299" s="65"/>
      <c r="B299" s="65"/>
      <c r="C299" s="65"/>
      <c r="D299" s="65"/>
      <c r="E299" s="65"/>
      <c r="F299" s="65"/>
      <c r="G299" s="71"/>
    </row>
    <row r="300" spans="1:7" x14ac:dyDescent="0.25">
      <c r="A300" s="65"/>
      <c r="B300" s="65"/>
      <c r="C300" s="65"/>
      <c r="D300" s="65"/>
      <c r="E300" s="65"/>
      <c r="F300" s="65"/>
      <c r="G300" s="71"/>
    </row>
    <row r="301" spans="1:7" x14ac:dyDescent="0.25">
      <c r="A301" s="65"/>
      <c r="B301" s="65"/>
      <c r="C301" s="65"/>
      <c r="D301" s="65"/>
      <c r="E301" s="65"/>
      <c r="F301" s="65"/>
      <c r="G301" s="71"/>
    </row>
    <row r="302" spans="1:7" x14ac:dyDescent="0.25">
      <c r="A302" s="65"/>
      <c r="B302" s="65"/>
      <c r="C302" s="65"/>
      <c r="D302" s="65"/>
      <c r="E302" s="65"/>
      <c r="F302" s="65"/>
      <c r="G302" s="71"/>
    </row>
    <row r="303" spans="1:7" x14ac:dyDescent="0.25">
      <c r="A303" s="65"/>
      <c r="B303" s="65"/>
      <c r="C303" s="65"/>
      <c r="D303" s="65"/>
      <c r="E303" s="65"/>
      <c r="F303" s="65"/>
      <c r="G303" s="71"/>
    </row>
    <row r="304" spans="1:7" x14ac:dyDescent="0.25">
      <c r="A304" s="65"/>
      <c r="B304" s="65"/>
      <c r="C304" s="65"/>
      <c r="D304" s="65"/>
      <c r="E304" s="65"/>
      <c r="F304" s="65"/>
      <c r="G304" s="71"/>
    </row>
    <row r="305" spans="1:7" x14ac:dyDescent="0.25">
      <c r="A305" s="65"/>
      <c r="B305" s="65"/>
      <c r="C305" s="65"/>
      <c r="D305" s="65"/>
      <c r="E305" s="65"/>
      <c r="F305" s="65"/>
      <c r="G305" s="71"/>
    </row>
    <row r="306" spans="1:7" x14ac:dyDescent="0.25">
      <c r="A306" s="65"/>
      <c r="B306" s="65"/>
      <c r="C306" s="65"/>
      <c r="D306" s="65"/>
      <c r="E306" s="65"/>
      <c r="F306" s="65"/>
      <c r="G306" s="71"/>
    </row>
    <row r="307" spans="1:7" x14ac:dyDescent="0.25">
      <c r="A307" s="65"/>
      <c r="B307" s="65"/>
      <c r="C307" s="65"/>
      <c r="D307" s="65"/>
      <c r="E307" s="65"/>
      <c r="F307" s="65"/>
      <c r="G307" s="71"/>
    </row>
    <row r="308" spans="1:7" x14ac:dyDescent="0.25">
      <c r="A308" s="65"/>
      <c r="B308" s="65"/>
      <c r="C308" s="65"/>
      <c r="D308" s="65"/>
      <c r="E308" s="65"/>
      <c r="F308" s="65"/>
      <c r="G308" s="71"/>
    </row>
    <row r="309" spans="1:7" x14ac:dyDescent="0.25">
      <c r="A309" s="65"/>
      <c r="B309" s="65"/>
      <c r="C309" s="65"/>
      <c r="D309" s="65"/>
      <c r="E309" s="65"/>
      <c r="F309" s="65"/>
      <c r="G309" s="71"/>
    </row>
    <row r="310" spans="1:7" x14ac:dyDescent="0.25">
      <c r="A310" s="65"/>
      <c r="B310" s="65"/>
      <c r="C310" s="65"/>
      <c r="D310" s="65"/>
      <c r="E310" s="65"/>
      <c r="F310" s="65"/>
      <c r="G310" s="71"/>
    </row>
    <row r="311" spans="1:7" x14ac:dyDescent="0.25">
      <c r="A311" s="65"/>
      <c r="B311" s="65"/>
      <c r="C311" s="65"/>
      <c r="D311" s="65"/>
      <c r="E311" s="65"/>
      <c r="F311" s="65"/>
      <c r="G311" s="71"/>
    </row>
    <row r="312" spans="1:7" x14ac:dyDescent="0.25">
      <c r="A312" s="65"/>
      <c r="B312" s="65"/>
      <c r="C312" s="65"/>
      <c r="D312" s="65"/>
      <c r="E312" s="65"/>
      <c r="F312" s="65"/>
      <c r="G312" s="71"/>
    </row>
    <row r="313" spans="1:7" x14ac:dyDescent="0.25">
      <c r="A313" s="65"/>
      <c r="B313" s="65"/>
      <c r="C313" s="65"/>
      <c r="D313" s="65"/>
      <c r="E313" s="65"/>
      <c r="F313" s="65"/>
      <c r="G313" s="71"/>
    </row>
    <row r="314" spans="1:7" x14ac:dyDescent="0.25">
      <c r="A314" s="65"/>
      <c r="B314" s="65"/>
      <c r="C314" s="65"/>
      <c r="D314" s="65"/>
      <c r="E314" s="65"/>
      <c r="F314" s="65"/>
      <c r="G314" s="71"/>
    </row>
    <row r="315" spans="1:7" x14ac:dyDescent="0.25">
      <c r="A315" s="65"/>
      <c r="B315" s="65"/>
      <c r="C315" s="65"/>
      <c r="D315" s="65"/>
      <c r="E315" s="65"/>
      <c r="F315" s="65"/>
      <c r="G315" s="71"/>
    </row>
    <row r="316" spans="1:7" x14ac:dyDescent="0.25">
      <c r="A316" s="65"/>
      <c r="B316" s="65"/>
      <c r="C316" s="65"/>
      <c r="D316" s="65"/>
      <c r="E316" s="65"/>
      <c r="F316" s="65"/>
      <c r="G316" s="71"/>
    </row>
    <row r="317" spans="1:7" x14ac:dyDescent="0.25">
      <c r="A317" s="65"/>
      <c r="B317" s="65"/>
      <c r="C317" s="65"/>
      <c r="D317" s="65"/>
      <c r="E317" s="65"/>
      <c r="F317" s="65"/>
      <c r="G317" s="71"/>
    </row>
    <row r="318" spans="1:7" x14ac:dyDescent="0.25">
      <c r="A318" s="65"/>
      <c r="B318" s="65"/>
      <c r="C318" s="65"/>
      <c r="D318" s="65"/>
      <c r="E318" s="65"/>
      <c r="F318" s="65"/>
      <c r="G318" s="71"/>
    </row>
    <row r="319" spans="1:7" x14ac:dyDescent="0.25">
      <c r="A319" s="65"/>
      <c r="B319" s="65"/>
      <c r="C319" s="65"/>
      <c r="D319" s="65"/>
      <c r="E319" s="65"/>
      <c r="F319" s="65"/>
      <c r="G319" s="71"/>
    </row>
    <row r="320" spans="1:7" x14ac:dyDescent="0.25">
      <c r="A320" s="65"/>
      <c r="B320" s="65"/>
      <c r="C320" s="65"/>
      <c r="D320" s="65"/>
      <c r="E320" s="65"/>
      <c r="F320" s="65"/>
      <c r="G320" s="71"/>
    </row>
    <row r="321" spans="1:7" x14ac:dyDescent="0.25">
      <c r="A321" s="65"/>
      <c r="B321" s="65"/>
      <c r="D321" s="65"/>
      <c r="E321" s="65"/>
      <c r="F321" s="65"/>
      <c r="G321" s="71"/>
    </row>
    <row r="322" spans="1:7" x14ac:dyDescent="0.25">
      <c r="A322" s="65"/>
      <c r="B322" s="65"/>
      <c r="D322" s="65"/>
      <c r="E322" s="65"/>
      <c r="F322" s="65"/>
      <c r="G322" s="71"/>
    </row>
    <row r="323" spans="1:7" x14ac:dyDescent="0.25">
      <c r="A323" s="65"/>
      <c r="B323" s="65"/>
      <c r="D323" s="65"/>
      <c r="E323" s="65"/>
      <c r="F323" s="65"/>
      <c r="G323" s="71"/>
    </row>
    <row r="324" spans="1:7" x14ac:dyDescent="0.25">
      <c r="A324" s="65"/>
      <c r="B324" s="65"/>
      <c r="D324" s="65"/>
      <c r="E324" s="65"/>
      <c r="F324" s="65"/>
      <c r="G324" s="71"/>
    </row>
    <row r="325" spans="1:7" x14ac:dyDescent="0.25">
      <c r="D325" s="65"/>
      <c r="E325" s="65"/>
      <c r="F325" s="65"/>
      <c r="G325" s="71"/>
    </row>
  </sheetData>
  <mergeCells count="1">
    <mergeCell ref="A5:B5"/>
  </mergeCells>
  <phoneticPr fontId="0" type="noConversion"/>
  <printOptions horizontalCentered="1"/>
  <pageMargins left="0.5" right="0.5" top="0.5" bottom="0.25" header="0.15" footer="0.1"/>
  <pageSetup scale="85" orientation="portrait" r:id="rId1"/>
  <headerFooter alignWithMargins="0">
    <oddHeader>&amp;L&amp;"Book Antiqua,Bold"&amp;14ANNEX C:  INCOME AND RENT LIMITS 2015</oddHeader>
    <oddFooter>&amp;R&amp;"Book Antiqua,Regular"&amp;10 1</oddFoot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1"/>
  <sheetViews>
    <sheetView tabSelected="1" topLeftCell="A41" workbookViewId="0">
      <selection activeCell="G48" sqref="A1:G48"/>
    </sheetView>
  </sheetViews>
  <sheetFormatPr defaultColWidth="9.77734375" defaultRowHeight="15.75" x14ac:dyDescent="0.25"/>
  <cols>
    <col min="1" max="1" width="19.33203125" style="15" customWidth="1"/>
    <col min="2" max="2" width="13" style="15" customWidth="1"/>
    <col min="3" max="6" width="7.88671875" style="15" customWidth="1"/>
    <col min="7" max="7" width="8.5546875" style="23" bestFit="1" customWidth="1"/>
    <col min="8" max="8" width="6.77734375" style="16" bestFit="1" customWidth="1"/>
    <col min="9" max="9" width="9.77734375" style="16"/>
    <col min="10" max="10" width="5.88671875" style="16" customWidth="1"/>
    <col min="11" max="16384" width="9.77734375" style="16"/>
  </cols>
  <sheetData>
    <row r="1" spans="1:34" ht="17.25" thickTop="1" x14ac:dyDescent="0.3">
      <c r="A1" s="17" t="s">
        <v>24</v>
      </c>
      <c r="B1" s="18"/>
      <c r="C1" s="18"/>
      <c r="D1" s="18"/>
      <c r="E1" s="18"/>
      <c r="F1" s="19" t="s">
        <v>23</v>
      </c>
      <c r="G1" s="89">
        <v>42460</v>
      </c>
      <c r="H1" s="75"/>
      <c r="Q1" s="21"/>
    </row>
    <row r="2" spans="1:34" ht="16.5" x14ac:dyDescent="0.3">
      <c r="A2" s="22" t="s">
        <v>6</v>
      </c>
      <c r="B2" s="23"/>
      <c r="C2" s="23"/>
      <c r="D2" s="23"/>
      <c r="E2" s="23"/>
      <c r="F2" s="23"/>
      <c r="G2" s="24"/>
      <c r="H2" s="75"/>
      <c r="O2" s="25"/>
      <c r="Q2" s="21"/>
      <c r="AF2" s="25"/>
    </row>
    <row r="3" spans="1:34" ht="19.5" thickBot="1" x14ac:dyDescent="0.35">
      <c r="A3" s="74" t="s">
        <v>28</v>
      </c>
      <c r="B3" s="23"/>
      <c r="C3" s="23"/>
      <c r="D3" s="26"/>
      <c r="E3" s="23"/>
      <c r="F3" s="23"/>
      <c r="G3" s="27"/>
      <c r="H3" s="75"/>
      <c r="M3" s="28"/>
      <c r="N3" s="28"/>
      <c r="O3" s="28"/>
      <c r="P3" s="28"/>
      <c r="Q3" s="21"/>
      <c r="AD3" s="28"/>
      <c r="AE3" s="28"/>
      <c r="AF3" s="28"/>
      <c r="AG3" s="28"/>
    </row>
    <row r="4" spans="1:34" ht="15" customHeight="1" x14ac:dyDescent="0.25">
      <c r="A4" s="29" t="s">
        <v>29</v>
      </c>
      <c r="B4" s="30"/>
      <c r="C4" s="31">
        <v>1</v>
      </c>
      <c r="D4" s="31">
        <v>2</v>
      </c>
      <c r="E4" s="31">
        <v>3</v>
      </c>
      <c r="F4" s="31">
        <v>4</v>
      </c>
      <c r="G4" s="32">
        <v>5</v>
      </c>
      <c r="H4" s="76"/>
      <c r="I4" s="28"/>
      <c r="O4" s="28"/>
      <c r="P4" s="28"/>
      <c r="S4" s="28"/>
      <c r="T4" s="28"/>
      <c r="U4" s="28"/>
      <c r="V4" s="28"/>
      <c r="W4" s="28"/>
      <c r="X4" s="28"/>
      <c r="Y4" s="28"/>
      <c r="Z4" s="28"/>
      <c r="AA4" s="28"/>
      <c r="AB4" s="28"/>
      <c r="AC4" s="28"/>
      <c r="AD4" s="28"/>
      <c r="AE4" s="28"/>
      <c r="AF4" s="28"/>
      <c r="AG4" s="28"/>
    </row>
    <row r="5" spans="1:34" ht="15" customHeight="1" thickBot="1" x14ac:dyDescent="0.35">
      <c r="A5" s="100" t="s">
        <v>22</v>
      </c>
      <c r="B5" s="101"/>
      <c r="C5" s="33"/>
      <c r="D5" s="33"/>
      <c r="E5" s="33"/>
      <c r="F5" s="33"/>
      <c r="G5" s="34"/>
      <c r="H5" s="77"/>
      <c r="I5" s="36"/>
      <c r="O5" s="36"/>
      <c r="P5" s="28"/>
      <c r="Q5" s="37"/>
      <c r="R5" s="37"/>
      <c r="S5" s="35"/>
      <c r="T5" s="36"/>
      <c r="U5" s="35"/>
      <c r="V5" s="35"/>
      <c r="W5" s="36"/>
      <c r="X5" s="35"/>
      <c r="Y5" s="35"/>
      <c r="Z5" s="36"/>
      <c r="AA5" s="35"/>
      <c r="AB5" s="35"/>
      <c r="AC5" s="36"/>
      <c r="AD5" s="35"/>
      <c r="AE5" s="35"/>
      <c r="AF5" s="36"/>
      <c r="AG5" s="28"/>
    </row>
    <row r="6" spans="1:34" ht="20.100000000000001" customHeight="1" thickBot="1" x14ac:dyDescent="0.35">
      <c r="A6" s="38" t="s">
        <v>47</v>
      </c>
      <c r="B6" s="39"/>
      <c r="C6" s="40"/>
      <c r="D6" s="41"/>
      <c r="E6" s="40"/>
      <c r="F6" s="40"/>
      <c r="G6" s="54"/>
      <c r="H6" s="77"/>
      <c r="I6" s="36"/>
      <c r="O6" s="36"/>
      <c r="P6" s="28"/>
      <c r="Q6" s="37"/>
      <c r="R6" s="37"/>
      <c r="S6" s="35"/>
      <c r="T6" s="36"/>
      <c r="U6" s="35"/>
      <c r="V6" s="35"/>
      <c r="W6" s="36"/>
      <c r="X6" s="35"/>
      <c r="Y6" s="35"/>
      <c r="Z6" s="36"/>
      <c r="AA6" s="35"/>
      <c r="AB6" s="35"/>
      <c r="AC6" s="36"/>
      <c r="AD6" s="35"/>
      <c r="AE6" s="35"/>
      <c r="AF6" s="36"/>
      <c r="AG6" s="28"/>
    </row>
    <row r="7" spans="1:34" s="49" customFormat="1" ht="20.100000000000001" customHeight="1" x14ac:dyDescent="0.3">
      <c r="A7" s="43" t="s">
        <v>0</v>
      </c>
      <c r="B7" s="44" t="s">
        <v>12</v>
      </c>
      <c r="C7" s="78">
        <v>8950</v>
      </c>
      <c r="D7" s="78">
        <v>10200</v>
      </c>
      <c r="E7" s="78">
        <v>11500</v>
      </c>
      <c r="F7" s="78">
        <v>12750</v>
      </c>
      <c r="G7" s="79">
        <v>13800</v>
      </c>
      <c r="H7" s="80">
        <v>14800</v>
      </c>
      <c r="I7" s="48"/>
      <c r="O7" s="48"/>
      <c r="P7" s="48"/>
      <c r="Q7" s="50"/>
      <c r="R7" s="50"/>
      <c r="S7" s="50"/>
      <c r="T7" s="48"/>
      <c r="U7" s="48"/>
      <c r="V7" s="48"/>
      <c r="W7" s="48"/>
      <c r="X7" s="48"/>
      <c r="Y7" s="48"/>
      <c r="Z7" s="48"/>
      <c r="AA7" s="48"/>
      <c r="AB7" s="48"/>
      <c r="AC7" s="48"/>
      <c r="AD7" s="48"/>
      <c r="AE7" s="48"/>
      <c r="AF7" s="48"/>
      <c r="AG7" s="48"/>
      <c r="AH7" s="50"/>
    </row>
    <row r="8" spans="1:34" s="49" customFormat="1" ht="20.100000000000001" customHeight="1" thickBot="1" x14ac:dyDescent="0.35">
      <c r="A8" s="51" t="s">
        <v>1</v>
      </c>
      <c r="B8" s="44" t="s">
        <v>12</v>
      </c>
      <c r="C8" s="81">
        <f t="shared" ref="C8:H8" si="0">C7*1.2</f>
        <v>10740</v>
      </c>
      <c r="D8" s="81">
        <f t="shared" si="0"/>
        <v>12240</v>
      </c>
      <c r="E8" s="81">
        <f t="shared" si="0"/>
        <v>13800</v>
      </c>
      <c r="F8" s="81">
        <f t="shared" si="0"/>
        <v>15300</v>
      </c>
      <c r="G8" s="82">
        <f t="shared" si="0"/>
        <v>16560</v>
      </c>
      <c r="H8" s="80">
        <f t="shared" si="0"/>
        <v>17760</v>
      </c>
      <c r="I8" s="48"/>
      <c r="O8" s="48"/>
      <c r="P8" s="48"/>
      <c r="Q8" s="50"/>
      <c r="R8" s="50"/>
      <c r="S8" s="50"/>
      <c r="T8" s="48"/>
      <c r="U8" s="48"/>
      <c r="V8" s="48"/>
      <c r="W8" s="48"/>
      <c r="X8" s="48"/>
      <c r="Y8" s="48"/>
      <c r="Z8" s="48"/>
      <c r="AA8" s="48"/>
      <c r="AB8" s="48"/>
      <c r="AC8" s="48"/>
      <c r="AD8" s="48"/>
      <c r="AE8" s="48"/>
      <c r="AF8" s="48"/>
      <c r="AG8" s="48"/>
      <c r="AH8" s="50"/>
    </row>
    <row r="9" spans="1:34" ht="20.100000000000001" customHeight="1" thickBot="1" x14ac:dyDescent="0.35">
      <c r="A9" s="38" t="s">
        <v>2</v>
      </c>
      <c r="B9" s="39"/>
      <c r="C9" s="52"/>
      <c r="D9" s="53"/>
      <c r="E9" s="53"/>
      <c r="F9" s="53"/>
      <c r="G9" s="54"/>
      <c r="H9" s="83"/>
      <c r="I9" s="55"/>
      <c r="O9" s="55"/>
      <c r="P9" s="56"/>
      <c r="Q9" s="57"/>
      <c r="R9" s="56"/>
      <c r="S9" s="56"/>
      <c r="T9" s="55"/>
      <c r="U9" s="55"/>
      <c r="V9" s="55"/>
      <c r="W9" s="55"/>
      <c r="X9" s="55"/>
      <c r="Y9" s="55"/>
      <c r="Z9" s="55"/>
      <c r="AA9" s="55"/>
      <c r="AB9" s="55"/>
      <c r="AC9" s="55"/>
      <c r="AD9" s="55"/>
      <c r="AE9" s="55"/>
      <c r="AF9" s="55"/>
      <c r="AG9" s="56"/>
      <c r="AH9" s="56"/>
    </row>
    <row r="10" spans="1:34" s="49" customFormat="1" ht="20.100000000000001" customHeight="1" x14ac:dyDescent="0.3">
      <c r="A10" s="43" t="s">
        <v>0</v>
      </c>
      <c r="B10" s="44" t="s">
        <v>12</v>
      </c>
      <c r="C10" s="78">
        <v>9900</v>
      </c>
      <c r="D10" s="78">
        <v>11300</v>
      </c>
      <c r="E10" s="78">
        <v>12700</v>
      </c>
      <c r="F10" s="78">
        <v>14100</v>
      </c>
      <c r="G10" s="79">
        <v>15250</v>
      </c>
      <c r="H10" s="80">
        <v>16400</v>
      </c>
      <c r="I10" s="48"/>
      <c r="O10" s="48"/>
      <c r="P10" s="48"/>
      <c r="Q10" s="50"/>
      <c r="R10" s="50"/>
      <c r="S10" s="50"/>
      <c r="T10" s="48"/>
      <c r="U10" s="48"/>
      <c r="V10" s="48"/>
      <c r="W10" s="48"/>
      <c r="X10" s="48"/>
      <c r="Y10" s="48"/>
      <c r="Z10" s="48"/>
      <c r="AA10" s="48"/>
      <c r="AB10" s="48"/>
      <c r="AC10" s="48"/>
      <c r="AD10" s="48"/>
      <c r="AE10" s="48"/>
      <c r="AF10" s="48"/>
      <c r="AG10" s="48"/>
      <c r="AH10" s="50"/>
    </row>
    <row r="11" spans="1:34" s="49" customFormat="1" ht="20.100000000000001" customHeight="1" thickBot="1" x14ac:dyDescent="0.35">
      <c r="A11" s="51" t="s">
        <v>1</v>
      </c>
      <c r="B11" s="44" t="s">
        <v>12</v>
      </c>
      <c r="C11" s="81">
        <f t="shared" ref="C11:H11" si="1">C10*1.2</f>
        <v>11880</v>
      </c>
      <c r="D11" s="81">
        <f t="shared" si="1"/>
        <v>13560</v>
      </c>
      <c r="E11" s="81">
        <f t="shared" si="1"/>
        <v>15240</v>
      </c>
      <c r="F11" s="81">
        <f t="shared" si="1"/>
        <v>16920</v>
      </c>
      <c r="G11" s="82">
        <f t="shared" si="1"/>
        <v>18300</v>
      </c>
      <c r="H11" s="80">
        <f t="shared" si="1"/>
        <v>19680</v>
      </c>
      <c r="I11" s="48"/>
      <c r="O11" s="48"/>
      <c r="P11" s="48"/>
      <c r="Q11" s="50"/>
      <c r="R11" s="50"/>
      <c r="S11" s="50"/>
      <c r="T11" s="48"/>
      <c r="U11" s="48"/>
      <c r="V11" s="48"/>
      <c r="W11" s="48"/>
      <c r="X11" s="48"/>
      <c r="Y11" s="48"/>
      <c r="Z11" s="48"/>
      <c r="AA11" s="48"/>
      <c r="AB11" s="48"/>
      <c r="AC11" s="48"/>
      <c r="AD11" s="48"/>
      <c r="AE11" s="48"/>
      <c r="AF11" s="48"/>
      <c r="AG11" s="48"/>
      <c r="AH11" s="50"/>
    </row>
    <row r="12" spans="1:34" ht="20.100000000000001" customHeight="1" thickBot="1" x14ac:dyDescent="0.35">
      <c r="A12" s="38" t="s">
        <v>46</v>
      </c>
      <c r="B12" s="39"/>
      <c r="C12" s="52"/>
      <c r="D12" s="53"/>
      <c r="E12" s="53"/>
      <c r="F12" s="53"/>
      <c r="G12" s="54"/>
      <c r="H12" s="83"/>
      <c r="I12" s="55"/>
      <c r="J12" s="55"/>
      <c r="K12" s="55"/>
      <c r="L12" s="55"/>
      <c r="M12" s="55"/>
      <c r="N12" s="55"/>
      <c r="O12" s="55"/>
      <c r="P12" s="56"/>
      <c r="Q12" s="57"/>
      <c r="R12" s="56"/>
      <c r="S12" s="56"/>
      <c r="T12" s="55"/>
      <c r="U12" s="55"/>
      <c r="V12" s="55"/>
      <c r="W12" s="55"/>
      <c r="X12" s="55"/>
      <c r="Y12" s="55"/>
      <c r="Z12" s="55"/>
      <c r="AA12" s="55"/>
      <c r="AB12" s="55"/>
      <c r="AC12" s="55"/>
      <c r="AD12" s="55"/>
      <c r="AE12" s="55"/>
      <c r="AF12" s="55"/>
      <c r="AG12" s="56"/>
      <c r="AH12" s="56"/>
    </row>
    <row r="13" spans="1:34" s="49" customFormat="1" ht="20.100000000000001" customHeight="1" x14ac:dyDescent="0.3">
      <c r="A13" s="43" t="s">
        <v>0</v>
      </c>
      <c r="B13" s="44" t="s">
        <v>12</v>
      </c>
      <c r="C13" s="78">
        <v>8350</v>
      </c>
      <c r="D13" s="78">
        <v>9550</v>
      </c>
      <c r="E13" s="78">
        <v>10750</v>
      </c>
      <c r="F13" s="78">
        <v>11900</v>
      </c>
      <c r="G13" s="79">
        <v>12900</v>
      </c>
      <c r="H13" s="80">
        <v>13850</v>
      </c>
      <c r="I13" s="48"/>
      <c r="O13" s="48"/>
      <c r="P13" s="48"/>
      <c r="Q13" s="50"/>
      <c r="R13" s="50"/>
      <c r="S13" s="50"/>
      <c r="T13" s="48"/>
      <c r="U13" s="48"/>
      <c r="V13" s="48"/>
      <c r="W13" s="48"/>
      <c r="X13" s="48"/>
      <c r="Y13" s="48"/>
      <c r="Z13" s="48"/>
      <c r="AA13" s="48"/>
      <c r="AB13" s="48"/>
      <c r="AC13" s="48"/>
      <c r="AD13" s="48"/>
      <c r="AE13" s="48"/>
      <c r="AF13" s="48"/>
      <c r="AG13" s="48"/>
      <c r="AH13" s="50"/>
    </row>
    <row r="14" spans="1:34" s="85" customFormat="1" ht="20.100000000000001" customHeight="1" thickBot="1" x14ac:dyDescent="0.35">
      <c r="A14" s="51" t="s">
        <v>1</v>
      </c>
      <c r="B14" s="44" t="s">
        <v>12</v>
      </c>
      <c r="C14" s="81">
        <f t="shared" ref="C14:H14" si="2">C13*1.2</f>
        <v>10020</v>
      </c>
      <c r="D14" s="81">
        <f t="shared" si="2"/>
        <v>11460</v>
      </c>
      <c r="E14" s="81">
        <f t="shared" si="2"/>
        <v>12900</v>
      </c>
      <c r="F14" s="81">
        <f t="shared" si="2"/>
        <v>14280</v>
      </c>
      <c r="G14" s="82">
        <f t="shared" si="2"/>
        <v>15480</v>
      </c>
      <c r="H14" s="80">
        <f t="shared" si="2"/>
        <v>16620</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row>
    <row r="15" spans="1:34" ht="20.100000000000001" customHeight="1" thickBot="1" x14ac:dyDescent="0.35">
      <c r="A15" s="58" t="s">
        <v>3</v>
      </c>
      <c r="B15" s="59"/>
      <c r="C15" s="52"/>
      <c r="D15" s="53"/>
      <c r="E15" s="53"/>
      <c r="F15" s="53"/>
      <c r="G15" s="54"/>
      <c r="H15" s="83"/>
      <c r="I15" s="55"/>
      <c r="J15" s="55"/>
      <c r="K15" s="55"/>
      <c r="L15" s="55"/>
      <c r="M15" s="55"/>
      <c r="N15" s="55"/>
      <c r="O15" s="55"/>
      <c r="P15" s="56"/>
      <c r="Q15" s="57"/>
      <c r="R15" s="56"/>
      <c r="S15" s="56"/>
      <c r="T15" s="55"/>
      <c r="U15" s="55"/>
      <c r="V15" s="55"/>
      <c r="W15" s="55"/>
      <c r="X15" s="55"/>
      <c r="Y15" s="55"/>
      <c r="Z15" s="55"/>
      <c r="AA15" s="55"/>
      <c r="AB15" s="55"/>
      <c r="AC15" s="55"/>
      <c r="AD15" s="55"/>
      <c r="AE15" s="55"/>
      <c r="AF15" s="55"/>
      <c r="AG15" s="56"/>
      <c r="AH15" s="56"/>
    </row>
    <row r="16" spans="1:34" s="49" customFormat="1" ht="20.100000000000001" customHeight="1" x14ac:dyDescent="0.3">
      <c r="A16" s="43" t="s">
        <v>0</v>
      </c>
      <c r="B16" s="44" t="s">
        <v>12</v>
      </c>
      <c r="C16" s="78">
        <v>10850</v>
      </c>
      <c r="D16" s="78">
        <v>12400</v>
      </c>
      <c r="E16" s="78">
        <v>13950</v>
      </c>
      <c r="F16" s="78">
        <v>15500</v>
      </c>
      <c r="G16" s="79">
        <v>16750</v>
      </c>
      <c r="H16" s="80">
        <v>18000</v>
      </c>
      <c r="I16" s="48"/>
      <c r="O16" s="48"/>
      <c r="P16" s="48"/>
      <c r="Q16" s="50"/>
      <c r="R16" s="50"/>
      <c r="S16" s="50"/>
      <c r="T16" s="48"/>
      <c r="U16" s="48"/>
      <c r="V16" s="48"/>
      <c r="W16" s="48"/>
      <c r="X16" s="48"/>
      <c r="Y16" s="48"/>
      <c r="Z16" s="48"/>
      <c r="AA16" s="48"/>
      <c r="AB16" s="48"/>
      <c r="AC16" s="48"/>
      <c r="AD16" s="48"/>
      <c r="AE16" s="48"/>
      <c r="AF16" s="48"/>
      <c r="AG16" s="48"/>
      <c r="AH16" s="50"/>
    </row>
    <row r="17" spans="1:34" s="85" customFormat="1" ht="20.100000000000001" customHeight="1" thickBot="1" x14ac:dyDescent="0.35">
      <c r="A17" s="51" t="s">
        <v>1</v>
      </c>
      <c r="B17" s="44" t="s">
        <v>12</v>
      </c>
      <c r="C17" s="81">
        <f t="shared" ref="C17:H17" si="3">C16*1.2</f>
        <v>13020</v>
      </c>
      <c r="D17" s="81">
        <f t="shared" si="3"/>
        <v>14880</v>
      </c>
      <c r="E17" s="81">
        <f t="shared" si="3"/>
        <v>16740</v>
      </c>
      <c r="F17" s="81">
        <f t="shared" si="3"/>
        <v>18600</v>
      </c>
      <c r="G17" s="82">
        <f t="shared" si="3"/>
        <v>20100</v>
      </c>
      <c r="H17" s="80">
        <f t="shared" si="3"/>
        <v>21600</v>
      </c>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row>
    <row r="18" spans="1:34" ht="20.100000000000001" customHeight="1" thickBot="1" x14ac:dyDescent="0.35">
      <c r="A18" s="58" t="s">
        <v>31</v>
      </c>
      <c r="B18" s="59"/>
      <c r="C18" s="52"/>
      <c r="D18" s="53"/>
      <c r="E18" s="53"/>
      <c r="F18" s="53"/>
      <c r="G18" s="54"/>
      <c r="H18" s="83"/>
      <c r="I18" s="55"/>
      <c r="J18" s="55"/>
      <c r="K18" s="55"/>
      <c r="L18" s="55"/>
      <c r="M18" s="55"/>
      <c r="N18" s="55"/>
      <c r="O18" s="55"/>
      <c r="P18" s="56"/>
      <c r="Q18" s="57"/>
      <c r="R18" s="56"/>
      <c r="S18" s="56"/>
      <c r="T18" s="55"/>
      <c r="U18" s="55"/>
      <c r="V18" s="55"/>
      <c r="W18" s="55"/>
      <c r="X18" s="55"/>
      <c r="Y18" s="55"/>
      <c r="Z18" s="55"/>
      <c r="AA18" s="55"/>
      <c r="AB18" s="55"/>
      <c r="AC18" s="55"/>
      <c r="AD18" s="55"/>
      <c r="AE18" s="55"/>
      <c r="AF18" s="55"/>
      <c r="AG18" s="56"/>
      <c r="AH18" s="56"/>
    </row>
    <row r="19" spans="1:34" s="49" customFormat="1" ht="20.100000000000001" customHeight="1" x14ac:dyDescent="0.3">
      <c r="A19" s="43" t="s">
        <v>0</v>
      </c>
      <c r="B19" s="44" t="s">
        <v>12</v>
      </c>
      <c r="C19" s="78">
        <v>10650</v>
      </c>
      <c r="D19" s="78">
        <v>12150</v>
      </c>
      <c r="E19" s="78">
        <v>13650</v>
      </c>
      <c r="F19" s="78">
        <v>15150</v>
      </c>
      <c r="G19" s="79">
        <v>16400</v>
      </c>
      <c r="H19" s="80">
        <v>17600</v>
      </c>
      <c r="I19" s="48"/>
      <c r="O19" s="48"/>
      <c r="P19" s="48"/>
      <c r="Q19" s="50"/>
      <c r="R19" s="50"/>
      <c r="S19" s="50"/>
      <c r="T19" s="48"/>
      <c r="U19" s="48"/>
      <c r="V19" s="48"/>
      <c r="W19" s="48"/>
      <c r="X19" s="48"/>
      <c r="Y19" s="48"/>
      <c r="Z19" s="48"/>
      <c r="AA19" s="48"/>
      <c r="AB19" s="48"/>
      <c r="AC19" s="48"/>
      <c r="AD19" s="48"/>
      <c r="AE19" s="48"/>
      <c r="AF19" s="48"/>
      <c r="AG19" s="48"/>
      <c r="AH19" s="50"/>
    </row>
    <row r="20" spans="1:34" s="85" customFormat="1" ht="20.100000000000001" customHeight="1" thickBot="1" x14ac:dyDescent="0.35">
      <c r="A20" s="51" t="s">
        <v>1</v>
      </c>
      <c r="B20" s="44" t="s">
        <v>12</v>
      </c>
      <c r="C20" s="81">
        <f t="shared" ref="C20:H20" si="4">C19*1.2</f>
        <v>12780</v>
      </c>
      <c r="D20" s="81">
        <f t="shared" si="4"/>
        <v>14580</v>
      </c>
      <c r="E20" s="81">
        <f t="shared" si="4"/>
        <v>16380</v>
      </c>
      <c r="F20" s="81">
        <f t="shared" si="4"/>
        <v>18180</v>
      </c>
      <c r="G20" s="82">
        <f t="shared" si="4"/>
        <v>19680</v>
      </c>
      <c r="H20" s="80">
        <f t="shared" si="4"/>
        <v>21120</v>
      </c>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row>
    <row r="21" spans="1:34" ht="20.100000000000001" customHeight="1" thickBot="1" x14ac:dyDescent="0.35">
      <c r="A21" s="58" t="s">
        <v>33</v>
      </c>
      <c r="B21" s="59"/>
      <c r="C21" s="52"/>
      <c r="D21" s="53"/>
      <c r="E21" s="53"/>
      <c r="F21" s="53"/>
      <c r="G21" s="54"/>
      <c r="H21" s="83"/>
      <c r="I21" s="55"/>
      <c r="J21" s="55"/>
      <c r="K21" s="55"/>
      <c r="L21" s="55"/>
      <c r="M21" s="55"/>
      <c r="N21" s="55"/>
      <c r="O21" s="55"/>
      <c r="P21" s="56"/>
      <c r="Q21" s="57"/>
      <c r="R21" s="56"/>
      <c r="S21" s="56"/>
      <c r="T21" s="55"/>
      <c r="U21" s="55"/>
      <c r="V21" s="55"/>
      <c r="W21" s="55"/>
      <c r="X21" s="55"/>
      <c r="Y21" s="55"/>
      <c r="Z21" s="55"/>
      <c r="AA21" s="55"/>
      <c r="AB21" s="55"/>
      <c r="AC21" s="55"/>
      <c r="AD21" s="55"/>
      <c r="AE21" s="55"/>
      <c r="AF21" s="55"/>
      <c r="AG21" s="56"/>
      <c r="AH21" s="56"/>
    </row>
    <row r="22" spans="1:34" s="49" customFormat="1" ht="20.100000000000001" customHeight="1" x14ac:dyDescent="0.3">
      <c r="A22" s="43" t="s">
        <v>0</v>
      </c>
      <c r="B22" s="44" t="s">
        <v>12</v>
      </c>
      <c r="C22" s="78">
        <v>10400</v>
      </c>
      <c r="D22" s="78">
        <v>11900</v>
      </c>
      <c r="E22" s="78">
        <v>13400</v>
      </c>
      <c r="F22" s="78">
        <v>14850</v>
      </c>
      <c r="G22" s="79">
        <v>16050</v>
      </c>
      <c r="H22" s="80">
        <v>17250</v>
      </c>
      <c r="I22" s="48"/>
      <c r="O22" s="48"/>
      <c r="P22" s="48"/>
      <c r="Q22" s="50"/>
      <c r="R22" s="50"/>
      <c r="S22" s="50"/>
      <c r="T22" s="48"/>
      <c r="U22" s="48"/>
      <c r="V22" s="48"/>
      <c r="W22" s="48"/>
      <c r="X22" s="48"/>
      <c r="Y22" s="48"/>
      <c r="Z22" s="48"/>
      <c r="AA22" s="48"/>
      <c r="AB22" s="48"/>
      <c r="AC22" s="48"/>
      <c r="AD22" s="48"/>
      <c r="AE22" s="48"/>
      <c r="AF22" s="48"/>
      <c r="AG22" s="48"/>
      <c r="AH22" s="50"/>
    </row>
    <row r="23" spans="1:34" s="85" customFormat="1" ht="20.100000000000001" customHeight="1" thickBot="1" x14ac:dyDescent="0.35">
      <c r="A23" s="51" t="s">
        <v>1</v>
      </c>
      <c r="B23" s="44" t="s">
        <v>12</v>
      </c>
      <c r="C23" s="81">
        <f t="shared" ref="C23:H23" si="5">C22*1.2</f>
        <v>12480</v>
      </c>
      <c r="D23" s="81">
        <f t="shared" si="5"/>
        <v>14280</v>
      </c>
      <c r="E23" s="81">
        <f t="shared" si="5"/>
        <v>16080</v>
      </c>
      <c r="F23" s="81">
        <f t="shared" si="5"/>
        <v>17820</v>
      </c>
      <c r="G23" s="82">
        <f t="shared" si="5"/>
        <v>19260</v>
      </c>
      <c r="H23" s="80">
        <f t="shared" si="5"/>
        <v>20700</v>
      </c>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row>
    <row r="24" spans="1:34" ht="20.100000000000001" customHeight="1" thickBot="1" x14ac:dyDescent="0.35">
      <c r="A24" s="58" t="s">
        <v>18</v>
      </c>
      <c r="B24" s="59"/>
      <c r="C24" s="52"/>
      <c r="D24" s="53"/>
      <c r="E24" s="53"/>
      <c r="F24" s="53"/>
      <c r="G24" s="54"/>
      <c r="H24" s="83"/>
      <c r="I24" s="55"/>
      <c r="J24" s="55"/>
      <c r="K24" s="55"/>
      <c r="L24" s="55"/>
      <c r="M24" s="55"/>
      <c r="N24" s="55"/>
      <c r="O24" s="55"/>
      <c r="P24" s="56"/>
      <c r="Q24" s="57"/>
      <c r="R24" s="56"/>
      <c r="S24" s="56"/>
      <c r="T24" s="55"/>
      <c r="U24" s="55"/>
      <c r="V24" s="55"/>
      <c r="W24" s="55"/>
      <c r="X24" s="55"/>
      <c r="Y24" s="55"/>
      <c r="Z24" s="55"/>
      <c r="AA24" s="55"/>
      <c r="AB24" s="55"/>
      <c r="AC24" s="55"/>
      <c r="AD24" s="55"/>
      <c r="AE24" s="55"/>
      <c r="AF24" s="55"/>
      <c r="AG24" s="56"/>
      <c r="AH24" s="56"/>
    </row>
    <row r="25" spans="1:34" s="49" customFormat="1" ht="20.100000000000001" customHeight="1" x14ac:dyDescent="0.3">
      <c r="A25" s="43" t="s">
        <v>0</v>
      </c>
      <c r="B25" s="44" t="s">
        <v>12</v>
      </c>
      <c r="C25" s="81">
        <v>9300</v>
      </c>
      <c r="D25" s="81">
        <v>10600</v>
      </c>
      <c r="E25" s="81">
        <v>11950</v>
      </c>
      <c r="F25" s="81">
        <v>13250</v>
      </c>
      <c r="G25" s="82">
        <v>14350</v>
      </c>
      <c r="H25" s="80">
        <v>15400</v>
      </c>
      <c r="I25" s="48"/>
      <c r="O25" s="48"/>
      <c r="P25" s="48"/>
      <c r="Q25" s="50"/>
      <c r="R25" s="50"/>
      <c r="S25" s="50"/>
      <c r="T25" s="48"/>
      <c r="U25" s="48"/>
      <c r="V25" s="48"/>
      <c r="W25" s="48"/>
      <c r="X25" s="48"/>
      <c r="Y25" s="48"/>
      <c r="Z25" s="48"/>
      <c r="AA25" s="48"/>
      <c r="AB25" s="48"/>
      <c r="AC25" s="48"/>
      <c r="AD25" s="48"/>
      <c r="AE25" s="48"/>
      <c r="AF25" s="48"/>
      <c r="AG25" s="48"/>
      <c r="AH25" s="50"/>
    </row>
    <row r="26" spans="1:34" s="85" customFormat="1" ht="20.100000000000001" customHeight="1" thickBot="1" x14ac:dyDescent="0.35">
      <c r="A26" s="51" t="s">
        <v>1</v>
      </c>
      <c r="B26" s="44" t="s">
        <v>12</v>
      </c>
      <c r="C26" s="86">
        <f t="shared" ref="C26:H26" si="6">C25*1.2</f>
        <v>11160</v>
      </c>
      <c r="D26" s="86">
        <f t="shared" si="6"/>
        <v>12720</v>
      </c>
      <c r="E26" s="86">
        <f t="shared" si="6"/>
        <v>14340</v>
      </c>
      <c r="F26" s="86">
        <f t="shared" si="6"/>
        <v>15900</v>
      </c>
      <c r="G26" s="87">
        <f t="shared" si="6"/>
        <v>17220</v>
      </c>
      <c r="H26" s="80">
        <f t="shared" si="6"/>
        <v>18480</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ht="20.100000000000001" customHeight="1" thickBot="1" x14ac:dyDescent="0.35">
      <c r="A27" s="58" t="s">
        <v>4</v>
      </c>
      <c r="B27" s="59"/>
      <c r="C27" s="52"/>
      <c r="D27" s="53"/>
      <c r="E27" s="53"/>
      <c r="F27" s="53"/>
      <c r="G27" s="54"/>
      <c r="H27" s="83"/>
      <c r="I27" s="55"/>
      <c r="J27" s="55"/>
      <c r="K27" s="55"/>
      <c r="L27" s="55"/>
      <c r="M27" s="55"/>
      <c r="N27" s="55"/>
      <c r="O27" s="55"/>
      <c r="P27" s="56"/>
      <c r="Q27" s="57"/>
      <c r="R27" s="56"/>
      <c r="S27" s="56"/>
      <c r="T27" s="55"/>
      <c r="U27" s="55"/>
      <c r="V27" s="55"/>
      <c r="W27" s="55"/>
      <c r="X27" s="55"/>
      <c r="Y27" s="55"/>
      <c r="Z27" s="55"/>
      <c r="AA27" s="55"/>
      <c r="AB27" s="55"/>
      <c r="AC27" s="55"/>
      <c r="AD27" s="55"/>
      <c r="AE27" s="55"/>
      <c r="AF27" s="55"/>
      <c r="AG27" s="56"/>
      <c r="AH27" s="56"/>
    </row>
    <row r="28" spans="1:34" s="49" customFormat="1" ht="20.100000000000001" customHeight="1" x14ac:dyDescent="0.3">
      <c r="A28" s="43" t="s">
        <v>0</v>
      </c>
      <c r="B28" s="44" t="s">
        <v>12</v>
      </c>
      <c r="C28" s="81">
        <v>10050</v>
      </c>
      <c r="D28" s="81">
        <v>11450</v>
      </c>
      <c r="E28" s="81">
        <v>12900</v>
      </c>
      <c r="F28" s="81">
        <v>14300</v>
      </c>
      <c r="G28" s="82">
        <v>15450</v>
      </c>
      <c r="H28" s="80">
        <v>16600</v>
      </c>
      <c r="I28" s="48"/>
      <c r="O28" s="48"/>
      <c r="P28" s="48"/>
      <c r="Q28" s="50"/>
      <c r="R28" s="50"/>
      <c r="S28" s="50"/>
      <c r="T28" s="48"/>
      <c r="U28" s="48"/>
      <c r="V28" s="48"/>
      <c r="W28" s="48"/>
      <c r="X28" s="48"/>
      <c r="Y28" s="48"/>
      <c r="Z28" s="48"/>
      <c r="AA28" s="48"/>
      <c r="AB28" s="48"/>
      <c r="AC28" s="48"/>
      <c r="AD28" s="48"/>
      <c r="AE28" s="48"/>
      <c r="AF28" s="48"/>
      <c r="AG28" s="48"/>
      <c r="AH28" s="50"/>
    </row>
    <row r="29" spans="1:34" s="85" customFormat="1" ht="20.100000000000001" customHeight="1" thickBot="1" x14ac:dyDescent="0.35">
      <c r="A29" s="51" t="s">
        <v>1</v>
      </c>
      <c r="B29" s="44" t="s">
        <v>12</v>
      </c>
      <c r="C29" s="86">
        <f t="shared" ref="C29:H29" si="7">C28*1.2</f>
        <v>12060</v>
      </c>
      <c r="D29" s="86">
        <f t="shared" si="7"/>
        <v>13740</v>
      </c>
      <c r="E29" s="86">
        <f t="shared" si="7"/>
        <v>15480</v>
      </c>
      <c r="F29" s="86">
        <f t="shared" si="7"/>
        <v>17160</v>
      </c>
      <c r="G29" s="87">
        <f t="shared" si="7"/>
        <v>18540</v>
      </c>
      <c r="H29" s="80">
        <f t="shared" si="7"/>
        <v>19920</v>
      </c>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row>
    <row r="30" spans="1:34" ht="20.100000000000001" customHeight="1" thickBot="1" x14ac:dyDescent="0.35">
      <c r="A30" s="58" t="s">
        <v>44</v>
      </c>
      <c r="B30" s="59"/>
      <c r="C30" s="52"/>
      <c r="D30" s="53"/>
      <c r="E30" s="53"/>
      <c r="F30" s="53"/>
      <c r="G30" s="54"/>
      <c r="H30" s="83"/>
      <c r="I30" s="55"/>
      <c r="J30" s="55"/>
      <c r="K30" s="55"/>
      <c r="L30" s="55"/>
      <c r="M30" s="55"/>
      <c r="N30" s="55"/>
      <c r="O30" s="55"/>
      <c r="P30" s="56"/>
      <c r="Q30" s="57"/>
      <c r="R30" s="56"/>
      <c r="S30" s="56"/>
      <c r="T30" s="55"/>
      <c r="U30" s="55"/>
      <c r="V30" s="55"/>
      <c r="W30" s="55"/>
      <c r="X30" s="55"/>
      <c r="Y30" s="55"/>
      <c r="Z30" s="55"/>
      <c r="AA30" s="55"/>
      <c r="AB30" s="55"/>
      <c r="AC30" s="55"/>
      <c r="AD30" s="55"/>
      <c r="AE30" s="55"/>
      <c r="AF30" s="55"/>
      <c r="AG30" s="56"/>
      <c r="AH30" s="56"/>
    </row>
    <row r="31" spans="1:34" s="49" customFormat="1" ht="20.100000000000001" customHeight="1" x14ac:dyDescent="0.3">
      <c r="A31" s="43" t="s">
        <v>0</v>
      </c>
      <c r="B31" s="44" t="s">
        <v>12</v>
      </c>
      <c r="C31" s="81">
        <v>8350</v>
      </c>
      <c r="D31" s="81">
        <v>9550</v>
      </c>
      <c r="E31" s="81">
        <v>10750</v>
      </c>
      <c r="F31" s="81">
        <v>11900</v>
      </c>
      <c r="G31" s="82">
        <v>12900</v>
      </c>
      <c r="H31" s="80">
        <v>13850</v>
      </c>
      <c r="I31" s="48"/>
      <c r="O31" s="48"/>
      <c r="P31" s="48"/>
      <c r="Q31" s="50"/>
      <c r="R31" s="50"/>
      <c r="S31" s="50"/>
      <c r="T31" s="48"/>
      <c r="U31" s="48"/>
      <c r="V31" s="48"/>
      <c r="W31" s="48"/>
      <c r="X31" s="48"/>
      <c r="Y31" s="48"/>
      <c r="Z31" s="48"/>
      <c r="AA31" s="48"/>
      <c r="AB31" s="48"/>
      <c r="AC31" s="48"/>
      <c r="AD31" s="48"/>
      <c r="AE31" s="48"/>
      <c r="AF31" s="48"/>
      <c r="AG31" s="48"/>
      <c r="AH31" s="50"/>
    </row>
    <row r="32" spans="1:34" s="85" customFormat="1" ht="20.100000000000001" customHeight="1" thickBot="1" x14ac:dyDescent="0.35">
      <c r="A32" s="51" t="s">
        <v>1</v>
      </c>
      <c r="B32" s="44" t="s">
        <v>12</v>
      </c>
      <c r="C32" s="86">
        <f t="shared" ref="C32:H32" si="8">C31*1.2</f>
        <v>10020</v>
      </c>
      <c r="D32" s="86">
        <f t="shared" si="8"/>
        <v>11460</v>
      </c>
      <c r="E32" s="86">
        <f t="shared" si="8"/>
        <v>12900</v>
      </c>
      <c r="F32" s="86">
        <f t="shared" si="8"/>
        <v>14280</v>
      </c>
      <c r="G32" s="87">
        <f t="shared" si="8"/>
        <v>15480</v>
      </c>
      <c r="H32" s="80">
        <f t="shared" si="8"/>
        <v>16620</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row>
    <row r="33" spans="1:34" ht="20.100000000000001" customHeight="1" thickBot="1" x14ac:dyDescent="0.35">
      <c r="A33" s="58" t="s">
        <v>48</v>
      </c>
      <c r="B33" s="59"/>
      <c r="C33" s="52"/>
      <c r="D33" s="53"/>
      <c r="E33" s="53"/>
      <c r="F33" s="53"/>
      <c r="G33" s="54"/>
      <c r="H33" s="83"/>
      <c r="I33" s="55"/>
      <c r="J33" s="55"/>
      <c r="K33" s="55"/>
      <c r="L33" s="55"/>
      <c r="M33" s="55"/>
      <c r="N33" s="55"/>
      <c r="O33" s="55"/>
      <c r="P33" s="56"/>
      <c r="Q33" s="57"/>
      <c r="R33" s="56"/>
      <c r="S33" s="56"/>
      <c r="T33" s="55"/>
      <c r="U33" s="55"/>
      <c r="V33" s="55"/>
      <c r="W33" s="55"/>
      <c r="X33" s="55"/>
      <c r="Y33" s="55"/>
      <c r="Z33" s="55"/>
      <c r="AA33" s="55"/>
      <c r="AB33" s="55"/>
      <c r="AC33" s="55"/>
      <c r="AD33" s="55"/>
      <c r="AE33" s="55"/>
      <c r="AF33" s="55"/>
      <c r="AG33" s="56"/>
      <c r="AH33" s="56"/>
    </row>
    <row r="34" spans="1:34" s="49" customFormat="1" ht="20.100000000000001" customHeight="1" x14ac:dyDescent="0.3">
      <c r="A34" s="43" t="s">
        <v>0</v>
      </c>
      <c r="B34" s="44" t="s">
        <v>12</v>
      </c>
      <c r="C34" s="81">
        <v>8300</v>
      </c>
      <c r="D34" s="81">
        <v>9450</v>
      </c>
      <c r="E34" s="81">
        <v>10650</v>
      </c>
      <c r="F34" s="81">
        <v>11800</v>
      </c>
      <c r="G34" s="82">
        <v>12750</v>
      </c>
      <c r="H34" s="80">
        <v>13700</v>
      </c>
      <c r="I34" s="48"/>
      <c r="O34" s="48"/>
      <c r="P34" s="48"/>
      <c r="Q34" s="50"/>
      <c r="R34" s="50"/>
      <c r="S34" s="50"/>
      <c r="T34" s="48"/>
      <c r="U34" s="48"/>
      <c r="V34" s="48"/>
      <c r="W34" s="48"/>
      <c r="X34" s="48"/>
      <c r="Y34" s="48"/>
      <c r="Z34" s="48"/>
      <c r="AA34" s="48"/>
      <c r="AB34" s="48"/>
      <c r="AC34" s="48"/>
      <c r="AD34" s="48"/>
      <c r="AE34" s="48"/>
      <c r="AF34" s="48"/>
      <c r="AG34" s="48"/>
      <c r="AH34" s="50"/>
    </row>
    <row r="35" spans="1:34" s="85" customFormat="1" ht="20.100000000000001" customHeight="1" thickBot="1" x14ac:dyDescent="0.35">
      <c r="A35" s="51" t="s">
        <v>1</v>
      </c>
      <c r="B35" s="44" t="s">
        <v>12</v>
      </c>
      <c r="C35" s="86">
        <f t="shared" ref="C35:H35" si="9">C34*1.2</f>
        <v>9960</v>
      </c>
      <c r="D35" s="86">
        <f t="shared" si="9"/>
        <v>11340</v>
      </c>
      <c r="E35" s="86">
        <f t="shared" si="9"/>
        <v>12780</v>
      </c>
      <c r="F35" s="86">
        <f t="shared" si="9"/>
        <v>14160</v>
      </c>
      <c r="G35" s="87">
        <f t="shared" si="9"/>
        <v>15300</v>
      </c>
      <c r="H35" s="80">
        <f t="shared" si="9"/>
        <v>16440</v>
      </c>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row>
    <row r="36" spans="1:34" ht="20.100000000000001" customHeight="1" thickBot="1" x14ac:dyDescent="0.35">
      <c r="A36" s="58" t="s">
        <v>42</v>
      </c>
      <c r="B36" s="59"/>
      <c r="C36" s="52"/>
      <c r="D36" s="53"/>
      <c r="E36" s="53"/>
      <c r="F36" s="53"/>
      <c r="G36" s="54"/>
      <c r="H36" s="83"/>
      <c r="I36" s="55"/>
      <c r="J36" s="55"/>
      <c r="K36" s="55"/>
      <c r="L36" s="55"/>
      <c r="M36" s="55"/>
      <c r="N36" s="55"/>
      <c r="O36" s="55"/>
      <c r="P36" s="56"/>
      <c r="Q36" s="57"/>
      <c r="R36" s="56"/>
      <c r="S36" s="56"/>
      <c r="T36" s="55"/>
      <c r="U36" s="55"/>
      <c r="V36" s="55"/>
      <c r="W36" s="55"/>
      <c r="X36" s="55"/>
      <c r="Y36" s="55"/>
      <c r="Z36" s="55"/>
      <c r="AA36" s="55"/>
      <c r="AB36" s="55"/>
      <c r="AC36" s="55"/>
      <c r="AD36" s="55"/>
      <c r="AE36" s="55"/>
      <c r="AF36" s="55"/>
      <c r="AG36" s="56"/>
      <c r="AH36" s="56"/>
    </row>
    <row r="37" spans="1:34" s="49" customFormat="1" ht="20.100000000000001" customHeight="1" x14ac:dyDescent="0.3">
      <c r="A37" s="43" t="s">
        <v>0</v>
      </c>
      <c r="B37" s="44" t="s">
        <v>12</v>
      </c>
      <c r="C37" s="81">
        <v>11700</v>
      </c>
      <c r="D37" s="81">
        <v>13350</v>
      </c>
      <c r="E37" s="81">
        <v>15000</v>
      </c>
      <c r="F37" s="81">
        <v>16650</v>
      </c>
      <c r="G37" s="82">
        <v>18000</v>
      </c>
      <c r="H37" s="80">
        <v>19350</v>
      </c>
      <c r="I37" s="48"/>
      <c r="O37" s="48"/>
      <c r="P37" s="48"/>
      <c r="Q37" s="50"/>
      <c r="R37" s="50"/>
      <c r="S37" s="50"/>
      <c r="T37" s="48"/>
      <c r="U37" s="48"/>
      <c r="V37" s="48"/>
      <c r="W37" s="48"/>
      <c r="X37" s="48"/>
      <c r="Y37" s="48"/>
      <c r="Z37" s="48"/>
      <c r="AA37" s="48"/>
      <c r="AB37" s="48"/>
      <c r="AC37" s="48"/>
      <c r="AD37" s="48"/>
      <c r="AE37" s="48"/>
      <c r="AF37" s="48"/>
      <c r="AG37" s="48"/>
      <c r="AH37" s="50"/>
    </row>
    <row r="38" spans="1:34" s="85" customFormat="1" ht="20.100000000000001" customHeight="1" thickBot="1" x14ac:dyDescent="0.35">
      <c r="A38" s="51" t="s">
        <v>1</v>
      </c>
      <c r="B38" s="44" t="s">
        <v>12</v>
      </c>
      <c r="C38" s="86">
        <f t="shared" ref="C38:H38" si="10">C37*1.2</f>
        <v>14040</v>
      </c>
      <c r="D38" s="86">
        <f t="shared" si="10"/>
        <v>16020</v>
      </c>
      <c r="E38" s="86">
        <f t="shared" si="10"/>
        <v>18000</v>
      </c>
      <c r="F38" s="86">
        <f t="shared" si="10"/>
        <v>19980</v>
      </c>
      <c r="G38" s="87">
        <f t="shared" si="10"/>
        <v>21600</v>
      </c>
      <c r="H38" s="80">
        <f t="shared" si="10"/>
        <v>23220</v>
      </c>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row>
    <row r="39" spans="1:34" ht="20.100000000000001" customHeight="1" thickBot="1" x14ac:dyDescent="0.35">
      <c r="A39" s="58" t="s">
        <v>45</v>
      </c>
      <c r="B39" s="59"/>
      <c r="C39" s="52"/>
      <c r="D39" s="53"/>
      <c r="E39" s="53"/>
      <c r="F39" s="53"/>
      <c r="G39" s="54"/>
      <c r="H39" s="83"/>
      <c r="I39" s="55"/>
      <c r="J39" s="55"/>
      <c r="K39" s="55"/>
      <c r="L39" s="55"/>
      <c r="M39" s="55"/>
      <c r="N39" s="55"/>
      <c r="O39" s="55"/>
      <c r="P39" s="56"/>
      <c r="Q39" s="57"/>
      <c r="R39" s="56"/>
      <c r="S39" s="56"/>
      <c r="T39" s="55"/>
      <c r="U39" s="55"/>
      <c r="V39" s="55"/>
      <c r="W39" s="55"/>
      <c r="X39" s="55"/>
      <c r="Y39" s="55"/>
      <c r="Z39" s="55"/>
      <c r="AA39" s="55"/>
      <c r="AB39" s="55"/>
      <c r="AC39" s="55"/>
      <c r="AD39" s="55"/>
      <c r="AE39" s="55"/>
      <c r="AF39" s="55"/>
      <c r="AG39" s="56"/>
      <c r="AH39" s="56"/>
    </row>
    <row r="40" spans="1:34" s="49" customFormat="1" ht="20.100000000000001" customHeight="1" x14ac:dyDescent="0.3">
      <c r="A40" s="43" t="s">
        <v>0</v>
      </c>
      <c r="B40" s="44" t="s">
        <v>12</v>
      </c>
      <c r="C40" s="81">
        <v>8650</v>
      </c>
      <c r="D40" s="81">
        <v>9850</v>
      </c>
      <c r="E40" s="81">
        <v>11100</v>
      </c>
      <c r="F40" s="81">
        <v>12300</v>
      </c>
      <c r="G40" s="82">
        <v>13300</v>
      </c>
      <c r="H40" s="80">
        <v>14300</v>
      </c>
      <c r="I40" s="48"/>
      <c r="O40" s="48"/>
      <c r="P40" s="48"/>
      <c r="Q40" s="50"/>
      <c r="R40" s="50"/>
      <c r="S40" s="50"/>
      <c r="T40" s="48"/>
      <c r="U40" s="48"/>
      <c r="V40" s="48"/>
      <c r="W40" s="48"/>
      <c r="X40" s="48"/>
      <c r="Y40" s="48"/>
      <c r="Z40" s="48"/>
      <c r="AA40" s="48"/>
      <c r="AB40" s="48"/>
      <c r="AC40" s="48"/>
      <c r="AD40" s="48"/>
      <c r="AE40" s="48"/>
      <c r="AF40" s="48"/>
      <c r="AG40" s="48"/>
      <c r="AH40" s="50"/>
    </row>
    <row r="41" spans="1:34" s="85" customFormat="1" ht="20.100000000000001" customHeight="1" thickBot="1" x14ac:dyDescent="0.35">
      <c r="A41" s="51" t="s">
        <v>1</v>
      </c>
      <c r="B41" s="44" t="s">
        <v>12</v>
      </c>
      <c r="C41" s="86">
        <f t="shared" ref="C41:H41" si="11">C40*1.2</f>
        <v>10380</v>
      </c>
      <c r="D41" s="86">
        <f t="shared" si="11"/>
        <v>11820</v>
      </c>
      <c r="E41" s="86">
        <f t="shared" si="11"/>
        <v>13320</v>
      </c>
      <c r="F41" s="86">
        <f t="shared" si="11"/>
        <v>14760</v>
      </c>
      <c r="G41" s="87">
        <f t="shared" si="11"/>
        <v>15960</v>
      </c>
      <c r="H41" s="80">
        <f t="shared" si="11"/>
        <v>17160</v>
      </c>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row>
    <row r="42" spans="1:34" ht="20.100000000000001" customHeight="1" thickBot="1" x14ac:dyDescent="0.35">
      <c r="A42" s="58" t="s">
        <v>37</v>
      </c>
      <c r="B42" s="59"/>
      <c r="C42" s="52"/>
      <c r="D42" s="53"/>
      <c r="E42" s="53"/>
      <c r="F42" s="53"/>
      <c r="G42" s="54"/>
      <c r="H42" s="83"/>
      <c r="I42" s="55"/>
      <c r="J42" s="55"/>
      <c r="K42" s="55"/>
      <c r="L42" s="55"/>
      <c r="M42" s="55"/>
      <c r="N42" s="55"/>
      <c r="O42" s="55"/>
      <c r="P42" s="56"/>
      <c r="Q42" s="57"/>
      <c r="R42" s="56"/>
      <c r="S42" s="56"/>
      <c r="T42" s="55"/>
      <c r="U42" s="55"/>
      <c r="V42" s="55"/>
      <c r="W42" s="55"/>
      <c r="X42" s="55"/>
      <c r="Y42" s="55"/>
      <c r="Z42" s="55"/>
      <c r="AA42" s="55"/>
      <c r="AB42" s="55"/>
      <c r="AC42" s="55"/>
      <c r="AD42" s="55"/>
      <c r="AE42" s="55"/>
      <c r="AF42" s="55"/>
      <c r="AG42" s="56"/>
      <c r="AH42" s="56"/>
    </row>
    <row r="43" spans="1:34" s="49" customFormat="1" ht="20.100000000000001" customHeight="1" x14ac:dyDescent="0.3">
      <c r="A43" s="43" t="s">
        <v>0</v>
      </c>
      <c r="B43" s="44" t="s">
        <v>12</v>
      </c>
      <c r="C43" s="81">
        <v>8400</v>
      </c>
      <c r="D43" s="81">
        <v>9600</v>
      </c>
      <c r="E43" s="81">
        <v>10800</v>
      </c>
      <c r="F43" s="81">
        <v>11950</v>
      </c>
      <c r="G43" s="82">
        <v>12950</v>
      </c>
      <c r="H43" s="80">
        <v>13900</v>
      </c>
      <c r="I43" s="48"/>
      <c r="O43" s="48"/>
      <c r="P43" s="48"/>
      <c r="Q43" s="50"/>
      <c r="R43" s="50"/>
      <c r="S43" s="50"/>
      <c r="T43" s="48"/>
      <c r="U43" s="48"/>
      <c r="V43" s="48"/>
      <c r="W43" s="48"/>
      <c r="X43" s="48"/>
      <c r="Y43" s="48"/>
      <c r="Z43" s="48"/>
      <c r="AA43" s="48"/>
      <c r="AB43" s="48"/>
      <c r="AC43" s="48"/>
      <c r="AD43" s="48"/>
      <c r="AE43" s="48"/>
      <c r="AF43" s="48"/>
      <c r="AG43" s="48"/>
      <c r="AH43" s="50"/>
    </row>
    <row r="44" spans="1:34" s="85" customFormat="1" ht="20.100000000000001" customHeight="1" thickBot="1" x14ac:dyDescent="0.35">
      <c r="A44" s="51" t="s">
        <v>1</v>
      </c>
      <c r="B44" s="44" t="s">
        <v>12</v>
      </c>
      <c r="C44" s="86">
        <f t="shared" ref="C44:H44" si="12">C43*1.2</f>
        <v>10080</v>
      </c>
      <c r="D44" s="86">
        <f t="shared" si="12"/>
        <v>11520</v>
      </c>
      <c r="E44" s="86">
        <f t="shared" si="12"/>
        <v>12960</v>
      </c>
      <c r="F44" s="86">
        <f t="shared" si="12"/>
        <v>14340</v>
      </c>
      <c r="G44" s="87">
        <f t="shared" si="12"/>
        <v>15540</v>
      </c>
      <c r="H44" s="80">
        <f t="shared" si="12"/>
        <v>16680</v>
      </c>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row>
    <row r="45" spans="1:34" ht="20.100000000000001" customHeight="1" thickBot="1" x14ac:dyDescent="0.35">
      <c r="A45" s="58" t="s">
        <v>5</v>
      </c>
      <c r="B45" s="59"/>
      <c r="C45" s="52"/>
      <c r="D45" s="53"/>
      <c r="E45" s="53"/>
      <c r="F45" s="53"/>
      <c r="G45" s="54"/>
      <c r="H45" s="83"/>
      <c r="I45" s="55"/>
      <c r="J45" s="55"/>
      <c r="K45" s="55"/>
      <c r="L45" s="55"/>
      <c r="M45" s="55"/>
      <c r="N45" s="55"/>
      <c r="O45" s="55"/>
      <c r="P45" s="56"/>
      <c r="Q45" s="57"/>
      <c r="R45" s="56"/>
      <c r="S45" s="56"/>
      <c r="T45" s="55"/>
      <c r="U45" s="55"/>
      <c r="V45" s="55"/>
      <c r="W45" s="55"/>
      <c r="X45" s="55"/>
      <c r="Y45" s="55"/>
      <c r="Z45" s="55"/>
      <c r="AA45" s="55"/>
      <c r="AB45" s="55"/>
      <c r="AC45" s="55"/>
      <c r="AD45" s="55"/>
      <c r="AE45" s="55"/>
      <c r="AF45" s="55"/>
      <c r="AG45" s="56"/>
      <c r="AH45" s="56"/>
    </row>
    <row r="46" spans="1:34" s="49" customFormat="1" ht="20.100000000000001" customHeight="1" x14ac:dyDescent="0.3">
      <c r="A46" s="43" t="s">
        <v>0</v>
      </c>
      <c r="B46" s="44" t="s">
        <v>12</v>
      </c>
      <c r="C46" s="81">
        <v>7900</v>
      </c>
      <c r="D46" s="81">
        <v>9000</v>
      </c>
      <c r="E46" s="81">
        <v>10150</v>
      </c>
      <c r="F46" s="81">
        <v>11250</v>
      </c>
      <c r="G46" s="82">
        <v>12150</v>
      </c>
      <c r="H46" s="80">
        <v>13050</v>
      </c>
      <c r="I46" s="48"/>
      <c r="O46" s="48"/>
      <c r="P46" s="48"/>
      <c r="Q46" s="50"/>
      <c r="R46" s="50"/>
      <c r="S46" s="50"/>
      <c r="T46" s="48"/>
      <c r="U46" s="48"/>
      <c r="V46" s="48"/>
      <c r="W46" s="48"/>
      <c r="X46" s="48"/>
      <c r="Y46" s="48"/>
      <c r="Z46" s="48"/>
      <c r="AA46" s="48"/>
      <c r="AB46" s="48"/>
      <c r="AC46" s="48"/>
      <c r="AD46" s="48"/>
      <c r="AE46" s="48"/>
      <c r="AF46" s="48"/>
      <c r="AG46" s="48"/>
      <c r="AH46" s="50"/>
    </row>
    <row r="47" spans="1:34" s="85" customFormat="1" ht="20.100000000000001" customHeight="1" thickBot="1" x14ac:dyDescent="0.35">
      <c r="A47" s="60" t="s">
        <v>1</v>
      </c>
      <c r="B47" s="88" t="s">
        <v>12</v>
      </c>
      <c r="C47" s="86">
        <f t="shared" ref="C47:H47" si="13">C46*1.2</f>
        <v>9480</v>
      </c>
      <c r="D47" s="86">
        <f t="shared" si="13"/>
        <v>10800</v>
      </c>
      <c r="E47" s="86">
        <f t="shared" si="13"/>
        <v>12180</v>
      </c>
      <c r="F47" s="86">
        <f t="shared" si="13"/>
        <v>13500</v>
      </c>
      <c r="G47" s="87">
        <f t="shared" si="13"/>
        <v>14580</v>
      </c>
      <c r="H47" s="80">
        <f t="shared" si="13"/>
        <v>15660</v>
      </c>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row>
    <row r="48" spans="1:34" ht="17.25" thickTop="1" x14ac:dyDescent="0.3">
      <c r="A48" s="64" t="s">
        <v>30</v>
      </c>
      <c r="B48" s="65"/>
      <c r="C48" s="66"/>
      <c r="D48" s="66"/>
      <c r="E48" s="66"/>
      <c r="F48" s="66"/>
      <c r="G48" s="67"/>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34" x14ac:dyDescent="0.25">
      <c r="A49" s="65"/>
      <c r="B49" s="65"/>
      <c r="C49" s="66"/>
      <c r="D49" s="66"/>
      <c r="E49" s="66"/>
      <c r="F49" s="66"/>
      <c r="G49" s="67"/>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row>
    <row r="50" spans="1:34" x14ac:dyDescent="0.25">
      <c r="A50" s="65"/>
      <c r="B50" s="65"/>
      <c r="C50" s="66"/>
      <c r="D50" s="66"/>
      <c r="E50" s="66"/>
      <c r="F50" s="66"/>
      <c r="G50" s="67"/>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4" x14ac:dyDescent="0.25">
      <c r="A51" s="65"/>
      <c r="B51" s="65"/>
      <c r="C51" s="66"/>
      <c r="D51" s="66"/>
      <c r="E51" s="66"/>
      <c r="F51" s="66"/>
      <c r="G51" s="67"/>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row>
    <row r="52" spans="1:34" ht="16.5" x14ac:dyDescent="0.3">
      <c r="A52" s="70"/>
      <c r="C52" s="66"/>
      <c r="D52" s="66"/>
      <c r="E52" s="66"/>
      <c r="F52" s="66"/>
      <c r="G52" s="67"/>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row>
    <row r="53" spans="1:34" x14ac:dyDescent="0.25">
      <c r="A53" s="65"/>
      <c r="B53" s="65"/>
      <c r="C53" s="66"/>
      <c r="D53" s="66"/>
      <c r="E53" s="66"/>
      <c r="F53" s="66"/>
      <c r="G53" s="67"/>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row>
    <row r="54" spans="1:34" x14ac:dyDescent="0.25">
      <c r="A54" s="65"/>
      <c r="B54" s="65"/>
      <c r="C54" s="66"/>
      <c r="D54" s="66"/>
      <c r="E54" s="66"/>
      <c r="F54" s="66"/>
      <c r="G54" s="67"/>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row>
    <row r="55" spans="1:34" x14ac:dyDescent="0.25">
      <c r="A55" s="65"/>
      <c r="B55" s="65"/>
      <c r="C55" s="66"/>
      <c r="D55" s="66"/>
      <c r="E55" s="66"/>
      <c r="F55" s="66"/>
      <c r="G55" s="67"/>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row>
    <row r="56" spans="1:34" x14ac:dyDescent="0.25">
      <c r="A56" s="65"/>
      <c r="B56" s="65"/>
      <c r="C56" s="66"/>
      <c r="D56" s="66"/>
      <c r="E56" s="66"/>
      <c r="F56" s="66"/>
      <c r="G56" s="67"/>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row>
    <row r="57" spans="1:34" x14ac:dyDescent="0.25">
      <c r="A57" s="65"/>
      <c r="B57" s="65"/>
      <c r="C57" s="66"/>
      <c r="D57" s="66"/>
      <c r="E57" s="66"/>
      <c r="F57" s="66"/>
      <c r="G57" s="67"/>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row>
    <row r="58" spans="1:34" x14ac:dyDescent="0.25">
      <c r="A58" s="65"/>
      <c r="B58" s="65"/>
      <c r="C58" s="66"/>
      <c r="D58" s="66"/>
      <c r="E58" s="66"/>
      <c r="F58" s="66"/>
      <c r="G58" s="67"/>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row>
    <row r="59" spans="1:34" ht="16.5" x14ac:dyDescent="0.3">
      <c r="A59" s="70"/>
      <c r="C59" s="66"/>
      <c r="D59" s="66"/>
      <c r="E59" s="66"/>
      <c r="F59" s="66"/>
      <c r="G59" s="67"/>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row>
    <row r="60" spans="1:34" x14ac:dyDescent="0.25">
      <c r="A60" s="65"/>
      <c r="B60" s="65"/>
      <c r="C60" s="66"/>
      <c r="D60" s="66"/>
      <c r="E60" s="66"/>
      <c r="F60" s="66"/>
      <c r="G60" s="67"/>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row>
    <row r="61" spans="1:34" x14ac:dyDescent="0.25">
      <c r="A61" s="65"/>
      <c r="B61" s="65"/>
      <c r="C61" s="66"/>
      <c r="D61" s="66"/>
      <c r="E61" s="66"/>
      <c r="F61" s="66"/>
      <c r="G61" s="67"/>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x14ac:dyDescent="0.25">
      <c r="A62" s="65"/>
      <c r="B62" s="65"/>
      <c r="C62" s="66"/>
      <c r="D62" s="66"/>
      <c r="E62" s="66"/>
      <c r="F62" s="66"/>
      <c r="G62" s="67"/>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row r="63" spans="1:34" x14ac:dyDescent="0.25">
      <c r="A63" s="65"/>
      <c r="B63" s="65"/>
      <c r="C63" s="66"/>
      <c r="D63" s="66"/>
      <c r="E63" s="66"/>
      <c r="F63" s="66"/>
      <c r="G63" s="67"/>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row>
    <row r="64" spans="1:34" x14ac:dyDescent="0.25">
      <c r="A64" s="65"/>
      <c r="B64" s="65"/>
      <c r="C64" s="66"/>
      <c r="D64" s="66"/>
      <c r="E64" s="66"/>
      <c r="F64" s="66"/>
      <c r="G64" s="67"/>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row>
    <row r="65" spans="1:34" x14ac:dyDescent="0.25">
      <c r="A65" s="65"/>
      <c r="B65" s="65"/>
      <c r="C65" s="66"/>
      <c r="D65" s="66"/>
      <c r="E65" s="66"/>
      <c r="F65" s="66"/>
      <c r="G65" s="67"/>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row>
    <row r="66" spans="1:34" ht="16.5" x14ac:dyDescent="0.3">
      <c r="A66" s="70"/>
      <c r="C66" s="66"/>
      <c r="D66" s="66"/>
      <c r="E66" s="66"/>
      <c r="F66" s="66"/>
      <c r="G66" s="67"/>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row>
    <row r="67" spans="1:34" x14ac:dyDescent="0.25">
      <c r="A67" s="65"/>
      <c r="B67" s="65"/>
      <c r="C67" s="66"/>
      <c r="D67" s="66"/>
      <c r="E67" s="66"/>
      <c r="F67" s="66"/>
      <c r="G67" s="67"/>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row>
    <row r="68" spans="1:34" x14ac:dyDescent="0.25">
      <c r="A68" s="65"/>
      <c r="B68" s="65"/>
      <c r="C68" s="65"/>
      <c r="D68" s="66"/>
      <c r="E68" s="66"/>
      <c r="F68" s="66"/>
      <c r="G68" s="67"/>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row>
    <row r="69" spans="1:34" x14ac:dyDescent="0.25">
      <c r="A69" s="65"/>
      <c r="B69" s="65"/>
      <c r="C69" s="65"/>
      <c r="D69" s="66"/>
      <c r="E69" s="66"/>
      <c r="F69" s="66"/>
      <c r="G69" s="67"/>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row>
    <row r="70" spans="1:34" x14ac:dyDescent="0.25">
      <c r="A70" s="65"/>
      <c r="B70" s="65"/>
      <c r="C70" s="65"/>
      <c r="D70" s="66"/>
      <c r="E70" s="66"/>
      <c r="F70" s="66"/>
      <c r="G70" s="67"/>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row>
    <row r="71" spans="1:34" x14ac:dyDescent="0.25">
      <c r="A71" s="65"/>
      <c r="B71" s="65"/>
      <c r="C71" s="65"/>
      <c r="D71" s="66"/>
      <c r="E71" s="66"/>
      <c r="F71" s="66"/>
      <c r="G71" s="67"/>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row>
    <row r="72" spans="1:34" x14ac:dyDescent="0.25">
      <c r="A72" s="65"/>
      <c r="B72" s="65"/>
      <c r="C72" s="65"/>
      <c r="D72" s="66"/>
      <c r="E72" s="66"/>
      <c r="F72" s="66"/>
      <c r="G72" s="67"/>
    </row>
    <row r="73" spans="1:34" ht="16.5" x14ac:dyDescent="0.3">
      <c r="A73" s="70"/>
      <c r="C73" s="65"/>
      <c r="D73" s="65"/>
      <c r="E73" s="65"/>
      <c r="F73" s="65"/>
      <c r="G73" s="71"/>
    </row>
    <row r="74" spans="1:34" x14ac:dyDescent="0.25">
      <c r="A74" s="65"/>
      <c r="B74" s="65"/>
      <c r="C74" s="65"/>
      <c r="D74" s="65"/>
      <c r="E74" s="65"/>
      <c r="F74" s="65"/>
      <c r="G74" s="71"/>
    </row>
    <row r="75" spans="1:34" x14ac:dyDescent="0.25">
      <c r="A75" s="65"/>
      <c r="B75" s="65"/>
      <c r="C75" s="65"/>
      <c r="D75" s="65"/>
      <c r="E75" s="65"/>
      <c r="F75" s="65"/>
      <c r="G75" s="71"/>
    </row>
    <row r="76" spans="1:34" x14ac:dyDescent="0.25">
      <c r="A76" s="65"/>
      <c r="B76" s="65"/>
      <c r="C76" s="65"/>
      <c r="D76" s="65"/>
      <c r="E76" s="65"/>
      <c r="F76" s="65"/>
      <c r="G76" s="71"/>
    </row>
    <row r="77" spans="1:34" x14ac:dyDescent="0.25">
      <c r="A77" s="65"/>
      <c r="B77" s="65"/>
      <c r="C77" s="65"/>
      <c r="D77" s="65"/>
      <c r="E77" s="65"/>
      <c r="F77" s="65"/>
      <c r="G77" s="71"/>
    </row>
    <row r="78" spans="1:34" x14ac:dyDescent="0.25">
      <c r="A78" s="65"/>
      <c r="B78" s="65"/>
      <c r="C78" s="65"/>
      <c r="D78" s="65"/>
      <c r="E78" s="65"/>
      <c r="F78" s="65"/>
      <c r="G78" s="71"/>
    </row>
    <row r="79" spans="1:34" x14ac:dyDescent="0.25">
      <c r="A79" s="65"/>
      <c r="B79" s="65"/>
      <c r="C79" s="65"/>
      <c r="D79" s="65"/>
      <c r="E79" s="65"/>
      <c r="F79" s="65"/>
      <c r="G79" s="71"/>
    </row>
    <row r="80" spans="1:34" ht="16.5" x14ac:dyDescent="0.3">
      <c r="A80" s="70"/>
      <c r="C80" s="65"/>
      <c r="D80" s="65"/>
      <c r="E80" s="65"/>
      <c r="F80" s="65"/>
      <c r="G80" s="71"/>
    </row>
    <row r="81" spans="1:7" x14ac:dyDescent="0.25">
      <c r="A81" s="65"/>
      <c r="B81" s="65"/>
      <c r="C81" s="65"/>
      <c r="D81" s="65"/>
      <c r="E81" s="65"/>
      <c r="F81" s="65"/>
      <c r="G81" s="71"/>
    </row>
    <row r="82" spans="1:7" x14ac:dyDescent="0.25">
      <c r="A82" s="65"/>
      <c r="B82" s="65"/>
      <c r="C82" s="65"/>
      <c r="D82" s="65"/>
      <c r="E82" s="65"/>
      <c r="F82" s="65"/>
      <c r="G82" s="71"/>
    </row>
    <row r="83" spans="1:7" x14ac:dyDescent="0.25">
      <c r="A83" s="65"/>
      <c r="B83" s="65"/>
      <c r="C83" s="65"/>
      <c r="D83" s="65"/>
      <c r="E83" s="65"/>
      <c r="F83" s="65"/>
      <c r="G83" s="71"/>
    </row>
    <row r="84" spans="1:7" x14ac:dyDescent="0.25">
      <c r="A84" s="65"/>
      <c r="B84" s="65"/>
      <c r="C84" s="65"/>
      <c r="D84" s="65"/>
      <c r="E84" s="65"/>
      <c r="F84" s="65"/>
      <c r="G84" s="71"/>
    </row>
    <row r="85" spans="1:7" x14ac:dyDescent="0.25">
      <c r="A85" s="65"/>
      <c r="B85" s="65"/>
      <c r="C85" s="65"/>
      <c r="D85" s="65"/>
      <c r="E85" s="65"/>
      <c r="F85" s="65"/>
      <c r="G85" s="71"/>
    </row>
    <row r="86" spans="1:7" x14ac:dyDescent="0.25">
      <c r="A86" s="65"/>
      <c r="B86" s="65"/>
      <c r="C86" s="65"/>
      <c r="D86" s="65"/>
      <c r="E86" s="65"/>
      <c r="F86" s="65"/>
      <c r="G86" s="71"/>
    </row>
    <row r="87" spans="1:7" ht="16.5" x14ac:dyDescent="0.3">
      <c r="A87" s="70"/>
      <c r="C87" s="65"/>
      <c r="D87" s="65"/>
      <c r="E87" s="65"/>
      <c r="F87" s="65"/>
      <c r="G87" s="71"/>
    </row>
    <row r="88" spans="1:7" x14ac:dyDescent="0.25">
      <c r="A88" s="65"/>
      <c r="B88" s="65"/>
      <c r="C88" s="65"/>
      <c r="D88" s="65"/>
      <c r="E88" s="65"/>
      <c r="F88" s="65"/>
      <c r="G88" s="71"/>
    </row>
    <row r="89" spans="1:7" x14ac:dyDescent="0.25">
      <c r="A89" s="65"/>
      <c r="B89" s="65"/>
      <c r="C89" s="65"/>
      <c r="D89" s="65"/>
      <c r="E89" s="65"/>
      <c r="F89" s="65"/>
      <c r="G89" s="71"/>
    </row>
    <row r="90" spans="1:7" x14ac:dyDescent="0.25">
      <c r="A90" s="65"/>
      <c r="B90" s="65"/>
      <c r="C90" s="65"/>
      <c r="D90" s="65"/>
      <c r="E90" s="65"/>
      <c r="F90" s="65"/>
      <c r="G90" s="71"/>
    </row>
    <row r="91" spans="1:7" x14ac:dyDescent="0.25">
      <c r="A91" s="65"/>
      <c r="B91" s="65"/>
      <c r="C91" s="65"/>
      <c r="D91" s="65"/>
      <c r="E91" s="65"/>
      <c r="F91" s="65"/>
      <c r="G91" s="71"/>
    </row>
    <row r="92" spans="1:7" x14ac:dyDescent="0.25">
      <c r="A92" s="65"/>
      <c r="B92" s="65"/>
      <c r="C92" s="65"/>
      <c r="D92" s="65"/>
      <c r="E92" s="65"/>
      <c r="F92" s="65"/>
      <c r="G92" s="71"/>
    </row>
    <row r="93" spans="1:7" x14ac:dyDescent="0.25">
      <c r="A93" s="65"/>
      <c r="B93" s="65"/>
      <c r="C93" s="65"/>
      <c r="D93" s="65"/>
      <c r="E93" s="65"/>
      <c r="F93" s="65"/>
      <c r="G93" s="71"/>
    </row>
    <row r="94" spans="1:7" x14ac:dyDescent="0.25">
      <c r="A94" s="65"/>
      <c r="B94" s="65"/>
      <c r="C94" s="65"/>
      <c r="D94" s="65"/>
      <c r="E94" s="65"/>
      <c r="F94" s="65"/>
      <c r="G94" s="71"/>
    </row>
    <row r="95" spans="1:7" x14ac:dyDescent="0.25">
      <c r="A95" s="65"/>
      <c r="B95" s="65"/>
      <c r="C95" s="65"/>
      <c r="D95" s="65"/>
      <c r="E95" s="65"/>
      <c r="F95" s="65"/>
      <c r="G95" s="71"/>
    </row>
    <row r="96" spans="1:7" x14ac:dyDescent="0.25">
      <c r="A96" s="65"/>
      <c r="B96" s="65"/>
      <c r="C96" s="65"/>
      <c r="D96" s="65"/>
      <c r="E96" s="65"/>
      <c r="F96" s="65"/>
      <c r="G96" s="71"/>
    </row>
    <row r="97" spans="1:7" x14ac:dyDescent="0.25">
      <c r="A97" s="65"/>
      <c r="B97" s="65"/>
      <c r="C97" s="65"/>
      <c r="D97" s="65"/>
      <c r="E97" s="65"/>
      <c r="F97" s="65"/>
      <c r="G97" s="71"/>
    </row>
    <row r="98" spans="1:7" x14ac:dyDescent="0.25">
      <c r="A98" s="65"/>
      <c r="B98" s="65"/>
      <c r="C98" s="65"/>
      <c r="D98" s="65"/>
      <c r="E98" s="65"/>
      <c r="F98" s="65"/>
      <c r="G98" s="71"/>
    </row>
    <row r="99" spans="1:7" x14ac:dyDescent="0.25">
      <c r="A99" s="65"/>
      <c r="B99" s="65"/>
      <c r="C99" s="65"/>
      <c r="D99" s="65"/>
      <c r="E99" s="65"/>
      <c r="F99" s="65"/>
      <c r="G99" s="71"/>
    </row>
    <row r="100" spans="1:7" x14ac:dyDescent="0.25">
      <c r="A100" s="65"/>
      <c r="B100" s="65"/>
      <c r="C100" s="65"/>
      <c r="D100" s="65"/>
      <c r="E100" s="65"/>
      <c r="F100" s="65"/>
      <c r="G100" s="71"/>
    </row>
    <row r="101" spans="1:7" x14ac:dyDescent="0.25">
      <c r="A101" s="65"/>
      <c r="B101" s="65"/>
      <c r="C101" s="65"/>
      <c r="D101" s="65"/>
      <c r="E101" s="65"/>
      <c r="F101" s="65"/>
      <c r="G101" s="71"/>
    </row>
    <row r="102" spans="1:7" x14ac:dyDescent="0.25">
      <c r="A102" s="65"/>
      <c r="B102" s="65"/>
      <c r="C102" s="65"/>
      <c r="D102" s="65"/>
      <c r="E102" s="65"/>
      <c r="F102" s="65"/>
      <c r="G102" s="71"/>
    </row>
    <row r="103" spans="1:7" x14ac:dyDescent="0.25">
      <c r="A103" s="65"/>
      <c r="B103" s="65"/>
      <c r="C103" s="65"/>
      <c r="D103" s="65"/>
      <c r="E103" s="65"/>
      <c r="F103" s="65"/>
      <c r="G103" s="71"/>
    </row>
    <row r="104" spans="1:7" x14ac:dyDescent="0.25">
      <c r="A104" s="65"/>
      <c r="B104" s="65"/>
      <c r="C104" s="65"/>
      <c r="D104" s="65"/>
      <c r="E104" s="65"/>
      <c r="F104" s="65"/>
      <c r="G104" s="71"/>
    </row>
    <row r="105" spans="1:7" x14ac:dyDescent="0.25">
      <c r="A105" s="65"/>
      <c r="B105" s="65"/>
      <c r="C105" s="65"/>
      <c r="D105" s="65"/>
      <c r="E105" s="65"/>
      <c r="F105" s="65"/>
      <c r="G105" s="71"/>
    </row>
    <row r="106" spans="1:7" x14ac:dyDescent="0.25">
      <c r="A106" s="65"/>
      <c r="B106" s="65"/>
      <c r="C106" s="65"/>
      <c r="D106" s="65"/>
      <c r="E106" s="65"/>
      <c r="F106" s="65"/>
      <c r="G106" s="71"/>
    </row>
    <row r="107" spans="1:7" x14ac:dyDescent="0.25">
      <c r="A107" s="65"/>
      <c r="B107" s="65"/>
      <c r="C107" s="65"/>
      <c r="D107" s="65"/>
      <c r="E107" s="65"/>
      <c r="F107" s="65"/>
      <c r="G107" s="71"/>
    </row>
    <row r="108" spans="1:7" x14ac:dyDescent="0.25">
      <c r="A108" s="65"/>
      <c r="B108" s="65"/>
      <c r="C108" s="65"/>
      <c r="D108" s="65"/>
      <c r="E108" s="65"/>
      <c r="F108" s="65"/>
      <c r="G108" s="71"/>
    </row>
    <row r="109" spans="1:7" x14ac:dyDescent="0.25">
      <c r="A109" s="65"/>
      <c r="B109" s="65"/>
      <c r="C109" s="65"/>
      <c r="D109" s="65"/>
      <c r="E109" s="65"/>
      <c r="F109" s="65"/>
      <c r="G109" s="71"/>
    </row>
    <row r="110" spans="1:7" x14ac:dyDescent="0.25">
      <c r="A110" s="65"/>
      <c r="B110" s="65"/>
      <c r="C110" s="65"/>
      <c r="D110" s="65"/>
      <c r="E110" s="65"/>
      <c r="F110" s="65"/>
      <c r="G110" s="71"/>
    </row>
    <row r="111" spans="1:7" x14ac:dyDescent="0.25">
      <c r="A111" s="65"/>
      <c r="B111" s="65"/>
      <c r="C111" s="65"/>
      <c r="D111" s="65"/>
      <c r="E111" s="65"/>
      <c r="F111" s="65"/>
      <c r="G111" s="71"/>
    </row>
    <row r="112" spans="1:7" x14ac:dyDescent="0.25">
      <c r="A112" s="65"/>
      <c r="B112" s="65"/>
      <c r="C112" s="65"/>
      <c r="D112" s="65"/>
      <c r="E112" s="65"/>
      <c r="F112" s="65"/>
      <c r="G112" s="71"/>
    </row>
    <row r="113" spans="1:7" x14ac:dyDescent="0.25">
      <c r="A113" s="65"/>
      <c r="B113" s="65"/>
      <c r="C113" s="65"/>
      <c r="D113" s="65"/>
      <c r="E113" s="65"/>
      <c r="F113" s="65"/>
      <c r="G113" s="71"/>
    </row>
    <row r="114" spans="1:7" x14ac:dyDescent="0.25">
      <c r="A114" s="65"/>
      <c r="B114" s="65"/>
      <c r="C114" s="65"/>
      <c r="D114" s="65"/>
      <c r="E114" s="65"/>
      <c r="F114" s="65"/>
      <c r="G114" s="71"/>
    </row>
    <row r="115" spans="1:7" x14ac:dyDescent="0.25">
      <c r="A115" s="65"/>
      <c r="B115" s="65"/>
      <c r="C115" s="65"/>
      <c r="D115" s="65"/>
      <c r="E115" s="65"/>
      <c r="F115" s="65"/>
      <c r="G115" s="71"/>
    </row>
    <row r="116" spans="1:7" x14ac:dyDescent="0.25">
      <c r="A116" s="65"/>
      <c r="B116" s="65"/>
      <c r="C116" s="65"/>
      <c r="D116" s="65"/>
      <c r="E116" s="65"/>
      <c r="F116" s="65"/>
      <c r="G116" s="71"/>
    </row>
    <row r="117" spans="1:7" x14ac:dyDescent="0.25">
      <c r="A117" s="65"/>
      <c r="B117" s="65"/>
      <c r="C117" s="65"/>
      <c r="D117" s="65"/>
      <c r="E117" s="65"/>
      <c r="F117" s="65"/>
      <c r="G117" s="71"/>
    </row>
    <row r="118" spans="1:7" x14ac:dyDescent="0.25">
      <c r="A118" s="65"/>
      <c r="B118" s="65"/>
      <c r="C118" s="65"/>
      <c r="D118" s="65"/>
      <c r="E118" s="65"/>
      <c r="F118" s="65"/>
      <c r="G118" s="71"/>
    </row>
    <row r="119" spans="1:7" x14ac:dyDescent="0.25">
      <c r="A119" s="65"/>
      <c r="B119" s="65"/>
      <c r="C119" s="65"/>
      <c r="D119" s="65"/>
      <c r="E119" s="65"/>
      <c r="F119" s="65"/>
      <c r="G119" s="71"/>
    </row>
    <row r="120" spans="1:7" x14ac:dyDescent="0.25">
      <c r="A120" s="65"/>
      <c r="B120" s="65"/>
      <c r="C120" s="65"/>
      <c r="D120" s="65"/>
      <c r="E120" s="65"/>
      <c r="F120" s="65"/>
      <c r="G120" s="71"/>
    </row>
    <row r="121" spans="1:7" x14ac:dyDescent="0.25">
      <c r="A121" s="65"/>
      <c r="B121" s="65"/>
      <c r="C121" s="65"/>
      <c r="D121" s="65"/>
      <c r="E121" s="65"/>
      <c r="F121" s="65"/>
      <c r="G121" s="71"/>
    </row>
    <row r="122" spans="1:7" x14ac:dyDescent="0.25">
      <c r="A122" s="65"/>
      <c r="B122" s="65"/>
      <c r="C122" s="65"/>
      <c r="D122" s="65"/>
      <c r="E122" s="65"/>
      <c r="F122" s="65"/>
      <c r="G122" s="71"/>
    </row>
    <row r="123" spans="1:7" x14ac:dyDescent="0.25">
      <c r="A123" s="65"/>
      <c r="B123" s="65"/>
      <c r="C123" s="65"/>
      <c r="D123" s="65"/>
      <c r="E123" s="65"/>
      <c r="F123" s="65"/>
      <c r="G123" s="71"/>
    </row>
    <row r="124" spans="1:7" x14ac:dyDescent="0.25">
      <c r="A124" s="65"/>
      <c r="B124" s="65"/>
      <c r="C124" s="65"/>
      <c r="D124" s="65"/>
      <c r="E124" s="65"/>
      <c r="F124" s="65"/>
      <c r="G124" s="71"/>
    </row>
    <row r="125" spans="1:7" x14ac:dyDescent="0.25">
      <c r="A125" s="65"/>
      <c r="B125" s="65"/>
      <c r="C125" s="65"/>
      <c r="D125" s="65"/>
      <c r="E125" s="65"/>
      <c r="F125" s="65"/>
      <c r="G125" s="71"/>
    </row>
    <row r="126" spans="1:7" x14ac:dyDescent="0.25">
      <c r="A126" s="65"/>
      <c r="B126" s="65"/>
      <c r="C126" s="65"/>
      <c r="D126" s="65"/>
      <c r="E126" s="65"/>
      <c r="F126" s="65"/>
      <c r="G126" s="71"/>
    </row>
    <row r="127" spans="1:7" x14ac:dyDescent="0.25">
      <c r="A127" s="65"/>
      <c r="B127" s="65"/>
      <c r="C127" s="65"/>
      <c r="D127" s="65"/>
      <c r="E127" s="65"/>
      <c r="F127" s="65"/>
      <c r="G127" s="71"/>
    </row>
    <row r="128" spans="1:7" x14ac:dyDescent="0.25">
      <c r="A128" s="65"/>
      <c r="B128" s="65"/>
      <c r="C128" s="65"/>
      <c r="D128" s="65"/>
      <c r="E128" s="65"/>
      <c r="F128" s="65"/>
      <c r="G128" s="71"/>
    </row>
    <row r="129" spans="1:7" x14ac:dyDescent="0.25">
      <c r="A129" s="65"/>
      <c r="B129" s="65"/>
      <c r="C129" s="65"/>
      <c r="D129" s="65"/>
      <c r="E129" s="65"/>
      <c r="F129" s="65"/>
      <c r="G129" s="71"/>
    </row>
    <row r="130" spans="1:7" x14ac:dyDescent="0.25">
      <c r="A130" s="65"/>
      <c r="B130" s="65"/>
      <c r="C130" s="65"/>
      <c r="D130" s="65"/>
      <c r="E130" s="65"/>
      <c r="F130" s="65"/>
      <c r="G130" s="71"/>
    </row>
    <row r="131" spans="1:7" x14ac:dyDescent="0.25">
      <c r="A131" s="65"/>
      <c r="B131" s="65"/>
      <c r="C131" s="65"/>
      <c r="D131" s="65"/>
      <c r="E131" s="65"/>
      <c r="F131" s="65"/>
      <c r="G131" s="71"/>
    </row>
    <row r="132" spans="1:7" x14ac:dyDescent="0.25">
      <c r="A132" s="65"/>
      <c r="B132" s="65"/>
      <c r="C132" s="65"/>
      <c r="D132" s="65"/>
      <c r="E132" s="65"/>
      <c r="F132" s="65"/>
      <c r="G132" s="71"/>
    </row>
    <row r="133" spans="1:7" x14ac:dyDescent="0.25">
      <c r="A133" s="65"/>
      <c r="B133" s="65"/>
      <c r="C133" s="65"/>
      <c r="D133" s="65"/>
      <c r="E133" s="65"/>
      <c r="F133" s="65"/>
      <c r="G133" s="71"/>
    </row>
    <row r="134" spans="1:7" x14ac:dyDescent="0.25">
      <c r="A134" s="65"/>
      <c r="B134" s="65"/>
      <c r="C134" s="65"/>
      <c r="D134" s="65"/>
      <c r="E134" s="65"/>
      <c r="F134" s="65"/>
      <c r="G134" s="71"/>
    </row>
    <row r="135" spans="1:7" x14ac:dyDescent="0.25">
      <c r="A135" s="65"/>
      <c r="B135" s="65"/>
      <c r="C135" s="65"/>
      <c r="D135" s="65"/>
      <c r="E135" s="65"/>
      <c r="F135" s="65"/>
      <c r="G135" s="71"/>
    </row>
    <row r="136" spans="1:7" x14ac:dyDescent="0.25">
      <c r="A136" s="65"/>
      <c r="B136" s="65"/>
      <c r="C136" s="65"/>
      <c r="D136" s="65"/>
      <c r="E136" s="65"/>
      <c r="F136" s="65"/>
      <c r="G136" s="71"/>
    </row>
    <row r="137" spans="1:7" x14ac:dyDescent="0.25">
      <c r="A137" s="65"/>
      <c r="B137" s="65"/>
      <c r="C137" s="65"/>
      <c r="D137" s="65"/>
      <c r="E137" s="65"/>
      <c r="F137" s="65"/>
      <c r="G137" s="71"/>
    </row>
    <row r="138" spans="1:7" x14ac:dyDescent="0.25">
      <c r="A138" s="65"/>
      <c r="B138" s="65"/>
      <c r="C138" s="65"/>
      <c r="D138" s="65"/>
      <c r="E138" s="65"/>
      <c r="F138" s="65"/>
      <c r="G138" s="71"/>
    </row>
    <row r="139" spans="1:7" x14ac:dyDescent="0.25">
      <c r="A139" s="65"/>
      <c r="B139" s="65"/>
      <c r="C139" s="65"/>
      <c r="D139" s="65"/>
      <c r="E139" s="65"/>
      <c r="F139" s="65"/>
      <c r="G139" s="71"/>
    </row>
    <row r="140" spans="1:7" x14ac:dyDescent="0.25">
      <c r="A140" s="65"/>
      <c r="B140" s="65"/>
      <c r="C140" s="65"/>
      <c r="D140" s="65"/>
      <c r="E140" s="65"/>
      <c r="F140" s="65"/>
      <c r="G140" s="71"/>
    </row>
    <row r="141" spans="1:7" x14ac:dyDescent="0.25">
      <c r="A141" s="65"/>
      <c r="B141" s="65"/>
      <c r="C141" s="65"/>
      <c r="D141" s="65"/>
      <c r="E141" s="65"/>
      <c r="F141" s="65"/>
      <c r="G141" s="71"/>
    </row>
    <row r="142" spans="1:7" x14ac:dyDescent="0.25">
      <c r="A142" s="65"/>
      <c r="B142" s="65"/>
      <c r="C142" s="65"/>
      <c r="D142" s="65"/>
      <c r="E142" s="65"/>
      <c r="F142" s="65"/>
      <c r="G142" s="71"/>
    </row>
    <row r="143" spans="1:7" x14ac:dyDescent="0.25">
      <c r="A143" s="65"/>
      <c r="B143" s="65"/>
      <c r="C143" s="65"/>
      <c r="D143" s="65"/>
      <c r="E143" s="65"/>
      <c r="F143" s="65"/>
      <c r="G143" s="71"/>
    </row>
    <row r="144" spans="1:7" x14ac:dyDescent="0.25">
      <c r="A144" s="65"/>
      <c r="B144" s="65"/>
      <c r="C144" s="65"/>
      <c r="D144" s="65"/>
      <c r="E144" s="65"/>
      <c r="F144" s="65"/>
      <c r="G144" s="71"/>
    </row>
    <row r="145" spans="1:7" x14ac:dyDescent="0.25">
      <c r="A145" s="65"/>
      <c r="B145" s="65"/>
      <c r="C145" s="65"/>
      <c r="D145" s="65"/>
      <c r="E145" s="65"/>
      <c r="F145" s="65"/>
      <c r="G145" s="71"/>
    </row>
    <row r="146" spans="1:7" x14ac:dyDescent="0.25">
      <c r="A146" s="65"/>
      <c r="B146" s="65"/>
      <c r="C146" s="65"/>
      <c r="D146" s="65"/>
      <c r="E146" s="65"/>
      <c r="F146" s="65"/>
      <c r="G146" s="71"/>
    </row>
    <row r="147" spans="1:7" x14ac:dyDescent="0.25">
      <c r="A147" s="65"/>
      <c r="B147" s="65"/>
      <c r="C147" s="65"/>
      <c r="D147" s="65"/>
      <c r="E147" s="65"/>
      <c r="F147" s="65"/>
      <c r="G147" s="71"/>
    </row>
    <row r="148" spans="1:7" x14ac:dyDescent="0.25">
      <c r="A148" s="65"/>
      <c r="B148" s="65"/>
      <c r="C148" s="65"/>
      <c r="D148" s="65"/>
      <c r="E148" s="65"/>
      <c r="F148" s="65"/>
      <c r="G148" s="71"/>
    </row>
    <row r="149" spans="1:7" x14ac:dyDescent="0.25">
      <c r="A149" s="65"/>
      <c r="B149" s="65"/>
      <c r="C149" s="65"/>
      <c r="D149" s="65"/>
      <c r="E149" s="65"/>
      <c r="F149" s="65"/>
      <c r="G149" s="71"/>
    </row>
    <row r="150" spans="1:7" x14ac:dyDescent="0.25">
      <c r="A150" s="65"/>
      <c r="B150" s="65"/>
      <c r="C150" s="65"/>
      <c r="D150" s="65"/>
      <c r="E150" s="65"/>
      <c r="F150" s="65"/>
      <c r="G150" s="71"/>
    </row>
    <row r="151" spans="1:7" x14ac:dyDescent="0.25">
      <c r="A151" s="65"/>
      <c r="B151" s="65"/>
      <c r="C151" s="65"/>
      <c r="D151" s="65"/>
      <c r="E151" s="65"/>
      <c r="F151" s="65"/>
      <c r="G151" s="71"/>
    </row>
    <row r="152" spans="1:7" x14ac:dyDescent="0.25">
      <c r="A152" s="65"/>
      <c r="B152" s="65"/>
      <c r="C152" s="65"/>
      <c r="D152" s="65"/>
      <c r="E152" s="65"/>
      <c r="F152" s="65"/>
      <c r="G152" s="71"/>
    </row>
    <row r="153" spans="1:7" x14ac:dyDescent="0.25">
      <c r="A153" s="65"/>
      <c r="B153" s="65"/>
      <c r="C153" s="65"/>
      <c r="D153" s="65"/>
      <c r="E153" s="65"/>
      <c r="F153" s="65"/>
      <c r="G153" s="71"/>
    </row>
    <row r="154" spans="1:7" x14ac:dyDescent="0.25">
      <c r="A154" s="65"/>
      <c r="B154" s="65"/>
      <c r="C154" s="65"/>
      <c r="D154" s="65"/>
      <c r="E154" s="65"/>
      <c r="F154" s="65"/>
      <c r="G154" s="71"/>
    </row>
    <row r="155" spans="1:7" x14ac:dyDescent="0.25">
      <c r="A155" s="65"/>
      <c r="B155" s="65"/>
      <c r="C155" s="65"/>
      <c r="D155" s="65"/>
      <c r="E155" s="65"/>
      <c r="F155" s="65"/>
      <c r="G155" s="71"/>
    </row>
    <row r="156" spans="1:7" x14ac:dyDescent="0.25">
      <c r="A156" s="65"/>
      <c r="B156" s="65"/>
      <c r="C156" s="65"/>
      <c r="D156" s="65"/>
      <c r="E156" s="65"/>
      <c r="F156" s="65"/>
      <c r="G156" s="71"/>
    </row>
    <row r="157" spans="1:7" x14ac:dyDescent="0.25">
      <c r="A157" s="65"/>
      <c r="B157" s="65"/>
      <c r="C157" s="65"/>
      <c r="D157" s="65"/>
      <c r="E157" s="65"/>
      <c r="F157" s="65"/>
      <c r="G157" s="71"/>
    </row>
    <row r="158" spans="1:7" x14ac:dyDescent="0.25">
      <c r="A158" s="65"/>
      <c r="B158" s="65"/>
      <c r="C158" s="65"/>
      <c r="D158" s="65"/>
      <c r="E158" s="65"/>
      <c r="F158" s="65"/>
      <c r="G158" s="71"/>
    </row>
    <row r="159" spans="1:7" x14ac:dyDescent="0.25">
      <c r="A159" s="65"/>
      <c r="B159" s="65"/>
      <c r="C159" s="65"/>
      <c r="D159" s="65"/>
      <c r="E159" s="65"/>
      <c r="F159" s="65"/>
      <c r="G159" s="71"/>
    </row>
    <row r="160" spans="1:7" x14ac:dyDescent="0.25">
      <c r="A160" s="65"/>
      <c r="B160" s="65"/>
      <c r="C160" s="65"/>
      <c r="D160" s="65"/>
      <c r="E160" s="65"/>
      <c r="F160" s="65"/>
      <c r="G160" s="71"/>
    </row>
    <row r="161" spans="1:7" x14ac:dyDescent="0.25">
      <c r="A161" s="65"/>
      <c r="B161" s="65"/>
      <c r="C161" s="65"/>
      <c r="D161" s="65"/>
      <c r="E161" s="65"/>
      <c r="F161" s="65"/>
      <c r="G161" s="71"/>
    </row>
    <row r="162" spans="1:7" x14ac:dyDescent="0.25">
      <c r="A162" s="65"/>
      <c r="B162" s="65"/>
      <c r="C162" s="65"/>
      <c r="D162" s="65"/>
      <c r="E162" s="65"/>
      <c r="F162" s="65"/>
      <c r="G162" s="71"/>
    </row>
    <row r="163" spans="1:7" x14ac:dyDescent="0.25">
      <c r="A163" s="65"/>
      <c r="B163" s="65"/>
      <c r="C163" s="65"/>
      <c r="D163" s="65"/>
      <c r="E163" s="65"/>
      <c r="F163" s="65"/>
      <c r="G163" s="71"/>
    </row>
    <row r="164" spans="1:7" x14ac:dyDescent="0.25">
      <c r="A164" s="65"/>
      <c r="B164" s="65"/>
      <c r="C164" s="65"/>
      <c r="D164" s="65"/>
      <c r="E164" s="65"/>
      <c r="F164" s="65"/>
      <c r="G164" s="71"/>
    </row>
    <row r="165" spans="1:7" x14ac:dyDescent="0.25">
      <c r="A165" s="65"/>
      <c r="B165" s="65"/>
      <c r="C165" s="65"/>
      <c r="D165" s="65"/>
      <c r="E165" s="65"/>
      <c r="F165" s="65"/>
      <c r="G165" s="71"/>
    </row>
    <row r="166" spans="1:7" x14ac:dyDescent="0.25">
      <c r="A166" s="65"/>
      <c r="B166" s="65"/>
      <c r="C166" s="65"/>
      <c r="D166" s="65"/>
      <c r="E166" s="65"/>
      <c r="F166" s="65"/>
      <c r="G166" s="71"/>
    </row>
    <row r="167" spans="1:7" x14ac:dyDescent="0.25">
      <c r="A167" s="65"/>
      <c r="B167" s="65"/>
      <c r="C167" s="65"/>
      <c r="D167" s="65"/>
      <c r="E167" s="65"/>
      <c r="F167" s="65"/>
      <c r="G167" s="71"/>
    </row>
    <row r="168" spans="1:7" x14ac:dyDescent="0.25">
      <c r="A168" s="65"/>
      <c r="B168" s="65"/>
      <c r="C168" s="65"/>
      <c r="D168" s="65"/>
      <c r="E168" s="65"/>
      <c r="F168" s="65"/>
      <c r="G168" s="71"/>
    </row>
    <row r="169" spans="1:7" x14ac:dyDescent="0.25">
      <c r="A169" s="65"/>
      <c r="B169" s="65"/>
      <c r="C169" s="65"/>
      <c r="D169" s="65"/>
      <c r="E169" s="65"/>
      <c r="F169" s="65"/>
      <c r="G169" s="71"/>
    </row>
    <row r="170" spans="1:7" x14ac:dyDescent="0.25">
      <c r="A170" s="65"/>
      <c r="B170" s="65"/>
      <c r="C170" s="65"/>
      <c r="D170" s="65"/>
      <c r="E170" s="65"/>
      <c r="F170" s="65"/>
      <c r="G170" s="71"/>
    </row>
    <row r="171" spans="1:7" x14ac:dyDescent="0.25">
      <c r="A171" s="65"/>
      <c r="B171" s="65"/>
      <c r="C171" s="65"/>
      <c r="D171" s="65"/>
      <c r="E171" s="65"/>
      <c r="F171" s="65"/>
      <c r="G171" s="71"/>
    </row>
    <row r="172" spans="1:7" x14ac:dyDescent="0.25">
      <c r="A172" s="65"/>
      <c r="B172" s="65"/>
      <c r="C172" s="65"/>
      <c r="D172" s="65"/>
      <c r="E172" s="65"/>
      <c r="F172" s="65"/>
      <c r="G172" s="71"/>
    </row>
    <row r="173" spans="1:7" x14ac:dyDescent="0.25">
      <c r="A173" s="65"/>
      <c r="B173" s="65"/>
      <c r="C173" s="65"/>
      <c r="D173" s="65"/>
      <c r="E173" s="65"/>
      <c r="F173" s="65"/>
      <c r="G173" s="71"/>
    </row>
    <row r="174" spans="1:7" x14ac:dyDescent="0.25">
      <c r="A174" s="65"/>
      <c r="B174" s="65"/>
      <c r="C174" s="65"/>
      <c r="D174" s="65"/>
      <c r="E174" s="65"/>
      <c r="F174" s="65"/>
      <c r="G174" s="71"/>
    </row>
    <row r="175" spans="1:7" x14ac:dyDescent="0.25">
      <c r="A175" s="65"/>
      <c r="B175" s="65"/>
      <c r="C175" s="65"/>
      <c r="D175" s="65"/>
      <c r="E175" s="65"/>
      <c r="F175" s="65"/>
      <c r="G175" s="71"/>
    </row>
    <row r="176" spans="1:7" x14ac:dyDescent="0.25">
      <c r="A176" s="65"/>
      <c r="B176" s="65"/>
      <c r="C176" s="65"/>
      <c r="D176" s="65"/>
      <c r="E176" s="65"/>
      <c r="F176" s="65"/>
      <c r="G176" s="71"/>
    </row>
    <row r="177" spans="1:7" x14ac:dyDescent="0.25">
      <c r="A177" s="65"/>
      <c r="B177" s="65"/>
      <c r="C177" s="65"/>
      <c r="D177" s="65"/>
      <c r="E177" s="65"/>
      <c r="F177" s="65"/>
      <c r="G177" s="71"/>
    </row>
    <row r="178" spans="1:7" x14ac:dyDescent="0.25">
      <c r="A178" s="65"/>
      <c r="B178" s="65"/>
      <c r="C178" s="65"/>
      <c r="D178" s="65"/>
      <c r="E178" s="65"/>
      <c r="F178" s="65"/>
      <c r="G178" s="71"/>
    </row>
    <row r="179" spans="1:7" x14ac:dyDescent="0.25">
      <c r="A179" s="65"/>
      <c r="B179" s="65"/>
      <c r="C179" s="65"/>
      <c r="D179" s="65"/>
      <c r="E179" s="65"/>
      <c r="F179" s="65"/>
      <c r="G179" s="71"/>
    </row>
    <row r="180" spans="1:7" x14ac:dyDescent="0.25">
      <c r="A180" s="65"/>
      <c r="B180" s="65"/>
      <c r="C180" s="65"/>
      <c r="D180" s="65"/>
      <c r="E180" s="65"/>
      <c r="F180" s="65"/>
      <c r="G180" s="71"/>
    </row>
    <row r="181" spans="1:7" x14ac:dyDescent="0.25">
      <c r="A181" s="65"/>
      <c r="B181" s="65"/>
      <c r="C181" s="65"/>
      <c r="D181" s="65"/>
      <c r="E181" s="65"/>
      <c r="F181" s="65"/>
      <c r="G181" s="71"/>
    </row>
    <row r="182" spans="1:7" x14ac:dyDescent="0.25">
      <c r="A182" s="65"/>
      <c r="B182" s="65"/>
      <c r="C182" s="65"/>
      <c r="D182" s="65"/>
      <c r="E182" s="65"/>
      <c r="F182" s="65"/>
      <c r="G182" s="71"/>
    </row>
    <row r="183" spans="1:7" x14ac:dyDescent="0.25">
      <c r="A183" s="65"/>
      <c r="B183" s="65"/>
      <c r="C183" s="65"/>
      <c r="D183" s="65"/>
      <c r="E183" s="65"/>
      <c r="F183" s="65"/>
      <c r="G183" s="71"/>
    </row>
    <row r="184" spans="1:7" x14ac:dyDescent="0.25">
      <c r="A184" s="65"/>
      <c r="B184" s="65"/>
      <c r="C184" s="65"/>
      <c r="D184" s="65"/>
      <c r="E184" s="65"/>
      <c r="F184" s="65"/>
      <c r="G184" s="71"/>
    </row>
    <row r="185" spans="1:7" x14ac:dyDescent="0.25">
      <c r="A185" s="65"/>
      <c r="B185" s="65"/>
      <c r="C185" s="65"/>
      <c r="D185" s="65"/>
      <c r="E185" s="65"/>
      <c r="F185" s="65"/>
      <c r="G185" s="71"/>
    </row>
    <row r="186" spans="1:7" x14ac:dyDescent="0.25">
      <c r="A186" s="65"/>
      <c r="B186" s="65"/>
      <c r="C186" s="65"/>
      <c r="D186" s="65"/>
      <c r="E186" s="65"/>
      <c r="F186" s="65"/>
      <c r="G186" s="71"/>
    </row>
    <row r="187" spans="1:7" x14ac:dyDescent="0.25">
      <c r="A187" s="65"/>
      <c r="B187" s="65"/>
      <c r="C187" s="65"/>
      <c r="D187" s="65"/>
      <c r="E187" s="65"/>
      <c r="F187" s="65"/>
      <c r="G187" s="71"/>
    </row>
    <row r="188" spans="1:7" x14ac:dyDescent="0.25">
      <c r="A188" s="65"/>
      <c r="B188" s="65"/>
      <c r="C188" s="65"/>
      <c r="D188" s="65"/>
      <c r="E188" s="65"/>
      <c r="F188" s="65"/>
      <c r="G188" s="71"/>
    </row>
    <row r="189" spans="1:7" x14ac:dyDescent="0.25">
      <c r="A189" s="65"/>
      <c r="B189" s="65"/>
      <c r="C189" s="65"/>
      <c r="D189" s="65"/>
      <c r="E189" s="65"/>
      <c r="F189" s="65"/>
      <c r="G189" s="71"/>
    </row>
    <row r="190" spans="1:7" x14ac:dyDescent="0.25">
      <c r="A190" s="65"/>
      <c r="B190" s="65"/>
      <c r="C190" s="65"/>
      <c r="D190" s="65"/>
      <c r="E190" s="65"/>
      <c r="F190" s="65"/>
      <c r="G190" s="71"/>
    </row>
    <row r="191" spans="1:7" x14ac:dyDescent="0.25">
      <c r="A191" s="65"/>
      <c r="B191" s="65"/>
      <c r="C191" s="65"/>
      <c r="D191" s="65"/>
      <c r="E191" s="65"/>
      <c r="F191" s="65"/>
      <c r="G191" s="71"/>
    </row>
    <row r="192" spans="1:7" x14ac:dyDescent="0.25">
      <c r="A192" s="65"/>
      <c r="B192" s="65"/>
      <c r="C192" s="65"/>
      <c r="D192" s="65"/>
      <c r="E192" s="65"/>
      <c r="F192" s="65"/>
      <c r="G192" s="71"/>
    </row>
    <row r="193" spans="1:7" x14ac:dyDescent="0.25">
      <c r="A193" s="65"/>
      <c r="B193" s="65"/>
      <c r="C193" s="65"/>
      <c r="D193" s="65"/>
      <c r="E193" s="65"/>
      <c r="F193" s="65"/>
      <c r="G193" s="71"/>
    </row>
    <row r="194" spans="1:7" x14ac:dyDescent="0.25">
      <c r="A194" s="65"/>
      <c r="B194" s="65"/>
      <c r="C194" s="65"/>
      <c r="D194" s="65"/>
      <c r="E194" s="65"/>
      <c r="F194" s="65"/>
      <c r="G194" s="71"/>
    </row>
    <row r="195" spans="1:7" x14ac:dyDescent="0.25">
      <c r="A195" s="65"/>
      <c r="B195" s="65"/>
      <c r="C195" s="65"/>
      <c r="D195" s="65"/>
      <c r="E195" s="65"/>
      <c r="F195" s="65"/>
      <c r="G195" s="71"/>
    </row>
    <row r="196" spans="1:7" x14ac:dyDescent="0.25">
      <c r="A196" s="65"/>
      <c r="B196" s="65"/>
      <c r="C196" s="65"/>
      <c r="D196" s="65"/>
      <c r="E196" s="65"/>
      <c r="F196" s="65"/>
      <c r="G196" s="71"/>
    </row>
    <row r="197" spans="1:7" x14ac:dyDescent="0.25">
      <c r="A197" s="65"/>
      <c r="B197" s="65"/>
      <c r="C197" s="65"/>
      <c r="D197" s="65"/>
      <c r="E197" s="65"/>
      <c r="F197" s="65"/>
      <c r="G197" s="71"/>
    </row>
    <row r="198" spans="1:7" x14ac:dyDescent="0.25">
      <c r="A198" s="65"/>
      <c r="B198" s="65"/>
      <c r="C198" s="65"/>
      <c r="D198" s="65"/>
      <c r="E198" s="65"/>
      <c r="F198" s="65"/>
      <c r="G198" s="71"/>
    </row>
    <row r="199" spans="1:7" x14ac:dyDescent="0.25">
      <c r="A199" s="65"/>
      <c r="B199" s="65"/>
      <c r="C199" s="65"/>
      <c r="D199" s="65"/>
      <c r="E199" s="65"/>
      <c r="F199" s="65"/>
      <c r="G199" s="71"/>
    </row>
    <row r="200" spans="1:7" x14ac:dyDescent="0.25">
      <c r="A200" s="65"/>
      <c r="B200" s="65"/>
      <c r="C200" s="65"/>
      <c r="D200" s="65"/>
      <c r="E200" s="65"/>
      <c r="F200" s="65"/>
      <c r="G200" s="71"/>
    </row>
    <row r="201" spans="1:7" x14ac:dyDescent="0.25">
      <c r="A201" s="65"/>
      <c r="B201" s="65"/>
      <c r="C201" s="65"/>
      <c r="D201" s="65"/>
      <c r="E201" s="65"/>
      <c r="F201" s="65"/>
      <c r="G201" s="71"/>
    </row>
    <row r="202" spans="1:7" x14ac:dyDescent="0.25">
      <c r="A202" s="65"/>
      <c r="B202" s="65"/>
      <c r="C202" s="65"/>
      <c r="D202" s="65"/>
      <c r="E202" s="65"/>
      <c r="F202" s="65"/>
      <c r="G202" s="71"/>
    </row>
    <row r="203" spans="1:7" x14ac:dyDescent="0.25">
      <c r="A203" s="65"/>
      <c r="B203" s="65"/>
      <c r="C203" s="65"/>
      <c r="D203" s="65"/>
      <c r="E203" s="65"/>
      <c r="F203" s="65"/>
      <c r="G203" s="71"/>
    </row>
    <row r="204" spans="1:7" x14ac:dyDescent="0.25">
      <c r="A204" s="65"/>
      <c r="B204" s="65"/>
      <c r="C204" s="65"/>
      <c r="D204" s="65"/>
      <c r="E204" s="65"/>
      <c r="F204" s="65"/>
      <c r="G204" s="71"/>
    </row>
    <row r="205" spans="1:7" x14ac:dyDescent="0.25">
      <c r="A205" s="65"/>
      <c r="B205" s="65"/>
      <c r="C205" s="65"/>
      <c r="D205" s="65"/>
      <c r="E205" s="65"/>
      <c r="F205" s="65"/>
      <c r="G205" s="71"/>
    </row>
    <row r="206" spans="1:7" x14ac:dyDescent="0.25">
      <c r="A206" s="65"/>
      <c r="B206" s="65"/>
      <c r="C206" s="65"/>
      <c r="D206" s="65"/>
      <c r="E206" s="65"/>
      <c r="F206" s="65"/>
      <c r="G206" s="71"/>
    </row>
    <row r="207" spans="1:7" x14ac:dyDescent="0.25">
      <c r="A207" s="65"/>
      <c r="B207" s="65"/>
      <c r="C207" s="65"/>
      <c r="D207" s="65"/>
      <c r="E207" s="65"/>
      <c r="F207" s="65"/>
      <c r="G207" s="71"/>
    </row>
    <row r="208" spans="1:7" x14ac:dyDescent="0.25">
      <c r="A208" s="65"/>
      <c r="B208" s="65"/>
      <c r="C208" s="65"/>
      <c r="D208" s="65"/>
      <c r="E208" s="65"/>
      <c r="F208" s="65"/>
      <c r="G208" s="71"/>
    </row>
    <row r="209" spans="1:7" x14ac:dyDescent="0.25">
      <c r="A209" s="65"/>
      <c r="B209" s="65"/>
      <c r="C209" s="65"/>
      <c r="D209" s="65"/>
      <c r="E209" s="65"/>
      <c r="F209" s="65"/>
      <c r="G209" s="71"/>
    </row>
    <row r="210" spans="1:7" x14ac:dyDescent="0.25">
      <c r="A210" s="65"/>
      <c r="B210" s="65"/>
      <c r="C210" s="65"/>
      <c r="D210" s="65"/>
      <c r="E210" s="65"/>
      <c r="F210" s="65"/>
      <c r="G210" s="71"/>
    </row>
    <row r="211" spans="1:7" x14ac:dyDescent="0.25">
      <c r="A211" s="65"/>
      <c r="B211" s="65"/>
      <c r="C211" s="65"/>
      <c r="D211" s="65"/>
      <c r="E211" s="65"/>
      <c r="F211" s="65"/>
      <c r="G211" s="71"/>
    </row>
    <row r="212" spans="1:7" x14ac:dyDescent="0.25">
      <c r="A212" s="65"/>
      <c r="B212" s="65"/>
      <c r="C212" s="65"/>
      <c r="D212" s="65"/>
      <c r="E212" s="65"/>
      <c r="F212" s="65"/>
      <c r="G212" s="71"/>
    </row>
    <row r="213" spans="1:7" x14ac:dyDescent="0.25">
      <c r="A213" s="65"/>
      <c r="B213" s="65"/>
      <c r="C213" s="65"/>
      <c r="D213" s="65"/>
      <c r="E213" s="65"/>
      <c r="F213" s="65"/>
      <c r="G213" s="71"/>
    </row>
    <row r="214" spans="1:7" x14ac:dyDescent="0.25">
      <c r="A214" s="65"/>
      <c r="B214" s="65"/>
      <c r="C214" s="65"/>
      <c r="D214" s="65"/>
      <c r="E214" s="65"/>
      <c r="F214" s="65"/>
      <c r="G214" s="71"/>
    </row>
    <row r="215" spans="1:7" x14ac:dyDescent="0.25">
      <c r="A215" s="65"/>
      <c r="B215" s="65"/>
      <c r="C215" s="65"/>
      <c r="D215" s="65"/>
      <c r="E215" s="65"/>
      <c r="F215" s="65"/>
      <c r="G215" s="71"/>
    </row>
    <row r="216" spans="1:7" x14ac:dyDescent="0.25">
      <c r="A216" s="65"/>
      <c r="B216" s="65"/>
      <c r="C216" s="65"/>
      <c r="D216" s="65"/>
      <c r="E216" s="65"/>
      <c r="F216" s="65"/>
      <c r="G216" s="71"/>
    </row>
    <row r="217" spans="1:7" x14ac:dyDescent="0.25">
      <c r="A217" s="65"/>
      <c r="B217" s="65"/>
      <c r="C217" s="65"/>
      <c r="D217" s="65"/>
      <c r="E217" s="65"/>
      <c r="F217" s="65"/>
      <c r="G217" s="71"/>
    </row>
    <row r="218" spans="1:7" x14ac:dyDescent="0.25">
      <c r="A218" s="65"/>
      <c r="B218" s="65"/>
      <c r="C218" s="65"/>
      <c r="D218" s="65"/>
      <c r="E218" s="65"/>
      <c r="F218" s="65"/>
      <c r="G218" s="71"/>
    </row>
    <row r="219" spans="1:7" x14ac:dyDescent="0.25">
      <c r="A219" s="65"/>
      <c r="B219" s="65"/>
      <c r="C219" s="65"/>
      <c r="D219" s="65"/>
      <c r="E219" s="65"/>
      <c r="F219" s="65"/>
      <c r="G219" s="71"/>
    </row>
    <row r="220" spans="1:7" x14ac:dyDescent="0.25">
      <c r="A220" s="65"/>
      <c r="B220" s="65"/>
      <c r="C220" s="65"/>
      <c r="D220" s="65"/>
      <c r="E220" s="65"/>
      <c r="F220" s="65"/>
      <c r="G220" s="71"/>
    </row>
    <row r="221" spans="1:7" x14ac:dyDescent="0.25">
      <c r="A221" s="65"/>
      <c r="B221" s="65"/>
      <c r="C221" s="65"/>
      <c r="D221" s="65"/>
      <c r="E221" s="65"/>
      <c r="F221" s="65"/>
      <c r="G221" s="71"/>
    </row>
    <row r="222" spans="1:7" x14ac:dyDescent="0.25">
      <c r="A222" s="65"/>
      <c r="B222" s="65"/>
      <c r="C222" s="65"/>
      <c r="D222" s="65"/>
      <c r="E222" s="65"/>
      <c r="F222" s="65"/>
      <c r="G222" s="71"/>
    </row>
    <row r="223" spans="1:7" x14ac:dyDescent="0.25">
      <c r="A223" s="65"/>
      <c r="B223" s="65"/>
      <c r="C223" s="65"/>
      <c r="D223" s="65"/>
      <c r="E223" s="65"/>
      <c r="F223" s="65"/>
      <c r="G223" s="71"/>
    </row>
    <row r="224" spans="1:7" x14ac:dyDescent="0.25">
      <c r="A224" s="65"/>
      <c r="B224" s="65"/>
      <c r="C224" s="65"/>
      <c r="D224" s="65"/>
      <c r="E224" s="65"/>
      <c r="F224" s="65"/>
      <c r="G224" s="71"/>
    </row>
    <row r="225" spans="1:7" x14ac:dyDescent="0.25">
      <c r="A225" s="65"/>
      <c r="B225" s="65"/>
      <c r="C225" s="65"/>
      <c r="D225" s="65"/>
      <c r="E225" s="65"/>
      <c r="F225" s="65"/>
      <c r="G225" s="71"/>
    </row>
    <row r="226" spans="1:7" x14ac:dyDescent="0.25">
      <c r="A226" s="65"/>
      <c r="B226" s="65"/>
      <c r="C226" s="65"/>
      <c r="D226" s="65"/>
      <c r="E226" s="65"/>
      <c r="F226" s="65"/>
      <c r="G226" s="71"/>
    </row>
    <row r="227" spans="1:7" x14ac:dyDescent="0.25">
      <c r="A227" s="65"/>
      <c r="B227" s="65"/>
      <c r="C227" s="65"/>
      <c r="D227" s="65"/>
      <c r="E227" s="65"/>
      <c r="F227" s="65"/>
      <c r="G227" s="71"/>
    </row>
    <row r="228" spans="1:7" x14ac:dyDescent="0.25">
      <c r="A228" s="65"/>
      <c r="B228" s="65"/>
      <c r="C228" s="65"/>
      <c r="D228" s="65"/>
      <c r="E228" s="65"/>
      <c r="F228" s="65"/>
      <c r="G228" s="71"/>
    </row>
    <row r="229" spans="1:7" x14ac:dyDescent="0.25">
      <c r="A229" s="65"/>
      <c r="B229" s="65"/>
      <c r="C229" s="65"/>
      <c r="D229" s="65"/>
      <c r="E229" s="65"/>
      <c r="F229" s="65"/>
      <c r="G229" s="71"/>
    </row>
    <row r="230" spans="1:7" x14ac:dyDescent="0.25">
      <c r="A230" s="65"/>
      <c r="B230" s="65"/>
      <c r="C230" s="65"/>
      <c r="D230" s="65"/>
      <c r="E230" s="65"/>
      <c r="F230" s="65"/>
      <c r="G230" s="71"/>
    </row>
    <row r="231" spans="1:7" x14ac:dyDescent="0.25">
      <c r="A231" s="65"/>
      <c r="B231" s="65"/>
      <c r="C231" s="65"/>
      <c r="D231" s="65"/>
      <c r="E231" s="65"/>
      <c r="F231" s="65"/>
      <c r="G231" s="71"/>
    </row>
    <row r="232" spans="1:7" x14ac:dyDescent="0.25">
      <c r="A232" s="65"/>
      <c r="B232" s="65"/>
      <c r="C232" s="65"/>
      <c r="D232" s="65"/>
      <c r="E232" s="65"/>
      <c r="F232" s="65"/>
      <c r="G232" s="71"/>
    </row>
    <row r="233" spans="1:7" x14ac:dyDescent="0.25">
      <c r="A233" s="65"/>
      <c r="B233" s="65"/>
      <c r="C233" s="65"/>
      <c r="D233" s="65"/>
      <c r="E233" s="65"/>
      <c r="F233" s="65"/>
      <c r="G233" s="71"/>
    </row>
    <row r="234" spans="1:7" x14ac:dyDescent="0.25">
      <c r="A234" s="65"/>
      <c r="B234" s="65"/>
      <c r="C234" s="65"/>
      <c r="D234" s="65"/>
      <c r="E234" s="65"/>
      <c r="F234" s="65"/>
      <c r="G234" s="71"/>
    </row>
    <row r="235" spans="1:7" x14ac:dyDescent="0.25">
      <c r="A235" s="65"/>
      <c r="B235" s="65"/>
      <c r="C235" s="65"/>
      <c r="D235" s="65"/>
      <c r="E235" s="65"/>
      <c r="F235" s="65"/>
      <c r="G235" s="71"/>
    </row>
    <row r="236" spans="1:7" x14ac:dyDescent="0.25">
      <c r="A236" s="65"/>
      <c r="B236" s="65"/>
      <c r="C236" s="65"/>
      <c r="D236" s="65"/>
      <c r="E236" s="65"/>
      <c r="F236" s="65"/>
      <c r="G236" s="71"/>
    </row>
    <row r="237" spans="1:7" x14ac:dyDescent="0.25">
      <c r="A237" s="65"/>
      <c r="B237" s="65"/>
      <c r="C237" s="65"/>
      <c r="D237" s="65"/>
      <c r="E237" s="65"/>
      <c r="F237" s="65"/>
      <c r="G237" s="71"/>
    </row>
    <row r="238" spans="1:7" x14ac:dyDescent="0.25">
      <c r="A238" s="65"/>
      <c r="B238" s="65"/>
      <c r="C238" s="65"/>
      <c r="D238" s="65"/>
      <c r="E238" s="65"/>
      <c r="F238" s="65"/>
      <c r="G238" s="71"/>
    </row>
    <row r="239" spans="1:7" x14ac:dyDescent="0.25">
      <c r="A239" s="65"/>
      <c r="B239" s="65"/>
      <c r="C239" s="65"/>
      <c r="D239" s="65"/>
      <c r="E239" s="65"/>
      <c r="F239" s="65"/>
      <c r="G239" s="71"/>
    </row>
    <row r="240" spans="1:7" x14ac:dyDescent="0.25">
      <c r="A240" s="65"/>
      <c r="B240" s="65"/>
      <c r="C240" s="65"/>
      <c r="D240" s="65"/>
      <c r="E240" s="65"/>
      <c r="F240" s="65"/>
      <c r="G240" s="71"/>
    </row>
    <row r="241" spans="1:7" x14ac:dyDescent="0.25">
      <c r="A241" s="65"/>
      <c r="B241" s="65"/>
      <c r="C241" s="65"/>
      <c r="D241" s="65"/>
      <c r="E241" s="65"/>
      <c r="F241" s="65"/>
      <c r="G241" s="71"/>
    </row>
    <row r="242" spans="1:7" x14ac:dyDescent="0.25">
      <c r="A242" s="65"/>
      <c r="B242" s="65"/>
      <c r="C242" s="65"/>
      <c r="D242" s="65"/>
      <c r="E242" s="65"/>
      <c r="F242" s="65"/>
      <c r="G242" s="71"/>
    </row>
    <row r="243" spans="1:7" x14ac:dyDescent="0.25">
      <c r="A243" s="65"/>
      <c r="B243" s="65"/>
      <c r="C243" s="65"/>
      <c r="D243" s="65"/>
      <c r="E243" s="65"/>
      <c r="F243" s="65"/>
      <c r="G243" s="71"/>
    </row>
    <row r="244" spans="1:7" x14ac:dyDescent="0.25">
      <c r="A244" s="65"/>
      <c r="B244" s="65"/>
      <c r="C244" s="65"/>
      <c r="D244" s="65"/>
      <c r="E244" s="65"/>
      <c r="F244" s="65"/>
      <c r="G244" s="71"/>
    </row>
    <row r="245" spans="1:7" x14ac:dyDescent="0.25">
      <c r="A245" s="65"/>
      <c r="B245" s="65"/>
      <c r="C245" s="65"/>
      <c r="D245" s="65"/>
      <c r="E245" s="65"/>
      <c r="F245" s="65"/>
      <c r="G245" s="71"/>
    </row>
    <row r="246" spans="1:7" x14ac:dyDescent="0.25">
      <c r="A246" s="65"/>
      <c r="B246" s="65"/>
      <c r="C246" s="65"/>
      <c r="D246" s="65"/>
      <c r="E246" s="65"/>
      <c r="F246" s="65"/>
      <c r="G246" s="71"/>
    </row>
    <row r="247" spans="1:7" x14ac:dyDescent="0.25">
      <c r="A247" s="65"/>
      <c r="B247" s="65"/>
      <c r="C247" s="65"/>
      <c r="D247" s="65"/>
      <c r="E247" s="65"/>
      <c r="F247" s="65"/>
      <c r="G247" s="71"/>
    </row>
    <row r="248" spans="1:7" x14ac:dyDescent="0.25">
      <c r="A248" s="65"/>
      <c r="B248" s="65"/>
      <c r="C248" s="65"/>
      <c r="D248" s="65"/>
      <c r="E248" s="65"/>
      <c r="F248" s="65"/>
      <c r="G248" s="71"/>
    </row>
    <row r="249" spans="1:7" x14ac:dyDescent="0.25">
      <c r="A249" s="65"/>
      <c r="B249" s="65"/>
      <c r="C249" s="65"/>
      <c r="D249" s="65"/>
      <c r="E249" s="65"/>
      <c r="F249" s="65"/>
      <c r="G249" s="71"/>
    </row>
    <row r="250" spans="1:7" x14ac:dyDescent="0.25">
      <c r="A250" s="65"/>
      <c r="B250" s="65"/>
      <c r="C250" s="65"/>
      <c r="D250" s="65"/>
      <c r="E250" s="65"/>
      <c r="F250" s="65"/>
      <c r="G250" s="71"/>
    </row>
    <row r="251" spans="1:7" x14ac:dyDescent="0.25">
      <c r="A251" s="65"/>
      <c r="B251" s="65"/>
      <c r="C251" s="65"/>
      <c r="D251" s="65"/>
      <c r="E251" s="65"/>
      <c r="F251" s="65"/>
      <c r="G251" s="71"/>
    </row>
    <row r="252" spans="1:7" x14ac:dyDescent="0.25">
      <c r="A252" s="65"/>
      <c r="B252" s="65"/>
      <c r="C252" s="65"/>
      <c r="D252" s="65"/>
      <c r="E252" s="65"/>
      <c r="F252" s="65"/>
      <c r="G252" s="71"/>
    </row>
    <row r="253" spans="1:7" x14ac:dyDescent="0.25">
      <c r="A253" s="65"/>
      <c r="B253" s="65"/>
      <c r="C253" s="65"/>
      <c r="D253" s="65"/>
      <c r="E253" s="65"/>
      <c r="F253" s="65"/>
      <c r="G253" s="71"/>
    </row>
    <row r="254" spans="1:7" x14ac:dyDescent="0.25">
      <c r="A254" s="65"/>
      <c r="B254" s="65"/>
      <c r="C254" s="65"/>
      <c r="D254" s="65"/>
      <c r="E254" s="65"/>
      <c r="F254" s="65"/>
      <c r="G254" s="71"/>
    </row>
    <row r="255" spans="1:7" x14ac:dyDescent="0.25">
      <c r="A255" s="65"/>
      <c r="B255" s="65"/>
      <c r="C255" s="65"/>
      <c r="D255" s="65"/>
      <c r="E255" s="65"/>
      <c r="F255" s="65"/>
      <c r="G255" s="71"/>
    </row>
    <row r="256" spans="1:7" x14ac:dyDescent="0.25">
      <c r="A256" s="65"/>
      <c r="B256" s="65"/>
      <c r="C256" s="65"/>
      <c r="D256" s="65"/>
      <c r="E256" s="65"/>
      <c r="F256" s="65"/>
      <c r="G256" s="71"/>
    </row>
    <row r="257" spans="1:7" x14ac:dyDescent="0.25">
      <c r="A257" s="65"/>
      <c r="B257" s="65"/>
      <c r="C257" s="65"/>
      <c r="D257" s="65"/>
      <c r="E257" s="65"/>
      <c r="F257" s="65"/>
      <c r="G257" s="71"/>
    </row>
    <row r="258" spans="1:7" x14ac:dyDescent="0.25">
      <c r="A258" s="65"/>
      <c r="B258" s="65"/>
      <c r="C258" s="65"/>
      <c r="D258" s="65"/>
      <c r="E258" s="65"/>
      <c r="F258" s="65"/>
      <c r="G258" s="71"/>
    </row>
    <row r="259" spans="1:7" x14ac:dyDescent="0.25">
      <c r="A259" s="65"/>
      <c r="B259" s="65"/>
      <c r="C259" s="65"/>
      <c r="D259" s="65"/>
      <c r="E259" s="65"/>
      <c r="F259" s="65"/>
      <c r="G259" s="71"/>
    </row>
    <row r="260" spans="1:7" x14ac:dyDescent="0.25">
      <c r="A260" s="65"/>
      <c r="B260" s="65"/>
      <c r="C260" s="65"/>
      <c r="D260" s="65"/>
      <c r="E260" s="65"/>
      <c r="F260" s="65"/>
      <c r="G260" s="71"/>
    </row>
    <row r="261" spans="1:7" x14ac:dyDescent="0.25">
      <c r="A261" s="65"/>
      <c r="B261" s="65"/>
      <c r="C261" s="65"/>
      <c r="D261" s="65"/>
      <c r="E261" s="65"/>
      <c r="F261" s="65"/>
      <c r="G261" s="71"/>
    </row>
    <row r="262" spans="1:7" x14ac:dyDescent="0.25">
      <c r="A262" s="65"/>
      <c r="B262" s="65"/>
      <c r="C262" s="65"/>
      <c r="D262" s="65"/>
      <c r="E262" s="65"/>
      <c r="F262" s="65"/>
      <c r="G262" s="71"/>
    </row>
    <row r="263" spans="1:7" x14ac:dyDescent="0.25">
      <c r="A263" s="65"/>
      <c r="B263" s="65"/>
      <c r="C263" s="65"/>
      <c r="D263" s="65"/>
      <c r="E263" s="65"/>
      <c r="F263" s="65"/>
      <c r="G263" s="71"/>
    </row>
    <row r="264" spans="1:7" x14ac:dyDescent="0.25">
      <c r="A264" s="65"/>
      <c r="B264" s="65"/>
      <c r="C264" s="65"/>
      <c r="D264" s="65"/>
      <c r="E264" s="65"/>
      <c r="F264" s="65"/>
      <c r="G264" s="71"/>
    </row>
    <row r="265" spans="1:7" x14ac:dyDescent="0.25">
      <c r="A265" s="65"/>
      <c r="B265" s="65"/>
      <c r="C265" s="65"/>
      <c r="D265" s="65"/>
      <c r="E265" s="65"/>
      <c r="F265" s="65"/>
      <c r="G265" s="71"/>
    </row>
    <row r="266" spans="1:7" x14ac:dyDescent="0.25">
      <c r="A266" s="65"/>
      <c r="B266" s="65"/>
      <c r="C266" s="65"/>
      <c r="D266" s="65"/>
      <c r="E266" s="65"/>
      <c r="F266" s="65"/>
      <c r="G266" s="71"/>
    </row>
    <row r="267" spans="1:7" x14ac:dyDescent="0.25">
      <c r="A267" s="65"/>
      <c r="B267" s="65"/>
      <c r="C267" s="65"/>
      <c r="D267" s="65"/>
      <c r="E267" s="65"/>
      <c r="F267" s="65"/>
      <c r="G267" s="71"/>
    </row>
    <row r="268" spans="1:7" x14ac:dyDescent="0.25">
      <c r="A268" s="65"/>
      <c r="B268" s="65"/>
      <c r="C268" s="65"/>
      <c r="D268" s="65"/>
      <c r="E268" s="65"/>
      <c r="F268" s="65"/>
      <c r="G268" s="71"/>
    </row>
    <row r="269" spans="1:7" x14ac:dyDescent="0.25">
      <c r="A269" s="65"/>
      <c r="B269" s="65"/>
      <c r="C269" s="65"/>
      <c r="D269" s="65"/>
      <c r="E269" s="65"/>
      <c r="F269" s="65"/>
      <c r="G269" s="71"/>
    </row>
    <row r="270" spans="1:7" x14ac:dyDescent="0.25">
      <c r="A270" s="65"/>
      <c r="B270" s="65"/>
      <c r="C270" s="65"/>
      <c r="D270" s="65"/>
      <c r="E270" s="65"/>
      <c r="F270" s="65"/>
      <c r="G270" s="71"/>
    </row>
    <row r="271" spans="1:7" x14ac:dyDescent="0.25">
      <c r="A271" s="65"/>
      <c r="B271" s="65"/>
      <c r="C271" s="65"/>
      <c r="D271" s="65"/>
      <c r="E271" s="65"/>
      <c r="F271" s="65"/>
      <c r="G271" s="71"/>
    </row>
    <row r="272" spans="1:7" x14ac:dyDescent="0.25">
      <c r="A272" s="65"/>
      <c r="B272" s="65"/>
      <c r="C272" s="65"/>
      <c r="D272" s="65"/>
      <c r="E272" s="65"/>
      <c r="F272" s="65"/>
      <c r="G272" s="71"/>
    </row>
    <row r="273" spans="1:7" x14ac:dyDescent="0.25">
      <c r="A273" s="65"/>
      <c r="B273" s="65"/>
      <c r="C273" s="65"/>
      <c r="D273" s="65"/>
      <c r="E273" s="65"/>
      <c r="F273" s="65"/>
      <c r="G273" s="71"/>
    </row>
    <row r="274" spans="1:7" x14ac:dyDescent="0.25">
      <c r="A274" s="65"/>
      <c r="B274" s="65"/>
      <c r="C274" s="65"/>
      <c r="D274" s="65"/>
      <c r="E274" s="65"/>
      <c r="F274" s="65"/>
      <c r="G274" s="71"/>
    </row>
    <row r="275" spans="1:7" x14ac:dyDescent="0.25">
      <c r="A275" s="65"/>
      <c r="B275" s="65"/>
      <c r="C275" s="65"/>
      <c r="D275" s="65"/>
      <c r="E275" s="65"/>
      <c r="F275" s="65"/>
      <c r="G275" s="71"/>
    </row>
    <row r="276" spans="1:7" x14ac:dyDescent="0.25">
      <c r="A276" s="65"/>
      <c r="B276" s="65"/>
      <c r="C276" s="65"/>
      <c r="D276" s="65"/>
      <c r="E276" s="65"/>
      <c r="F276" s="65"/>
      <c r="G276" s="71"/>
    </row>
    <row r="277" spans="1:7" x14ac:dyDescent="0.25">
      <c r="A277" s="65"/>
      <c r="B277" s="65"/>
      <c r="C277" s="65"/>
      <c r="D277" s="65"/>
      <c r="E277" s="65"/>
      <c r="F277" s="65"/>
      <c r="G277" s="71"/>
    </row>
    <row r="278" spans="1:7" x14ac:dyDescent="0.25">
      <c r="A278" s="65"/>
      <c r="B278" s="65"/>
      <c r="C278" s="65"/>
      <c r="D278" s="65"/>
      <c r="E278" s="65"/>
      <c r="F278" s="65"/>
      <c r="G278" s="71"/>
    </row>
    <row r="279" spans="1:7" x14ac:dyDescent="0.25">
      <c r="A279" s="65"/>
      <c r="B279" s="65"/>
      <c r="C279" s="65"/>
      <c r="D279" s="65"/>
      <c r="E279" s="65"/>
      <c r="F279" s="65"/>
      <c r="G279" s="71"/>
    </row>
    <row r="280" spans="1:7" x14ac:dyDescent="0.25">
      <c r="A280" s="65"/>
      <c r="B280" s="65"/>
      <c r="C280" s="65"/>
      <c r="D280" s="65"/>
      <c r="E280" s="65"/>
      <c r="F280" s="65"/>
      <c r="G280" s="71"/>
    </row>
    <row r="281" spans="1:7" x14ac:dyDescent="0.25">
      <c r="A281" s="65"/>
      <c r="B281" s="65"/>
      <c r="C281" s="65"/>
      <c r="D281" s="65"/>
      <c r="E281" s="65"/>
      <c r="F281" s="65"/>
      <c r="G281" s="71"/>
    </row>
    <row r="282" spans="1:7" x14ac:dyDescent="0.25">
      <c r="A282" s="65"/>
      <c r="B282" s="65"/>
      <c r="C282" s="65"/>
      <c r="D282" s="65"/>
      <c r="E282" s="65"/>
      <c r="F282" s="65"/>
      <c r="G282" s="71"/>
    </row>
    <row r="283" spans="1:7" x14ac:dyDescent="0.25">
      <c r="A283" s="65"/>
      <c r="B283" s="65"/>
      <c r="C283" s="65"/>
      <c r="D283" s="65"/>
      <c r="E283" s="65"/>
      <c r="F283" s="65"/>
      <c r="G283" s="71"/>
    </row>
    <row r="284" spans="1:7" x14ac:dyDescent="0.25">
      <c r="A284" s="65"/>
      <c r="B284" s="65"/>
      <c r="C284" s="65"/>
      <c r="D284" s="65"/>
      <c r="E284" s="65"/>
      <c r="F284" s="65"/>
      <c r="G284" s="71"/>
    </row>
    <row r="285" spans="1:7" x14ac:dyDescent="0.25">
      <c r="A285" s="65"/>
      <c r="B285" s="65"/>
      <c r="C285" s="65"/>
      <c r="D285" s="65"/>
      <c r="E285" s="65"/>
      <c r="F285" s="65"/>
      <c r="G285" s="71"/>
    </row>
    <row r="286" spans="1:7" x14ac:dyDescent="0.25">
      <c r="A286" s="65"/>
      <c r="B286" s="65"/>
      <c r="C286" s="65"/>
      <c r="D286" s="65"/>
      <c r="E286" s="65"/>
      <c r="F286" s="65"/>
      <c r="G286" s="71"/>
    </row>
    <row r="287" spans="1:7" x14ac:dyDescent="0.25">
      <c r="A287" s="65"/>
      <c r="B287" s="65"/>
      <c r="C287" s="65"/>
      <c r="D287" s="65"/>
      <c r="E287" s="65"/>
      <c r="F287" s="65"/>
      <c r="G287" s="71"/>
    </row>
    <row r="288" spans="1:7" x14ac:dyDescent="0.25">
      <c r="A288" s="65"/>
      <c r="B288" s="65"/>
      <c r="C288" s="65"/>
      <c r="D288" s="65"/>
      <c r="E288" s="65"/>
      <c r="F288" s="65"/>
      <c r="G288" s="71"/>
    </row>
    <row r="289" spans="1:7" x14ac:dyDescent="0.25">
      <c r="A289" s="65"/>
      <c r="B289" s="65"/>
      <c r="C289" s="65"/>
      <c r="D289" s="65"/>
      <c r="E289" s="65"/>
      <c r="F289" s="65"/>
      <c r="G289" s="71"/>
    </row>
    <row r="290" spans="1:7" x14ac:dyDescent="0.25">
      <c r="A290" s="65"/>
      <c r="B290" s="65"/>
      <c r="C290" s="65"/>
      <c r="D290" s="65"/>
      <c r="E290" s="65"/>
      <c r="F290" s="65"/>
      <c r="G290" s="71"/>
    </row>
    <row r="291" spans="1:7" x14ac:dyDescent="0.25">
      <c r="A291" s="65"/>
      <c r="B291" s="65"/>
      <c r="C291" s="65"/>
      <c r="D291" s="65"/>
      <c r="E291" s="65"/>
      <c r="F291" s="65"/>
      <c r="G291" s="71"/>
    </row>
    <row r="292" spans="1:7" x14ac:dyDescent="0.25">
      <c r="A292" s="65"/>
      <c r="B292" s="65"/>
      <c r="C292" s="65"/>
      <c r="D292" s="65"/>
      <c r="E292" s="65"/>
      <c r="F292" s="65"/>
      <c r="G292" s="71"/>
    </row>
    <row r="293" spans="1:7" x14ac:dyDescent="0.25">
      <c r="A293" s="65"/>
      <c r="B293" s="65"/>
      <c r="C293" s="65"/>
      <c r="D293" s="65"/>
      <c r="E293" s="65"/>
      <c r="F293" s="65"/>
      <c r="G293" s="71"/>
    </row>
    <row r="294" spans="1:7" x14ac:dyDescent="0.25">
      <c r="A294" s="65"/>
      <c r="B294" s="65"/>
      <c r="C294" s="65"/>
      <c r="D294" s="65"/>
      <c r="E294" s="65"/>
      <c r="F294" s="65"/>
      <c r="G294" s="71"/>
    </row>
    <row r="295" spans="1:7" x14ac:dyDescent="0.25">
      <c r="A295" s="65"/>
      <c r="B295" s="65"/>
      <c r="C295" s="65"/>
      <c r="D295" s="65"/>
      <c r="E295" s="65"/>
      <c r="F295" s="65"/>
      <c r="G295" s="71"/>
    </row>
    <row r="296" spans="1:7" x14ac:dyDescent="0.25">
      <c r="A296" s="65"/>
      <c r="B296" s="65"/>
      <c r="C296" s="65"/>
      <c r="D296" s="65"/>
      <c r="E296" s="65"/>
      <c r="F296" s="65"/>
      <c r="G296" s="71"/>
    </row>
    <row r="297" spans="1:7" x14ac:dyDescent="0.25">
      <c r="A297" s="65"/>
      <c r="B297" s="65"/>
      <c r="C297" s="65"/>
      <c r="D297" s="65"/>
      <c r="E297" s="65"/>
      <c r="F297" s="65"/>
      <c r="G297" s="71"/>
    </row>
    <row r="298" spans="1:7" x14ac:dyDescent="0.25">
      <c r="A298" s="65"/>
      <c r="B298" s="65"/>
      <c r="C298" s="65"/>
      <c r="D298" s="65"/>
      <c r="E298" s="65"/>
      <c r="F298" s="65"/>
      <c r="G298" s="71"/>
    </row>
    <row r="299" spans="1:7" x14ac:dyDescent="0.25">
      <c r="A299" s="65"/>
      <c r="B299" s="65"/>
      <c r="C299" s="65"/>
      <c r="D299" s="65"/>
      <c r="E299" s="65"/>
      <c r="F299" s="65"/>
      <c r="G299" s="71"/>
    </row>
    <row r="300" spans="1:7" x14ac:dyDescent="0.25">
      <c r="A300" s="65"/>
      <c r="B300" s="65"/>
      <c r="C300" s="65"/>
      <c r="D300" s="65"/>
      <c r="E300" s="65"/>
      <c r="F300" s="65"/>
      <c r="G300" s="71"/>
    </row>
    <row r="301" spans="1:7" x14ac:dyDescent="0.25">
      <c r="A301" s="65"/>
      <c r="B301" s="65"/>
      <c r="C301" s="65"/>
      <c r="D301" s="65"/>
      <c r="E301" s="65"/>
      <c r="F301" s="65"/>
      <c r="G301" s="71"/>
    </row>
    <row r="302" spans="1:7" x14ac:dyDescent="0.25">
      <c r="A302" s="65"/>
      <c r="B302" s="65"/>
      <c r="C302" s="65"/>
      <c r="D302" s="65"/>
      <c r="E302" s="65"/>
      <c r="F302" s="65"/>
      <c r="G302" s="71"/>
    </row>
    <row r="303" spans="1:7" x14ac:dyDescent="0.25">
      <c r="A303" s="65"/>
      <c r="B303" s="65"/>
      <c r="C303" s="65"/>
      <c r="D303" s="65"/>
      <c r="E303" s="65"/>
      <c r="F303" s="65"/>
      <c r="G303" s="71"/>
    </row>
    <row r="304" spans="1:7" x14ac:dyDescent="0.25">
      <c r="A304" s="65"/>
      <c r="B304" s="65"/>
      <c r="C304" s="65"/>
      <c r="D304" s="65"/>
      <c r="E304" s="65"/>
      <c r="F304" s="65"/>
      <c r="G304" s="71"/>
    </row>
    <row r="305" spans="1:7" x14ac:dyDescent="0.25">
      <c r="A305" s="65"/>
      <c r="B305" s="65"/>
      <c r="C305" s="65"/>
      <c r="D305" s="65"/>
      <c r="E305" s="65"/>
      <c r="F305" s="65"/>
      <c r="G305" s="71"/>
    </row>
    <row r="306" spans="1:7" x14ac:dyDescent="0.25">
      <c r="A306" s="65"/>
      <c r="B306" s="65"/>
      <c r="C306" s="65"/>
      <c r="D306" s="65"/>
      <c r="E306" s="65"/>
      <c r="F306" s="65"/>
      <c r="G306" s="71"/>
    </row>
    <row r="307" spans="1:7" x14ac:dyDescent="0.25">
      <c r="A307" s="65"/>
      <c r="B307" s="65"/>
      <c r="D307" s="65"/>
      <c r="E307" s="65"/>
      <c r="F307" s="65"/>
      <c r="G307" s="71"/>
    </row>
    <row r="308" spans="1:7" x14ac:dyDescent="0.25">
      <c r="A308" s="65"/>
      <c r="B308" s="65"/>
      <c r="D308" s="65"/>
      <c r="E308" s="65"/>
      <c r="F308" s="65"/>
      <c r="G308" s="71"/>
    </row>
    <row r="309" spans="1:7" x14ac:dyDescent="0.25">
      <c r="A309" s="65"/>
      <c r="B309" s="65"/>
      <c r="D309" s="65"/>
      <c r="E309" s="65"/>
      <c r="F309" s="65"/>
      <c r="G309" s="71"/>
    </row>
    <row r="310" spans="1:7" x14ac:dyDescent="0.25">
      <c r="A310" s="65"/>
      <c r="B310" s="65"/>
      <c r="D310" s="65"/>
      <c r="E310" s="65"/>
      <c r="F310" s="65"/>
      <c r="G310" s="71"/>
    </row>
    <row r="311" spans="1:7" x14ac:dyDescent="0.25">
      <c r="D311" s="65"/>
      <c r="E311" s="65"/>
      <c r="F311" s="65"/>
      <c r="G311" s="71"/>
    </row>
  </sheetData>
  <mergeCells count="1">
    <mergeCell ref="A5:B5"/>
  </mergeCells>
  <phoneticPr fontId="0" type="noConversion"/>
  <printOptions horizontalCentered="1"/>
  <pageMargins left="0.5" right="0.5" top="0.5" bottom="0.25" header="0.15" footer="0.1"/>
  <pageSetup scale="83" orientation="portrait" r:id="rId1"/>
  <headerFooter alignWithMargins="0">
    <oddHeader>&amp;L&amp;"Book Antiqua,Bold"ANNEX C:  INCOME AND RENT LIMITS 2015</oddHeader>
    <oddFooter>&amp;R&amp;"Book Antiqua,Regular"&amp;10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A20" zoomScaleNormal="100" workbookViewId="0">
      <selection activeCell="B22" sqref="A1:B22"/>
    </sheetView>
  </sheetViews>
  <sheetFormatPr defaultRowHeight="15.75" x14ac:dyDescent="0.25"/>
  <cols>
    <col min="1" max="1" width="28.6640625" customWidth="1"/>
    <col min="2" max="2" width="43.77734375" customWidth="1"/>
  </cols>
  <sheetData>
    <row r="1" spans="1:32" s="11" customFormat="1" ht="16.5" x14ac:dyDescent="0.3">
      <c r="A1" s="90" t="s">
        <v>24</v>
      </c>
      <c r="B1" s="23"/>
      <c r="C1" s="9"/>
      <c r="D1" s="99"/>
      <c r="E1" s="9"/>
      <c r="F1" s="10"/>
      <c r="P1" s="3"/>
    </row>
    <row r="2" spans="1:32" s="11" customFormat="1" ht="16.5" x14ac:dyDescent="0.3">
      <c r="A2" s="90" t="s">
        <v>6</v>
      </c>
      <c r="B2" s="15"/>
      <c r="C2" s="12"/>
      <c r="D2" s="12"/>
      <c r="E2" s="9"/>
      <c r="F2" s="10"/>
      <c r="P2" s="3"/>
    </row>
    <row r="3" spans="1:32" s="11" customFormat="1" ht="20.25" x14ac:dyDescent="0.3">
      <c r="A3" s="98" t="s">
        <v>25</v>
      </c>
      <c r="B3" s="15"/>
      <c r="C3" s="13"/>
      <c r="D3" s="12"/>
      <c r="E3" s="9"/>
      <c r="F3" s="10"/>
      <c r="L3" s="14"/>
      <c r="M3" s="14"/>
      <c r="N3" s="14"/>
      <c r="O3" s="14"/>
      <c r="P3" s="3"/>
      <c r="AC3" s="14"/>
      <c r="AD3" s="14"/>
      <c r="AE3" s="14"/>
      <c r="AF3" s="14"/>
    </row>
    <row r="4" spans="1:32" s="11" customFormat="1" ht="13.9" customHeight="1" x14ac:dyDescent="0.3">
      <c r="A4" s="90"/>
      <c r="B4" s="15"/>
      <c r="C4" s="13"/>
      <c r="D4" s="12"/>
      <c r="E4" s="9"/>
      <c r="F4" s="10"/>
      <c r="L4" s="14"/>
      <c r="M4" s="14"/>
      <c r="N4" s="14"/>
      <c r="O4" s="14"/>
      <c r="P4" s="3"/>
      <c r="AC4" s="14"/>
      <c r="AD4" s="14"/>
      <c r="AE4" s="14"/>
      <c r="AF4" s="14"/>
    </row>
    <row r="5" spans="1:32" s="11" customFormat="1" ht="13.9" customHeight="1" x14ac:dyDescent="0.3">
      <c r="A5" s="102" t="s">
        <v>21</v>
      </c>
      <c r="B5" s="102"/>
      <c r="C5" s="13"/>
      <c r="D5" s="12"/>
      <c r="E5" s="9"/>
      <c r="F5" s="10"/>
      <c r="L5" s="14"/>
      <c r="M5" s="14"/>
      <c r="N5" s="14"/>
      <c r="O5" s="14"/>
      <c r="P5" s="3"/>
      <c r="AC5" s="14"/>
      <c r="AD5" s="14"/>
      <c r="AE5" s="14"/>
      <c r="AF5" s="14"/>
    </row>
    <row r="6" spans="1:32" s="11" customFormat="1" ht="13.9" customHeight="1" x14ac:dyDescent="0.25">
      <c r="A6" s="103" t="s">
        <v>26</v>
      </c>
      <c r="B6" s="103"/>
      <c r="C6" s="13"/>
      <c r="D6" s="12"/>
      <c r="E6" s="9"/>
      <c r="F6" s="10"/>
      <c r="L6" s="14"/>
      <c r="M6" s="14"/>
      <c r="N6" s="14"/>
      <c r="O6" s="14"/>
      <c r="P6" s="3"/>
      <c r="AC6" s="14"/>
      <c r="AD6" s="14"/>
      <c r="AE6" s="14"/>
      <c r="AF6" s="14"/>
    </row>
    <row r="7" spans="1:32" ht="13.9" customHeight="1" thickBot="1" x14ac:dyDescent="0.35">
      <c r="A7" s="91"/>
      <c r="B7" s="15"/>
      <c r="C7" s="6"/>
      <c r="D7" s="4"/>
      <c r="E7" s="5"/>
      <c r="F7" s="8"/>
      <c r="L7" s="1"/>
      <c r="M7" s="1"/>
      <c r="N7" s="1"/>
      <c r="O7" s="1"/>
      <c r="P7" s="2"/>
      <c r="AC7" s="1"/>
      <c r="AD7" s="1"/>
      <c r="AE7" s="1"/>
      <c r="AF7" s="1"/>
    </row>
    <row r="8" spans="1:32" x14ac:dyDescent="0.25">
      <c r="A8" s="92" t="s">
        <v>14</v>
      </c>
      <c r="B8" s="93" t="s">
        <v>15</v>
      </c>
      <c r="E8" s="7"/>
      <c r="F8" s="7"/>
    </row>
    <row r="9" spans="1:32" ht="38.25" customHeight="1" x14ac:dyDescent="0.25">
      <c r="A9" s="94" t="s">
        <v>47</v>
      </c>
      <c r="B9" s="95" t="s">
        <v>39</v>
      </c>
    </row>
    <row r="10" spans="1:32" ht="30.6" customHeight="1" x14ac:dyDescent="0.25">
      <c r="A10" s="94" t="s">
        <v>2</v>
      </c>
      <c r="B10" s="95" t="s">
        <v>16</v>
      </c>
    </row>
    <row r="11" spans="1:32" ht="37.5" customHeight="1" x14ac:dyDescent="0.25">
      <c r="A11" s="94" t="s">
        <v>46</v>
      </c>
      <c r="B11" s="95" t="s">
        <v>50</v>
      </c>
    </row>
    <row r="12" spans="1:32" ht="34.15" customHeight="1" x14ac:dyDescent="0.25">
      <c r="A12" s="94" t="s">
        <v>3</v>
      </c>
      <c r="B12" s="95" t="s">
        <v>17</v>
      </c>
    </row>
    <row r="13" spans="1:32" ht="34.15" customHeight="1" x14ac:dyDescent="0.25">
      <c r="A13" s="94" t="s">
        <v>31</v>
      </c>
      <c r="B13" s="95" t="s">
        <v>32</v>
      </c>
    </row>
    <row r="14" spans="1:32" ht="34.15" customHeight="1" x14ac:dyDescent="0.25">
      <c r="A14" s="94" t="s">
        <v>33</v>
      </c>
      <c r="B14" s="95" t="s">
        <v>34</v>
      </c>
    </row>
    <row r="15" spans="1:32" ht="44.45" customHeight="1" x14ac:dyDescent="0.25">
      <c r="A15" s="94" t="s">
        <v>18</v>
      </c>
      <c r="B15" s="95" t="s">
        <v>35</v>
      </c>
    </row>
    <row r="16" spans="1:32" ht="46.9" customHeight="1" x14ac:dyDescent="0.25">
      <c r="A16" s="94" t="s">
        <v>4</v>
      </c>
      <c r="B16" s="95" t="s">
        <v>43</v>
      </c>
    </row>
    <row r="17" spans="1:2" ht="46.9" customHeight="1" x14ac:dyDescent="0.25">
      <c r="A17" s="94" t="s">
        <v>44</v>
      </c>
      <c r="B17" s="95" t="s">
        <v>44</v>
      </c>
    </row>
    <row r="18" spans="1:2" ht="46.9" customHeight="1" x14ac:dyDescent="0.25">
      <c r="A18" s="94" t="s">
        <v>41</v>
      </c>
      <c r="B18" s="95" t="s">
        <v>40</v>
      </c>
    </row>
    <row r="19" spans="1:2" ht="94.5" x14ac:dyDescent="0.25">
      <c r="A19" s="94" t="s">
        <v>19</v>
      </c>
      <c r="B19" s="95" t="s">
        <v>36</v>
      </c>
    </row>
    <row r="20" spans="1:2" ht="49.5" customHeight="1" x14ac:dyDescent="0.25">
      <c r="A20" s="94" t="s">
        <v>45</v>
      </c>
      <c r="B20" s="95" t="s">
        <v>45</v>
      </c>
    </row>
    <row r="21" spans="1:2" ht="49.5" customHeight="1" x14ac:dyDescent="0.25">
      <c r="A21" s="94" t="s">
        <v>37</v>
      </c>
      <c r="B21" s="95" t="s">
        <v>38</v>
      </c>
    </row>
    <row r="22" spans="1:2" ht="32.25" thickBot="1" x14ac:dyDescent="0.3">
      <c r="A22" s="96" t="s">
        <v>20</v>
      </c>
      <c r="B22" s="97" t="s">
        <v>51</v>
      </c>
    </row>
  </sheetData>
  <mergeCells count="2">
    <mergeCell ref="A5:B5"/>
    <mergeCell ref="A6:B6"/>
  </mergeCells>
  <phoneticPr fontId="0" type="noConversion"/>
  <printOptions horizontalCentered="1"/>
  <pageMargins left="0.5" right="0.5" top="0.5" bottom="0.25" header="0.15" footer="0.1"/>
  <pageSetup orientation="portrait" r:id="rId1"/>
  <headerFooter alignWithMargins="0">
    <oddHeader>&amp;L&amp;"Book Antiqua,Bold"ANNEX C:  INCOME AND RENT LIMITS 2015</oddHeader>
    <oddFooter>&amp;R&amp;"Book Antiqua,Regular"&amp;10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RENT RESTRICTIONS</vt:lpstr>
      <vt:lpstr>INCOME LIMITS</vt:lpstr>
      <vt:lpstr>Regions-Municipalities</vt:lpstr>
      <vt:lpstr>'INCOME LIMITS'!Print_Area</vt:lpstr>
      <vt:lpstr>'Regions-Municipalities'!Print_Area</vt:lpstr>
      <vt:lpstr>'RENT RESTRICTIONS'!Print_Area</vt:lpstr>
      <vt:lpstr>Print_Area</vt:lpstr>
      <vt:lpstr>'RENT RESTRICTIONS'!Print_Area_MI</vt:lpstr>
      <vt:lpstr>PRINT_AREA_MI</vt:lpstr>
    </vt:vector>
  </TitlesOfParts>
  <Company>PRH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ENID RIVERA SANCHEZ</dc:creator>
  <cp:lastModifiedBy>Martínez De Jesús, María (AFV)</cp:lastModifiedBy>
  <cp:lastPrinted>2016-07-18T20:02:19Z</cp:lastPrinted>
  <dcterms:created xsi:type="dcterms:W3CDTF">1998-01-28T19:22:20Z</dcterms:created>
  <dcterms:modified xsi:type="dcterms:W3CDTF">2016-07-18T20:04:24Z</dcterms:modified>
</cp:coreProperties>
</file>